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.martinez\Desktop\PLANES DECRETO 612\"/>
    </mc:Choice>
  </mc:AlternateContent>
  <xr:revisionPtr revIDLastSave="0" documentId="13_ncr:1_{2E33A9CC-E53D-45BD-8B34-91F63DE18083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HOJA 1" sheetId="2" r:id="rId1"/>
  </sheets>
  <definedNames>
    <definedName name="_xlnm._FilterDatabase" localSheetId="0" hidden="1">'HOJA 1'!$A$13:$R$36</definedName>
    <definedName name="_xlnm.Print_Area" localSheetId="0">'HOJA 1'!$A$1:$Q$41</definedName>
    <definedName name="_xlnm.Print_Titles" localSheetId="0">'HOJA 1'!$7:$13</definedName>
  </definedNames>
  <calcPr calcId="191029"/>
  <fileRecoveryPr autoRecover="0"/>
</workbook>
</file>

<file path=xl/calcChain.xml><?xml version="1.0" encoding="utf-8"?>
<calcChain xmlns="http://schemas.openxmlformats.org/spreadsheetml/2006/main">
  <c r="N19" i="2" l="1"/>
  <c r="N15" i="2"/>
  <c r="N25" i="2"/>
  <c r="N26" i="2"/>
</calcChain>
</file>

<file path=xl/sharedStrings.xml><?xml version="1.0" encoding="utf-8"?>
<sst xmlns="http://schemas.openxmlformats.org/spreadsheetml/2006/main" count="456" uniqueCount="85">
  <si>
    <t>PLAN DE ACCION</t>
  </si>
  <si>
    <t>DENOMINACION</t>
  </si>
  <si>
    <t>CODIGO</t>
  </si>
  <si>
    <t>GRADO</t>
  </si>
  <si>
    <t>PROCESO</t>
  </si>
  <si>
    <t>PROGRAMACION DE ACTIVIDADES</t>
  </si>
  <si>
    <t>ESTUDIO</t>
  </si>
  <si>
    <t>EXPERIENCIA</t>
  </si>
  <si>
    <t>TIEMPO</t>
  </si>
  <si>
    <t>RESPONSABLE</t>
  </si>
  <si>
    <t>VACANTES</t>
  </si>
  <si>
    <t>CANTIDAD</t>
  </si>
  <si>
    <t>DEPENDENCIA</t>
  </si>
  <si>
    <t>PERFIL DEL CARGO REQUISITOS</t>
  </si>
  <si>
    <t>COMPETENCIAS</t>
  </si>
  <si>
    <t>NOVEDADES *</t>
  </si>
  <si>
    <t>BASICAS O FUNCIONALES</t>
  </si>
  <si>
    <t>COMPORTAMENTALES</t>
  </si>
  <si>
    <t>ESRTRATEGICO</t>
  </si>
  <si>
    <t>MISIONAL</t>
  </si>
  <si>
    <t>OPERATIVO</t>
  </si>
  <si>
    <t>NOMBRE ACTIVIDAD</t>
  </si>
  <si>
    <t>Elaborado por</t>
  </si>
  <si>
    <t>Revisado Por</t>
  </si>
  <si>
    <t>Aprobado Por</t>
  </si>
  <si>
    <t xml:space="preserve">PLAN ANUAL DE VACANTES </t>
  </si>
  <si>
    <t>PERIODO</t>
  </si>
  <si>
    <t>ENTIDAD</t>
  </si>
  <si>
    <t>Programar la provisión de los empleos con vacancia definitiva.</t>
  </si>
  <si>
    <t>Subdirección de Dotación de Vivienda y Hábitat</t>
  </si>
  <si>
    <t>Líder de Proyecto</t>
  </si>
  <si>
    <t>Título profesional en disciplina académica del Núcleo Básico del Conocimiento – NBC en: Arquitectura, Ingeniería Civil y Afines.
Título de postgrado en la modalidad de especialización en áreas relacionadas con las funciones del cargo.</t>
  </si>
  <si>
    <t>Dieciséis (16) meses de experiencia profesional o veintidós (22) meses de experiencia relacionada.</t>
  </si>
  <si>
    <t>Aporte técnico-profesional
Comunicación efectiva
Gestión de procedimientos
Instrumentación de decisiones
Dirección y desarrollo de personal
Toma de decisiones</t>
  </si>
  <si>
    <t>Aprendizaje continuo
Orientación a resultados
Orientación al usuario y al ciudadano
Compromiso con la organización
Trabajo en equipo
Adaptación al cambio</t>
  </si>
  <si>
    <t>x</t>
  </si>
  <si>
    <t>NA</t>
  </si>
  <si>
    <t>Profesional Universitario</t>
  </si>
  <si>
    <t>Título profesional en disciplina académica del Núcleo Básico del Conocimiento – NBC en: Arquitectura, Ingeniería Civil y Afines.
Tarjeta profesional en los casos requeridos por la Ley.</t>
  </si>
  <si>
    <t>Doce (12) meses de experiencia profesional relacionada con las funciones del cargo.</t>
  </si>
  <si>
    <t>Aporte técnico-profesional
Comunicación efectiva
Gestión de procedimientos
Instrumentación de decisiones</t>
  </si>
  <si>
    <t>Técnico Administrativo</t>
  </si>
  <si>
    <t>Título de formación Técnica Profesional o Tecnológica en la disciplina académica del Núcleo Básico del Conocimiento – NBC en: Administración, Contaduría Pública, Economía, Bibliotecología, otros de Ciencias Sociales y Humanas.
Tarjeta profesional en los casos requeridos por la Ley.</t>
  </si>
  <si>
    <t>Dieciocho (18) meses de experiencia laboral.</t>
  </si>
  <si>
    <t>Confiabilidad Técnica
Disciplina
Responsabilidad</t>
  </si>
  <si>
    <t>Auxiliar Administrativo</t>
  </si>
  <si>
    <t>Diploma de bachiller</t>
  </si>
  <si>
    <t>Doce (12) meses de experiencia laboral.</t>
  </si>
  <si>
    <t>Manejo de la información
Relaciones interpersonales
Colaboración</t>
  </si>
  <si>
    <t>Subdirección Poblacional</t>
  </si>
  <si>
    <t>Profesional Especializado</t>
  </si>
  <si>
    <t>Título profesional en disciplina académica del Núcleo Básico del Conocimiento – NBC en: Derecho y afines.
Título de postgrado en la modalidad de especialización en áreas relacionadas con las funciones del cargo.
Tarjeta profesional en los casos requeridos por la Ley.</t>
  </si>
  <si>
    <t>Dieciocho (18) meses de experiencia profesional o doce (12) meses de experiencia relacionada.</t>
  </si>
  <si>
    <t>Subdirección Administrativa y Financiera</t>
  </si>
  <si>
    <t>Título profesional en disciplina académica del Núcleo Básico del Conocimiento – NBC en: Contaduría Pública, Administración, Ingeniería Administrativa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</si>
  <si>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ingeniería de sistemas, telemática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</si>
  <si>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Administración, Psicología, Derecho y Afines, Trabajo Social y Afines.
Tarjeta profesional en los casos requeridos por la Ley.</t>
  </si>
  <si>
    <t>Título profesional en disciplina académica del Núcleo Básico del Conocimiento – NBC en: Contaduría Pública.
Tarjeta profesional en los casos requeridos por la Ley.</t>
  </si>
  <si>
    <t>Subdirección Jurídica</t>
  </si>
  <si>
    <t>Título profesional en disciplina académica del Núcleo Básico del Conocimiento – NBC en: Derecho y Afines.
Tarjeta profesional en los casos requeridos por la Ley.</t>
  </si>
  <si>
    <t>Subdirección de Planeación</t>
  </si>
  <si>
    <t>Título profesional en disciplina académica del Núcleo Básico del Conocimiento – NBC en: Administración, Economía, Ciencia Política, Relaciones Internacionales, Matemáticas, Estadística y Afines y Arquitectura.
Título de postgrado en la modalidad de especialización en áreas relacionadas con las funciones del cargo.</t>
  </si>
  <si>
    <t>Título profesional en disciplina académica del Núcleo Básico del Conocimiento – NBC en: Planeación y Desarrollo Social, Trabajo Social y afines.
Tarjeta profesional en los casos requeridos por la Ley.</t>
  </si>
  <si>
    <t>Doce (12) meses de experiencia profesional relacionada con las funciones del cargo</t>
  </si>
  <si>
    <t>Jefatura de Oficina de Control Interno</t>
  </si>
  <si>
    <t>Título profesional en disciplina académica del Núcleo Básico del Conocimiento – NBC en: Administración, Economía, Contaduría Pública, Derecho y Afines.
Tarjeta profesional en los casos requeridos por la Ley.</t>
  </si>
  <si>
    <t>Dirección</t>
  </si>
  <si>
    <t>Dieciocho (18) meses de experiencia profesional o doce (12) meses de experiencia relacionada</t>
  </si>
  <si>
    <t>Conductor</t>
  </si>
  <si>
    <t>Diploma de bachiller. 
Licencia de conducción.</t>
  </si>
  <si>
    <t>Talento Humano</t>
  </si>
  <si>
    <t>OBJETIVO ESTRATEGICO AL CÚAL LE APUNTA EL PLAN</t>
  </si>
  <si>
    <t>Gestionar estrategias de talento humano que permitan contar con personal idóneo y motivado para el logro de los objetivos organizacionales.</t>
  </si>
  <si>
    <t>OBJETIVO DEL PLAN</t>
  </si>
  <si>
    <t>Eliana María Rojas Hoyos
Profesional Universitario</t>
  </si>
  <si>
    <t>Jorge Ivan Torres Ramirez
Director</t>
  </si>
  <si>
    <t>Año 2020</t>
  </si>
  <si>
    <t>. Presentar ante el comité institucional de gestión y desempeño los avances en relación al reporte de empleos ante la OPEC-Oferta Publica de empleo y la CNSC- Comisión Nacional del servicio civil para los temas de Concurso de meritos de la entidad.
. Disponer de recursos económicos para la provisión de vacantes definitivas por medio de concurso de meritos.
. Publicar Plan Anual de Vacantes en página web.</t>
  </si>
  <si>
    <t>COSTO M,ENSUAL (NOMINA)</t>
  </si>
  <si>
    <t>Instituto Social de Vivienda y Hábitat de Medellín- ISVIMED</t>
  </si>
  <si>
    <t>Verónica Arias Garcés
Subdirectora Administrativa y Financiera</t>
  </si>
  <si>
    <r>
      <t xml:space="preserve">CÓDIGO: </t>
    </r>
    <r>
      <rPr>
        <sz val="10"/>
        <rFont val="Arial"/>
        <family val="2"/>
      </rPr>
      <t>F-GH-26</t>
    </r>
  </si>
  <si>
    <r>
      <t xml:space="preserve">VERSIÓN: </t>
    </r>
    <r>
      <rPr>
        <sz val="10"/>
        <rFont val="Arial"/>
        <family val="2"/>
      </rPr>
      <t>02</t>
    </r>
  </si>
  <si>
    <r>
      <t xml:space="preserve">FECHA: </t>
    </r>
    <r>
      <rPr>
        <sz val="10"/>
        <rFont val="Arial"/>
        <family val="2"/>
      </rPr>
      <t>09/10/2019</t>
    </r>
  </si>
  <si>
    <r>
      <t xml:space="preserve">PÁGINA: </t>
    </r>
    <r>
      <rPr>
        <sz val="10"/>
        <rFont val="Arial"/>
        <family val="2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</si>
</sst>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(&quot;$&quot;\ * #,##0_);_(&quot;$&quot;\ * \(#,##0\);_(&quot;$&quot;\ * &quot;-&quot;??_);_(@_)"/>
    <numFmt numFmtId="166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Arial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Fill="1" applyBorder="1" applyAlignment="1">
      <alignment vertical="center"/>
    </xf>
    <xf numFmtId="0" fontId="0" fillId="0" borderId="0" xfId="0" applyBorder="1" applyAlignment="1"/>
    <xf numFmtId="0" fontId="1" fillId="4" borderId="1" xfId="0" applyFont="1" applyFill="1" applyBorder="1" applyAlignment="1">
      <alignment horizontal="center" vertical="center" textRotation="90"/>
    </xf>
    <xf numFmtId="0" fontId="1" fillId="4" borderId="7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5" fontId="0" fillId="0" borderId="10" xfId="1" applyNumberFormat="1" applyFont="1" applyFill="1" applyBorder="1" applyAlignment="1">
      <alignment horizontal="center" vertical="center"/>
    </xf>
    <xf numFmtId="166" fontId="2" fillId="0" borderId="12" xfId="1" applyNumberFormat="1" applyFont="1" applyFill="1" applyBorder="1" applyAlignment="1">
      <alignment vertical="center"/>
    </xf>
    <xf numFmtId="166" fontId="2" fillId="0" borderId="14" xfId="1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/>
    </xf>
    <xf numFmtId="0" fontId="1" fillId="4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0</xdr:rowOff>
    </xdr:from>
    <xdr:to>
      <xdr:col>1</xdr:col>
      <xdr:colOff>1587500</xdr:colOff>
      <xdr:row>4</xdr:row>
      <xdr:rowOff>12524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92838098-89AF-4725-8D36-99D28182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1435100" cy="1003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topLeftCell="A22" zoomScale="50" zoomScaleNormal="50" workbookViewId="0">
      <selection activeCell="F41" sqref="F41:J41"/>
    </sheetView>
  </sheetViews>
  <sheetFormatPr baseColWidth="10" defaultRowHeight="14.5" x14ac:dyDescent="0.35"/>
  <cols>
    <col min="1" max="1" width="10.1796875" bestFit="1" customWidth="1"/>
    <col min="2" max="2" width="60.81640625" customWidth="1"/>
    <col min="3" max="3" width="23.7265625" bestFit="1" customWidth="1"/>
    <col min="4" max="4" width="5.453125" bestFit="1" customWidth="1"/>
    <col min="5" max="5" width="3.7265625" customWidth="1"/>
    <col min="6" max="7" width="35.7265625" customWidth="1"/>
    <col min="8" max="9" width="20.7265625" customWidth="1"/>
    <col min="10" max="12" width="9.453125" customWidth="1"/>
    <col min="13" max="13" width="13" customWidth="1"/>
    <col min="14" max="14" width="16.1796875" customWidth="1"/>
    <col min="15" max="15" width="28.453125" customWidth="1"/>
    <col min="16" max="16" width="14.81640625" customWidth="1"/>
    <col min="17" max="17" width="16.1796875" customWidth="1"/>
  </cols>
  <sheetData>
    <row r="1" spans="1:18" ht="17.25" customHeight="1" x14ac:dyDescent="0.35">
      <c r="A1" s="24"/>
      <c r="B1" s="24"/>
      <c r="C1" s="25" t="s">
        <v>25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43" t="s">
        <v>81</v>
      </c>
      <c r="Q1" s="43"/>
    </row>
    <row r="2" spans="1:18" ht="21.75" customHeight="1" x14ac:dyDescent="0.35">
      <c r="A2" s="2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43" t="s">
        <v>82</v>
      </c>
      <c r="Q2" s="43"/>
    </row>
    <row r="3" spans="1:18" ht="19.5" customHeight="1" x14ac:dyDescent="0.35">
      <c r="A3" s="24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44" t="s">
        <v>83</v>
      </c>
      <c r="Q3" s="44"/>
    </row>
    <row r="4" spans="1:18" ht="18.75" customHeight="1" x14ac:dyDescent="0.35">
      <c r="A4" s="24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84</v>
      </c>
      <c r="Q4" s="44"/>
    </row>
    <row r="5" spans="1: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8" ht="35.5" customHeight="1" x14ac:dyDescent="0.35">
      <c r="A6" s="39" t="s">
        <v>26</v>
      </c>
      <c r="B6" s="39"/>
      <c r="C6" s="41">
        <v>2020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8" ht="35.5" customHeight="1" x14ac:dyDescent="0.35">
      <c r="A7" s="40" t="s">
        <v>27</v>
      </c>
      <c r="B7" s="40"/>
      <c r="C7" s="41" t="s">
        <v>79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8" ht="38.5" customHeight="1" x14ac:dyDescent="0.35">
      <c r="A8" s="16" t="s">
        <v>71</v>
      </c>
      <c r="B8" s="16"/>
      <c r="C8" s="41" t="s">
        <v>72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8" ht="50" customHeight="1" x14ac:dyDescent="0.35">
      <c r="A9" s="40" t="s">
        <v>73</v>
      </c>
      <c r="B9" s="40"/>
      <c r="C9" s="41" t="s">
        <v>28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18" ht="24" customHeight="1" thickBot="1" x14ac:dyDescent="0.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8" x14ac:dyDescent="0.35">
      <c r="A11" s="18" t="s">
        <v>10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 t="s">
        <v>0</v>
      </c>
      <c r="O11" s="19"/>
      <c r="P11" s="19"/>
      <c r="Q11" s="20"/>
    </row>
    <row r="12" spans="1:18" ht="33" customHeight="1" x14ac:dyDescent="0.35">
      <c r="A12" s="21" t="s">
        <v>11</v>
      </c>
      <c r="B12" s="22" t="s">
        <v>12</v>
      </c>
      <c r="C12" s="22" t="s">
        <v>1</v>
      </c>
      <c r="D12" s="22" t="s">
        <v>2</v>
      </c>
      <c r="E12" s="22" t="s">
        <v>3</v>
      </c>
      <c r="F12" s="42" t="s">
        <v>13</v>
      </c>
      <c r="G12" s="42"/>
      <c r="H12" s="23" t="s">
        <v>14</v>
      </c>
      <c r="I12" s="23"/>
      <c r="J12" s="23" t="s">
        <v>4</v>
      </c>
      <c r="K12" s="23"/>
      <c r="L12" s="23"/>
      <c r="M12" s="23" t="s">
        <v>15</v>
      </c>
      <c r="N12" s="37" t="s">
        <v>78</v>
      </c>
      <c r="O12" s="23" t="s">
        <v>5</v>
      </c>
      <c r="P12" s="23"/>
      <c r="Q12" s="38"/>
    </row>
    <row r="13" spans="1:18" ht="120.5" thickBot="1" x14ac:dyDescent="0.4">
      <c r="A13" s="21"/>
      <c r="B13" s="22"/>
      <c r="C13" s="22"/>
      <c r="D13" s="22"/>
      <c r="E13" s="22"/>
      <c r="F13" s="7" t="s">
        <v>6</v>
      </c>
      <c r="G13" s="7" t="s">
        <v>7</v>
      </c>
      <c r="H13" s="7" t="s">
        <v>16</v>
      </c>
      <c r="I13" s="7" t="s">
        <v>17</v>
      </c>
      <c r="J13" s="7" t="s">
        <v>18</v>
      </c>
      <c r="K13" s="7" t="s">
        <v>19</v>
      </c>
      <c r="L13" s="7" t="s">
        <v>20</v>
      </c>
      <c r="M13" s="23"/>
      <c r="N13" s="37"/>
      <c r="O13" s="7" t="s">
        <v>21</v>
      </c>
      <c r="P13" s="7" t="s">
        <v>8</v>
      </c>
      <c r="Q13" s="8" t="s">
        <v>9</v>
      </c>
    </row>
    <row r="14" spans="1:18" s="1" customFormat="1" ht="195" customHeight="1" thickBot="1" x14ac:dyDescent="0.4">
      <c r="A14" s="12">
        <v>1</v>
      </c>
      <c r="B14" s="9" t="s">
        <v>29</v>
      </c>
      <c r="C14" s="9" t="s">
        <v>30</v>
      </c>
      <c r="D14" s="9">
        <v>222</v>
      </c>
      <c r="E14" s="9">
        <v>4</v>
      </c>
      <c r="F14" s="10" t="s">
        <v>31</v>
      </c>
      <c r="G14" s="10" t="s">
        <v>32</v>
      </c>
      <c r="H14" s="10" t="s">
        <v>33</v>
      </c>
      <c r="I14" s="10" t="s">
        <v>34</v>
      </c>
      <c r="J14" s="11"/>
      <c r="K14" s="11" t="s">
        <v>35</v>
      </c>
      <c r="L14" s="11"/>
      <c r="M14" s="9" t="s">
        <v>36</v>
      </c>
      <c r="N14" s="13">
        <v>9368240</v>
      </c>
      <c r="O14" s="26" t="s">
        <v>77</v>
      </c>
      <c r="P14" s="34" t="s">
        <v>76</v>
      </c>
      <c r="Q14" s="34" t="s">
        <v>70</v>
      </c>
      <c r="R14" s="6"/>
    </row>
    <row r="15" spans="1:18" s="1" customFormat="1" ht="185.25" customHeight="1" thickBot="1" x14ac:dyDescent="0.4">
      <c r="A15" s="12">
        <v>5</v>
      </c>
      <c r="B15" s="9" t="s">
        <v>29</v>
      </c>
      <c r="C15" s="9" t="s">
        <v>37</v>
      </c>
      <c r="D15" s="9">
        <v>219</v>
      </c>
      <c r="E15" s="9">
        <v>2</v>
      </c>
      <c r="F15" s="10" t="s">
        <v>38</v>
      </c>
      <c r="G15" s="10" t="s">
        <v>39</v>
      </c>
      <c r="H15" s="10" t="s">
        <v>40</v>
      </c>
      <c r="I15" s="10" t="s">
        <v>34</v>
      </c>
      <c r="J15" s="11"/>
      <c r="K15" s="11" t="s">
        <v>35</v>
      </c>
      <c r="L15" s="11"/>
      <c r="M15" s="9" t="s">
        <v>36</v>
      </c>
      <c r="N15" s="14">
        <f>6950632*5</f>
        <v>34753160</v>
      </c>
      <c r="O15" s="27"/>
      <c r="P15" s="35"/>
      <c r="Q15" s="35"/>
      <c r="R15" s="6"/>
    </row>
    <row r="16" spans="1:18" s="1" customFormat="1" ht="186.75" customHeight="1" thickBot="1" x14ac:dyDescent="0.4">
      <c r="A16" s="12">
        <v>1</v>
      </c>
      <c r="B16" s="9" t="s">
        <v>29</v>
      </c>
      <c r="C16" s="9" t="s">
        <v>41</v>
      </c>
      <c r="D16" s="9">
        <v>367</v>
      </c>
      <c r="E16" s="9">
        <v>5</v>
      </c>
      <c r="F16" s="10" t="s">
        <v>42</v>
      </c>
      <c r="G16" s="10" t="s">
        <v>43</v>
      </c>
      <c r="H16" s="10" t="s">
        <v>44</v>
      </c>
      <c r="I16" s="10" t="s">
        <v>34</v>
      </c>
      <c r="J16" s="11"/>
      <c r="K16" s="11" t="s">
        <v>35</v>
      </c>
      <c r="L16" s="11"/>
      <c r="M16" s="9" t="s">
        <v>36</v>
      </c>
      <c r="N16" s="15">
        <v>3994371</v>
      </c>
      <c r="O16" s="27"/>
      <c r="P16" s="35"/>
      <c r="Q16" s="35"/>
      <c r="R16" s="6"/>
    </row>
    <row r="17" spans="1:18" s="1" customFormat="1" ht="194.25" customHeight="1" thickBot="1" x14ac:dyDescent="0.4">
      <c r="A17" s="12">
        <v>1</v>
      </c>
      <c r="B17" s="9" t="s">
        <v>29</v>
      </c>
      <c r="C17" s="9" t="s">
        <v>45</v>
      </c>
      <c r="D17" s="9">
        <v>407</v>
      </c>
      <c r="E17" s="9">
        <v>2</v>
      </c>
      <c r="F17" s="10" t="s">
        <v>46</v>
      </c>
      <c r="G17" s="10" t="s">
        <v>47</v>
      </c>
      <c r="H17" s="10" t="s">
        <v>48</v>
      </c>
      <c r="I17" s="10" t="s">
        <v>34</v>
      </c>
      <c r="J17" s="11"/>
      <c r="K17" s="11" t="s">
        <v>35</v>
      </c>
      <c r="L17" s="11"/>
      <c r="M17" s="9" t="s">
        <v>36</v>
      </c>
      <c r="N17" s="15">
        <v>2902213</v>
      </c>
      <c r="O17" s="27"/>
      <c r="P17" s="35"/>
      <c r="Q17" s="35"/>
      <c r="R17" s="6"/>
    </row>
    <row r="18" spans="1:18" s="1" customFormat="1" ht="190.5" customHeight="1" thickBot="1" x14ac:dyDescent="0.4">
      <c r="A18" s="12">
        <v>1</v>
      </c>
      <c r="B18" s="9" t="s">
        <v>49</v>
      </c>
      <c r="C18" s="9" t="s">
        <v>50</v>
      </c>
      <c r="D18" s="9">
        <v>222</v>
      </c>
      <c r="E18" s="9">
        <v>3</v>
      </c>
      <c r="F18" s="10" t="s">
        <v>51</v>
      </c>
      <c r="G18" s="10" t="s">
        <v>52</v>
      </c>
      <c r="H18" s="10" t="s">
        <v>33</v>
      </c>
      <c r="I18" s="10" t="s">
        <v>34</v>
      </c>
      <c r="J18" s="11"/>
      <c r="K18" s="11" t="s">
        <v>35</v>
      </c>
      <c r="L18" s="11"/>
      <c r="M18" s="9" t="s">
        <v>36</v>
      </c>
      <c r="N18" s="15">
        <v>9368240</v>
      </c>
      <c r="O18" s="27"/>
      <c r="P18" s="35"/>
      <c r="Q18" s="35"/>
      <c r="R18" s="6"/>
    </row>
    <row r="19" spans="1:18" s="1" customFormat="1" ht="183.75" customHeight="1" thickBot="1" x14ac:dyDescent="0.4">
      <c r="A19" s="12">
        <v>6</v>
      </c>
      <c r="B19" s="9" t="s">
        <v>49</v>
      </c>
      <c r="C19" s="9" t="s">
        <v>37</v>
      </c>
      <c r="D19" s="9">
        <v>219</v>
      </c>
      <c r="E19" s="9">
        <v>2</v>
      </c>
      <c r="F19" s="10" t="s">
        <v>38</v>
      </c>
      <c r="G19" s="10" t="s">
        <v>39</v>
      </c>
      <c r="H19" s="10" t="s">
        <v>40</v>
      </c>
      <c r="I19" s="10" t="s">
        <v>34</v>
      </c>
      <c r="J19" s="11"/>
      <c r="K19" s="11" t="s">
        <v>35</v>
      </c>
      <c r="L19" s="11"/>
      <c r="M19" s="9" t="s">
        <v>36</v>
      </c>
      <c r="N19" s="14">
        <f>6950632*6</f>
        <v>41703792</v>
      </c>
      <c r="O19" s="27"/>
      <c r="P19" s="35"/>
      <c r="Q19" s="35"/>
    </row>
    <row r="20" spans="1:18" s="1" customFormat="1" ht="184.5" customHeight="1" thickBot="1" x14ac:dyDescent="0.4">
      <c r="A20" s="12">
        <v>1</v>
      </c>
      <c r="B20" s="9" t="s">
        <v>49</v>
      </c>
      <c r="C20" s="9" t="s">
        <v>45</v>
      </c>
      <c r="D20" s="9">
        <v>407</v>
      </c>
      <c r="E20" s="9">
        <v>2</v>
      </c>
      <c r="F20" s="10" t="s">
        <v>46</v>
      </c>
      <c r="G20" s="10" t="s">
        <v>47</v>
      </c>
      <c r="H20" s="10" t="s">
        <v>48</v>
      </c>
      <c r="I20" s="10" t="s">
        <v>34</v>
      </c>
      <c r="J20" s="11"/>
      <c r="K20" s="11" t="s">
        <v>35</v>
      </c>
      <c r="L20" s="11"/>
      <c r="M20" s="9" t="s">
        <v>36</v>
      </c>
      <c r="N20" s="15">
        <v>2902213</v>
      </c>
      <c r="O20" s="27"/>
      <c r="P20" s="35"/>
      <c r="Q20" s="35"/>
    </row>
    <row r="21" spans="1:18" s="1" customFormat="1" ht="213" customHeight="1" thickBot="1" x14ac:dyDescent="0.4">
      <c r="A21" s="12">
        <v>1</v>
      </c>
      <c r="B21" s="9" t="s">
        <v>53</v>
      </c>
      <c r="C21" s="9" t="s">
        <v>50</v>
      </c>
      <c r="D21" s="9">
        <v>222</v>
      </c>
      <c r="E21" s="9">
        <v>3</v>
      </c>
      <c r="F21" s="10" t="s">
        <v>54</v>
      </c>
      <c r="G21" s="10" t="s">
        <v>52</v>
      </c>
      <c r="H21" s="10" t="s">
        <v>33</v>
      </c>
      <c r="I21" s="10" t="s">
        <v>34</v>
      </c>
      <c r="J21" s="11"/>
      <c r="K21" s="11"/>
      <c r="L21" s="11" t="s">
        <v>35</v>
      </c>
      <c r="M21" s="9" t="s">
        <v>36</v>
      </c>
      <c r="N21" s="15">
        <v>9368240</v>
      </c>
      <c r="O21" s="27"/>
      <c r="P21" s="35"/>
      <c r="Q21" s="35"/>
    </row>
    <row r="22" spans="1:18" s="1" customFormat="1" ht="202.5" customHeight="1" thickBot="1" x14ac:dyDescent="0.4">
      <c r="A22" s="12">
        <v>1</v>
      </c>
      <c r="B22" s="9" t="s">
        <v>53</v>
      </c>
      <c r="C22" s="9" t="s">
        <v>50</v>
      </c>
      <c r="D22" s="9">
        <v>222</v>
      </c>
      <c r="E22" s="9">
        <v>3</v>
      </c>
      <c r="F22" s="10" t="s">
        <v>55</v>
      </c>
      <c r="G22" s="10" t="s">
        <v>52</v>
      </c>
      <c r="H22" s="10" t="s">
        <v>33</v>
      </c>
      <c r="I22" s="10" t="s">
        <v>34</v>
      </c>
      <c r="J22" s="11"/>
      <c r="K22" s="11"/>
      <c r="L22" s="11" t="s">
        <v>35</v>
      </c>
      <c r="M22" s="9" t="s">
        <v>36</v>
      </c>
      <c r="N22" s="15">
        <v>9368240</v>
      </c>
      <c r="O22" s="27"/>
      <c r="P22" s="35"/>
      <c r="Q22" s="35"/>
    </row>
    <row r="23" spans="1:18" s="1" customFormat="1" ht="187.5" customHeight="1" thickBot="1" x14ac:dyDescent="0.4">
      <c r="A23" s="12">
        <v>1</v>
      </c>
      <c r="B23" s="9" t="s">
        <v>53</v>
      </c>
      <c r="C23" s="9" t="s">
        <v>37</v>
      </c>
      <c r="D23" s="9">
        <v>219</v>
      </c>
      <c r="E23" s="9">
        <v>2</v>
      </c>
      <c r="F23" s="10" t="s">
        <v>56</v>
      </c>
      <c r="G23" s="10" t="s">
        <v>39</v>
      </c>
      <c r="H23" s="10" t="s">
        <v>40</v>
      </c>
      <c r="I23" s="10" t="s">
        <v>34</v>
      </c>
      <c r="J23" s="11"/>
      <c r="K23" s="11"/>
      <c r="L23" s="11" t="s">
        <v>35</v>
      </c>
      <c r="M23" s="9" t="s">
        <v>36</v>
      </c>
      <c r="N23" s="14">
        <v>6950632</v>
      </c>
      <c r="O23" s="27"/>
      <c r="P23" s="35"/>
      <c r="Q23" s="35"/>
    </row>
    <row r="24" spans="1:18" s="1" customFormat="1" ht="180" customHeight="1" thickBot="1" x14ac:dyDescent="0.4">
      <c r="A24" s="12">
        <v>1</v>
      </c>
      <c r="B24" s="9" t="s">
        <v>53</v>
      </c>
      <c r="C24" s="9" t="s">
        <v>37</v>
      </c>
      <c r="D24" s="9">
        <v>219</v>
      </c>
      <c r="E24" s="9">
        <v>2</v>
      </c>
      <c r="F24" s="10" t="s">
        <v>57</v>
      </c>
      <c r="G24" s="10" t="s">
        <v>39</v>
      </c>
      <c r="H24" s="10" t="s">
        <v>40</v>
      </c>
      <c r="I24" s="10" t="s">
        <v>34</v>
      </c>
      <c r="J24" s="11"/>
      <c r="K24" s="11"/>
      <c r="L24" s="11" t="s">
        <v>35</v>
      </c>
      <c r="M24" s="9" t="s">
        <v>36</v>
      </c>
      <c r="N24" s="14">
        <v>6950632</v>
      </c>
      <c r="O24" s="27"/>
      <c r="P24" s="35"/>
      <c r="Q24" s="35"/>
    </row>
    <row r="25" spans="1:18" s="1" customFormat="1" ht="189.75" customHeight="1" thickBot="1" x14ac:dyDescent="0.4">
      <c r="A25" s="12">
        <v>4</v>
      </c>
      <c r="B25" s="9" t="s">
        <v>53</v>
      </c>
      <c r="C25" s="9" t="s">
        <v>41</v>
      </c>
      <c r="D25" s="9">
        <v>367</v>
      </c>
      <c r="E25" s="9">
        <v>5</v>
      </c>
      <c r="F25" s="10" t="s">
        <v>42</v>
      </c>
      <c r="G25" s="10" t="s">
        <v>43</v>
      </c>
      <c r="H25" s="10" t="s">
        <v>44</v>
      </c>
      <c r="I25" s="10" t="s">
        <v>34</v>
      </c>
      <c r="J25" s="11"/>
      <c r="K25" s="11"/>
      <c r="L25" s="11" t="s">
        <v>35</v>
      </c>
      <c r="M25" s="9" t="s">
        <v>36</v>
      </c>
      <c r="N25" s="15">
        <f>3994371*4</f>
        <v>15977484</v>
      </c>
      <c r="O25" s="27"/>
      <c r="P25" s="35"/>
      <c r="Q25" s="35"/>
    </row>
    <row r="26" spans="1:18" s="1" customFormat="1" ht="190.5" customHeight="1" thickBot="1" x14ac:dyDescent="0.4">
      <c r="A26" s="12">
        <v>3</v>
      </c>
      <c r="B26" s="9" t="s">
        <v>58</v>
      </c>
      <c r="C26" s="9" t="s">
        <v>50</v>
      </c>
      <c r="D26" s="9">
        <v>222</v>
      </c>
      <c r="E26" s="9">
        <v>3</v>
      </c>
      <c r="F26" s="10" t="s">
        <v>51</v>
      </c>
      <c r="G26" s="10" t="s">
        <v>52</v>
      </c>
      <c r="H26" s="10" t="s">
        <v>33</v>
      </c>
      <c r="I26" s="10" t="s">
        <v>34</v>
      </c>
      <c r="J26" s="11"/>
      <c r="K26" s="11"/>
      <c r="L26" s="11" t="s">
        <v>35</v>
      </c>
      <c r="M26" s="9" t="s">
        <v>36</v>
      </c>
      <c r="N26" s="15">
        <f>9368240*3</f>
        <v>28104720</v>
      </c>
      <c r="O26" s="27"/>
      <c r="P26" s="35"/>
      <c r="Q26" s="35"/>
      <c r="R26" s="6"/>
    </row>
    <row r="27" spans="1:18" s="1" customFormat="1" ht="192.75" customHeight="1" thickBot="1" x14ac:dyDescent="0.4">
      <c r="A27" s="12">
        <v>1</v>
      </c>
      <c r="B27" s="9" t="s">
        <v>58</v>
      </c>
      <c r="C27" s="9" t="s">
        <v>37</v>
      </c>
      <c r="D27" s="9">
        <v>219</v>
      </c>
      <c r="E27" s="9">
        <v>2</v>
      </c>
      <c r="F27" s="10" t="s">
        <v>59</v>
      </c>
      <c r="G27" s="10" t="s">
        <v>39</v>
      </c>
      <c r="H27" s="10" t="s">
        <v>40</v>
      </c>
      <c r="I27" s="10" t="s">
        <v>34</v>
      </c>
      <c r="J27" s="11"/>
      <c r="K27" s="11"/>
      <c r="L27" s="11" t="s">
        <v>35</v>
      </c>
      <c r="M27" s="9" t="s">
        <v>36</v>
      </c>
      <c r="N27" s="14">
        <v>6950632</v>
      </c>
      <c r="O27" s="27"/>
      <c r="P27" s="35"/>
      <c r="Q27" s="35"/>
      <c r="R27" s="6"/>
    </row>
    <row r="28" spans="1:18" s="1" customFormat="1" ht="193.5" customHeight="1" thickBot="1" x14ac:dyDescent="0.4">
      <c r="A28" s="12">
        <v>1</v>
      </c>
      <c r="B28" s="9" t="s">
        <v>58</v>
      </c>
      <c r="C28" s="9" t="s">
        <v>45</v>
      </c>
      <c r="D28" s="9">
        <v>407</v>
      </c>
      <c r="E28" s="9">
        <v>2</v>
      </c>
      <c r="F28" s="10" t="s">
        <v>46</v>
      </c>
      <c r="G28" s="10" t="s">
        <v>47</v>
      </c>
      <c r="H28" s="10" t="s">
        <v>48</v>
      </c>
      <c r="I28" s="10" t="s">
        <v>34</v>
      </c>
      <c r="J28" s="11"/>
      <c r="K28" s="11"/>
      <c r="L28" s="11" t="s">
        <v>35</v>
      </c>
      <c r="M28" s="9" t="s">
        <v>36</v>
      </c>
      <c r="N28" s="15">
        <v>2902213</v>
      </c>
      <c r="O28" s="27"/>
      <c r="P28" s="35"/>
      <c r="Q28" s="35"/>
      <c r="R28" s="6"/>
    </row>
    <row r="29" spans="1:18" s="1" customFormat="1" ht="193.5" customHeight="1" thickBot="1" x14ac:dyDescent="0.4">
      <c r="A29" s="12">
        <v>1</v>
      </c>
      <c r="B29" s="9" t="s">
        <v>60</v>
      </c>
      <c r="C29" s="9" t="s">
        <v>50</v>
      </c>
      <c r="D29" s="9">
        <v>222</v>
      </c>
      <c r="E29" s="9">
        <v>3</v>
      </c>
      <c r="F29" s="10" t="s">
        <v>61</v>
      </c>
      <c r="G29" s="10" t="s">
        <v>52</v>
      </c>
      <c r="H29" s="10" t="s">
        <v>33</v>
      </c>
      <c r="I29" s="10" t="s">
        <v>34</v>
      </c>
      <c r="J29" s="11" t="s">
        <v>35</v>
      </c>
      <c r="K29" s="11"/>
      <c r="L29" s="11"/>
      <c r="M29" s="9" t="s">
        <v>36</v>
      </c>
      <c r="N29" s="15">
        <v>9368240</v>
      </c>
      <c r="O29" s="27"/>
      <c r="P29" s="35"/>
      <c r="Q29" s="35"/>
      <c r="R29" s="6"/>
    </row>
    <row r="30" spans="1:18" s="1" customFormat="1" ht="190.5" customHeight="1" thickBot="1" x14ac:dyDescent="0.4">
      <c r="A30" s="12">
        <v>1</v>
      </c>
      <c r="B30" s="9" t="s">
        <v>60</v>
      </c>
      <c r="C30" s="9" t="s">
        <v>50</v>
      </c>
      <c r="D30" s="9">
        <v>222</v>
      </c>
      <c r="E30" s="9">
        <v>3</v>
      </c>
      <c r="F30" s="10" t="s">
        <v>51</v>
      </c>
      <c r="G30" s="10" t="s">
        <v>52</v>
      </c>
      <c r="H30" s="10" t="s">
        <v>33</v>
      </c>
      <c r="I30" s="10" t="s">
        <v>34</v>
      </c>
      <c r="J30" s="11" t="s">
        <v>35</v>
      </c>
      <c r="K30" s="11"/>
      <c r="L30" s="11"/>
      <c r="M30" s="9" t="s">
        <v>36</v>
      </c>
      <c r="N30" s="15">
        <v>9368240</v>
      </c>
      <c r="O30" s="27"/>
      <c r="P30" s="35"/>
      <c r="Q30" s="35"/>
      <c r="R30" s="6"/>
    </row>
    <row r="31" spans="1:18" s="1" customFormat="1" ht="178.5" customHeight="1" thickBot="1" x14ac:dyDescent="0.4">
      <c r="A31" s="12">
        <v>1</v>
      </c>
      <c r="B31" s="9" t="s">
        <v>60</v>
      </c>
      <c r="C31" s="9" t="s">
        <v>37</v>
      </c>
      <c r="D31" s="9">
        <v>219</v>
      </c>
      <c r="E31" s="9">
        <v>2</v>
      </c>
      <c r="F31" s="10" t="s">
        <v>62</v>
      </c>
      <c r="G31" s="10" t="s">
        <v>63</v>
      </c>
      <c r="H31" s="10" t="s">
        <v>40</v>
      </c>
      <c r="I31" s="10" t="s">
        <v>34</v>
      </c>
      <c r="J31" s="11" t="s">
        <v>35</v>
      </c>
      <c r="K31" s="11"/>
      <c r="L31" s="11"/>
      <c r="M31" s="9" t="s">
        <v>36</v>
      </c>
      <c r="N31" s="14">
        <v>6950632</v>
      </c>
      <c r="O31" s="27"/>
      <c r="P31" s="35"/>
      <c r="Q31" s="35"/>
    </row>
    <row r="32" spans="1:18" s="1" customFormat="1" ht="192.75" customHeight="1" thickBot="1" x14ac:dyDescent="0.4">
      <c r="A32" s="12">
        <v>1</v>
      </c>
      <c r="B32" s="9" t="s">
        <v>60</v>
      </c>
      <c r="C32" s="9" t="s">
        <v>45</v>
      </c>
      <c r="D32" s="9">
        <v>407</v>
      </c>
      <c r="E32" s="9">
        <v>2</v>
      </c>
      <c r="F32" s="10" t="s">
        <v>46</v>
      </c>
      <c r="G32" s="10" t="s">
        <v>47</v>
      </c>
      <c r="H32" s="10" t="s">
        <v>48</v>
      </c>
      <c r="I32" s="10" t="s">
        <v>34</v>
      </c>
      <c r="J32" s="11" t="s">
        <v>35</v>
      </c>
      <c r="K32" s="11"/>
      <c r="L32" s="11"/>
      <c r="M32" s="9" t="s">
        <v>36</v>
      </c>
      <c r="N32" s="15">
        <v>2902213</v>
      </c>
      <c r="O32" s="27"/>
      <c r="P32" s="35"/>
      <c r="Q32" s="35"/>
      <c r="R32" s="6"/>
    </row>
    <row r="33" spans="1:18" s="1" customFormat="1" ht="183" customHeight="1" thickBot="1" x14ac:dyDescent="0.4">
      <c r="A33" s="12">
        <v>1</v>
      </c>
      <c r="B33" s="9" t="s">
        <v>64</v>
      </c>
      <c r="C33" s="9" t="s">
        <v>37</v>
      </c>
      <c r="D33" s="9">
        <v>219</v>
      </c>
      <c r="E33" s="9">
        <v>2</v>
      </c>
      <c r="F33" s="10" t="s">
        <v>65</v>
      </c>
      <c r="G33" s="10" t="s">
        <v>63</v>
      </c>
      <c r="H33" s="10" t="s">
        <v>40</v>
      </c>
      <c r="I33" s="10" t="s">
        <v>34</v>
      </c>
      <c r="J33" s="11" t="s">
        <v>35</v>
      </c>
      <c r="K33" s="11"/>
      <c r="L33" s="11"/>
      <c r="M33" s="9" t="s">
        <v>36</v>
      </c>
      <c r="N33" s="14">
        <v>6950632</v>
      </c>
      <c r="O33" s="27"/>
      <c r="P33" s="35"/>
      <c r="Q33" s="35"/>
      <c r="R33" s="6"/>
    </row>
    <row r="34" spans="1:18" s="1" customFormat="1" ht="198.75" customHeight="1" thickBot="1" x14ac:dyDescent="0.4">
      <c r="A34" s="12">
        <v>1</v>
      </c>
      <c r="B34" s="9" t="s">
        <v>66</v>
      </c>
      <c r="C34" s="9" t="s">
        <v>50</v>
      </c>
      <c r="D34" s="9">
        <v>222</v>
      </c>
      <c r="E34" s="9">
        <v>3</v>
      </c>
      <c r="F34" s="10" t="s">
        <v>51</v>
      </c>
      <c r="G34" s="10" t="s">
        <v>67</v>
      </c>
      <c r="H34" s="10" t="s">
        <v>33</v>
      </c>
      <c r="I34" s="10" t="s">
        <v>34</v>
      </c>
      <c r="J34" s="11" t="s">
        <v>35</v>
      </c>
      <c r="K34" s="11"/>
      <c r="L34" s="11"/>
      <c r="M34" s="9" t="s">
        <v>36</v>
      </c>
      <c r="N34" s="15">
        <v>9368240</v>
      </c>
      <c r="O34" s="27"/>
      <c r="P34" s="35"/>
      <c r="Q34" s="35"/>
      <c r="R34" s="6"/>
    </row>
    <row r="35" spans="1:18" s="1" customFormat="1" ht="195" customHeight="1" thickBot="1" x14ac:dyDescent="0.4">
      <c r="A35" s="12">
        <v>1</v>
      </c>
      <c r="B35" s="9" t="s">
        <v>66</v>
      </c>
      <c r="C35" s="9" t="s">
        <v>45</v>
      </c>
      <c r="D35" s="9">
        <v>407</v>
      </c>
      <c r="E35" s="9">
        <v>2</v>
      </c>
      <c r="F35" s="10" t="s">
        <v>46</v>
      </c>
      <c r="G35" s="10" t="s">
        <v>47</v>
      </c>
      <c r="H35" s="10" t="s">
        <v>48</v>
      </c>
      <c r="I35" s="10" t="s">
        <v>34</v>
      </c>
      <c r="J35" s="11" t="s">
        <v>35</v>
      </c>
      <c r="K35" s="11"/>
      <c r="L35" s="11"/>
      <c r="M35" s="9" t="s">
        <v>36</v>
      </c>
      <c r="N35" s="15">
        <v>2902213</v>
      </c>
      <c r="O35" s="27"/>
      <c r="P35" s="35"/>
      <c r="Q35" s="35"/>
      <c r="R35" s="6"/>
    </row>
    <row r="36" spans="1:18" s="1" customFormat="1" ht="183" customHeight="1" thickBot="1" x14ac:dyDescent="0.4">
      <c r="A36" s="12">
        <v>1</v>
      </c>
      <c r="B36" s="9" t="s">
        <v>66</v>
      </c>
      <c r="C36" s="9" t="s">
        <v>68</v>
      </c>
      <c r="D36" s="9">
        <v>480</v>
      </c>
      <c r="E36" s="9">
        <v>2</v>
      </c>
      <c r="F36" s="10" t="s">
        <v>69</v>
      </c>
      <c r="G36" s="10" t="s">
        <v>47</v>
      </c>
      <c r="H36" s="10" t="s">
        <v>48</v>
      </c>
      <c r="I36" s="10" t="s">
        <v>34</v>
      </c>
      <c r="J36" s="11" t="s">
        <v>35</v>
      </c>
      <c r="K36" s="11"/>
      <c r="L36" s="11"/>
      <c r="M36" s="9" t="s">
        <v>36</v>
      </c>
      <c r="N36" s="15">
        <v>2902213</v>
      </c>
      <c r="O36" s="28"/>
      <c r="P36" s="36"/>
      <c r="Q36" s="36"/>
      <c r="R36" s="6"/>
    </row>
    <row r="37" spans="1:18" s="1" customFormat="1" x14ac:dyDescent="0.35">
      <c r="A37" s="2"/>
      <c r="B37" s="2"/>
      <c r="C37" s="2"/>
      <c r="D37" s="2"/>
      <c r="E37" s="2"/>
      <c r="F37" s="3"/>
      <c r="G37" s="3"/>
      <c r="H37" s="3"/>
      <c r="I37" s="3"/>
      <c r="J37" s="4"/>
      <c r="K37" s="4"/>
      <c r="L37" s="4"/>
      <c r="M37" s="2"/>
      <c r="N37" s="5"/>
      <c r="O37" s="2"/>
      <c r="P37" s="2"/>
      <c r="Q37" s="2"/>
    </row>
    <row r="38" spans="1:18" s="1" customFormat="1" x14ac:dyDescent="0.35">
      <c r="A38" s="2"/>
      <c r="B38" s="2"/>
      <c r="C38" s="2"/>
      <c r="D38" s="2"/>
      <c r="E38" s="2"/>
      <c r="F38" s="3"/>
      <c r="G38" s="3"/>
      <c r="H38" s="3"/>
      <c r="I38" s="3"/>
      <c r="J38" s="4"/>
      <c r="K38" s="4"/>
      <c r="L38" s="4"/>
      <c r="M38" s="2"/>
      <c r="N38" s="5"/>
      <c r="O38" s="2"/>
      <c r="P38" s="2"/>
      <c r="Q38" s="2"/>
    </row>
    <row r="40" spans="1:18" ht="15.75" customHeight="1" x14ac:dyDescent="0.35">
      <c r="A40" s="29" t="s">
        <v>22</v>
      </c>
      <c r="B40" s="29"/>
      <c r="C40" s="29"/>
      <c r="D40" s="29"/>
      <c r="E40" s="29"/>
      <c r="F40" s="29" t="s">
        <v>23</v>
      </c>
      <c r="G40" s="29"/>
      <c r="H40" s="29"/>
      <c r="I40" s="29"/>
      <c r="J40" s="29"/>
      <c r="K40" s="29" t="s">
        <v>24</v>
      </c>
      <c r="L40" s="29"/>
      <c r="M40" s="29"/>
      <c r="N40" s="29"/>
      <c r="O40" s="29"/>
      <c r="P40" s="29"/>
      <c r="Q40" s="29"/>
    </row>
    <row r="41" spans="1:18" ht="36.75" customHeight="1" x14ac:dyDescent="0.35">
      <c r="A41" s="30" t="s">
        <v>74</v>
      </c>
      <c r="B41" s="30"/>
      <c r="C41" s="30"/>
      <c r="D41" s="30"/>
      <c r="E41" s="30"/>
      <c r="F41" s="31" t="s">
        <v>80</v>
      </c>
      <c r="G41" s="31"/>
      <c r="H41" s="31"/>
      <c r="I41" s="31"/>
      <c r="J41" s="31"/>
      <c r="K41" s="32" t="s">
        <v>75</v>
      </c>
      <c r="L41" s="32"/>
      <c r="M41" s="32"/>
      <c r="N41" s="32"/>
      <c r="O41" s="32"/>
      <c r="P41" s="32"/>
      <c r="Q41" s="32"/>
    </row>
  </sheetData>
  <autoFilter ref="A13:R36" xr:uid="{DC8CB1E6-10C9-4709-A4A3-4FA5FC88D7BC}"/>
  <mergeCells count="37">
    <mergeCell ref="A5:Q5"/>
    <mergeCell ref="Q14:Q36"/>
    <mergeCell ref="P14:P36"/>
    <mergeCell ref="M12:M13"/>
    <mergeCell ref="N12:N13"/>
    <mergeCell ref="O12:Q12"/>
    <mergeCell ref="A6:B6"/>
    <mergeCell ref="A7:B7"/>
    <mergeCell ref="A9:B9"/>
    <mergeCell ref="C6:Q6"/>
    <mergeCell ref="C7:Q7"/>
    <mergeCell ref="C9:Q9"/>
    <mergeCell ref="C8:Q8"/>
    <mergeCell ref="D12:D13"/>
    <mergeCell ref="E12:E13"/>
    <mergeCell ref="F12:G12"/>
    <mergeCell ref="O14:O36"/>
    <mergeCell ref="A40:E40"/>
    <mergeCell ref="A41:E41"/>
    <mergeCell ref="F40:J40"/>
    <mergeCell ref="F41:J41"/>
    <mergeCell ref="K40:Q40"/>
    <mergeCell ref="K41:Q41"/>
    <mergeCell ref="A1:B4"/>
    <mergeCell ref="C1:O4"/>
    <mergeCell ref="P1:Q1"/>
    <mergeCell ref="P2:Q2"/>
    <mergeCell ref="P3:Q3"/>
    <mergeCell ref="P4:Q4"/>
    <mergeCell ref="A10:Q10"/>
    <mergeCell ref="A11:M11"/>
    <mergeCell ref="N11:Q11"/>
    <mergeCell ref="A12:A13"/>
    <mergeCell ref="B12:B13"/>
    <mergeCell ref="C12:C13"/>
    <mergeCell ref="H12:I12"/>
    <mergeCell ref="J12:L12"/>
  </mergeCells>
  <printOptions horizontalCentered="1" verticalCentered="1"/>
  <pageMargins left="0.25" right="0.25" top="0.75" bottom="0.75" header="0.3" footer="0.3"/>
  <pageSetup paperSize="513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Jaime Guapacha Trejos</dc:creator>
  <cp:lastModifiedBy>Carolina Martinez Cano</cp:lastModifiedBy>
  <cp:lastPrinted>2018-12-26T12:54:55Z</cp:lastPrinted>
  <dcterms:created xsi:type="dcterms:W3CDTF">2014-06-16T15:49:52Z</dcterms:created>
  <dcterms:modified xsi:type="dcterms:W3CDTF">2020-01-24T20:32:34Z</dcterms:modified>
</cp:coreProperties>
</file>