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Página web\Planeación institucional\Plan Estratégico Institucional\2 de agosto de 2019\"/>
    </mc:Choice>
  </mc:AlternateContent>
  <bookViews>
    <workbookView xWindow="0" yWindow="0" windowWidth="19200" windowHeight="11595"/>
  </bookViews>
  <sheets>
    <sheet name="Completo" sheetId="1" r:id="rId1"/>
  </sheets>
  <externalReferences>
    <externalReference r:id="rId2"/>
  </externalReferences>
  <definedNames>
    <definedName name="_xlnm._FilterDatabase" localSheetId="0" hidden="1">Completo!$B$10:$O$19</definedName>
    <definedName name="_xlnm.Print_Area" localSheetId="0">Completo!$B$1:$L$142</definedName>
    <definedName name="_xlnm.Print_Titles" localSheetId="0">Completo!$1:$11</definedName>
  </definedNames>
  <calcPr calcId="152511"/>
</workbook>
</file>

<file path=xl/calcChain.xml><?xml version="1.0" encoding="utf-8"?>
<calcChain xmlns="http://schemas.openxmlformats.org/spreadsheetml/2006/main">
  <c r="D122" i="1" l="1"/>
  <c r="D118" i="1"/>
  <c r="J115" i="1"/>
  <c r="D97" i="1"/>
  <c r="D94" i="1"/>
  <c r="D85" i="1"/>
  <c r="F75" i="1"/>
  <c r="D75" i="1"/>
  <c r="J73" i="1"/>
  <c r="J71" i="1"/>
  <c r="J67" i="1"/>
  <c r="J70" i="1" s="1"/>
  <c r="J72" i="1" s="1"/>
  <c r="I67" i="1"/>
  <c r="D63" i="1"/>
  <c r="J56" i="1"/>
  <c r="J55" i="1"/>
  <c r="J57" i="1" s="1"/>
  <c r="D32" i="1"/>
  <c r="F26" i="1"/>
  <c r="F22" i="1"/>
</calcChain>
</file>

<file path=xl/comments1.xml><?xml version="1.0" encoding="utf-8"?>
<comments xmlns="http://schemas.openxmlformats.org/spreadsheetml/2006/main">
  <authors>
    <author>Claudia Velasquez Higuita</author>
    <author>Carolina Martinez Cano</author>
  </authors>
  <commentList>
    <comment ref="I63" authorId="0" shapeId="0">
      <text>
        <r>
          <rPr>
            <b/>
            <sz val="9"/>
            <color indexed="81"/>
            <rFont val="Tahoma"/>
            <family val="2"/>
          </rPr>
          <t>Claudia Velasquez Higuita:</t>
        </r>
        <r>
          <rPr>
            <sz val="9"/>
            <color indexed="81"/>
            <rFont val="Tahoma"/>
            <family val="2"/>
          </rPr>
          <t xml:space="preserve">
(incumplimiento de condiciones, voluntad propia, retorno a su vivienda inicial, por mejoramiento de vivienda) </t>
        </r>
      </text>
    </comment>
    <comment ref="E140" authorId="1" shapeId="0">
      <text>
        <r>
          <rPr>
            <b/>
            <sz val="11"/>
            <color indexed="81"/>
            <rFont val="Tahoma"/>
            <family val="2"/>
          </rPr>
          <t xml:space="preserve">Presupuesto anual proyectado partiendo de los siguientes costos:
1. Costo de la mano de obra del contatista que lidera el SGIC.
2. Costo de la campaña de calidad-MECI.
3. Costo de las capacitaciones básicas que se deben ofrecer al equipo de trabajo para el logro de resultados propuestos.
</t>
        </r>
      </text>
    </comment>
  </commentList>
</comments>
</file>

<file path=xl/sharedStrings.xml><?xml version="1.0" encoding="utf-8"?>
<sst xmlns="http://schemas.openxmlformats.org/spreadsheetml/2006/main" count="702" uniqueCount="548">
  <si>
    <t>Responsable</t>
  </si>
  <si>
    <t xml:space="preserve">Dimensión 2 :- Reto 2.2 En Medellín convivimos todos </t>
  </si>
  <si>
    <t>Acompañamiento social de proyectos habitacionales</t>
  </si>
  <si>
    <t>100% proyectos habitacionales</t>
  </si>
  <si>
    <t>Definir la metodología de acompañamiento a cada programa y las actividades a desarrollar</t>
  </si>
  <si>
    <t>Subdirección Poblacional</t>
  </si>
  <si>
    <t>Metodología y actividades a desarrollar definidas en el 2016</t>
  </si>
  <si>
    <t xml:space="preserve">El modelo de intervención social se encuentra en elaboración liderado por la Subdirección Poblacional y con el apoyo de todas las Subdirecciones. A la fecha no se ha medido impacto y no se han movilizado recursos de cooperación para fortalecer la formación en el trabajo y el emprendimiento </t>
  </si>
  <si>
    <t xml:space="preserve">Logros obtenidos: Construcción del enfoque teórico y metodológico como ejes orientadores de las estrategias de intervención social del Instituto, en el marco de la implementación de los programas y proyectos.
- Generación de espacios al interior del Instituto, para sensibilizar y reconocer  los enfoques teórico y metodológico que dan soporte a la intervención social del Isvimed.  
- Se brindó orientación metodológica para la construcción de propuestas de acompañamiento social de las Líneas de Acción del Proceso Gestión Social.
- Acompañamiento a temas estratégicos del Instituto para garantizar el enfoque social: Modificación Decreto 2339  de 2013; Plan de Mejoramiento – Proyecto Arrendamiento Temporal; re-estructuración obligaciones contractuales profesionales Subdirección Poblacional. 
- Conformación de equipos interdisciplinarios acorde a las líneas de acción establecidas a partir del Estudio del Proceso Gestión Social: Acompañamiento social en vivienda nueva, Acompañamiento Social a Poblaciones (demanda libre, demanda organizada-OPV, desplazados-plan retorno), Acompañamiento social a población sujeto de Reasentamiento por Riesgo y por Obra Pública, Postulaciones y Entregas, Acompañamiento social a Copropiedades. 
</t>
  </si>
  <si>
    <t xml:space="preserve">Aplicar la metodología </t>
  </si>
  <si>
    <t>Actividades programadas ejecutadas al 100%</t>
  </si>
  <si>
    <t>Realizar medición de impactos</t>
  </si>
  <si>
    <t xml:space="preserve">Medición de impacto realizada cada año </t>
  </si>
  <si>
    <t xml:space="preserve">Acompañar proyectos de VIS y VIP de terceros con el programa de vecinos y amigos </t>
  </si>
  <si>
    <t>Definir la metodología de acompañamiento y las actividades a desarrollar</t>
  </si>
  <si>
    <t>Metodología y actividades a desarrollar definidas al 100%</t>
  </si>
  <si>
    <t>Actividades ejecutadas al 100%</t>
  </si>
  <si>
    <t>Movilizar recursos de cooperación para proyectos de emprendimiento y/o formación para el trabajo</t>
  </si>
  <si>
    <r>
      <rPr>
        <u/>
        <sz val="11"/>
        <color theme="1"/>
        <rFont val="Calibri"/>
        <family val="2"/>
        <scheme val="minor"/>
      </rPr>
      <t xml:space="preserve">20% </t>
    </r>
    <r>
      <rPr>
        <sz val="11"/>
        <color theme="1"/>
        <rFont val="Calibri"/>
        <family val="2"/>
        <scheme val="minor"/>
      </rPr>
      <t>de beneficiarios vinculados al sistema laboral como producto de las actividades de cooperación</t>
    </r>
  </si>
  <si>
    <t xml:space="preserve">Dimensión 6 - Reto 6.5 Hábitat adecuado para Medellín </t>
  </si>
  <si>
    <t xml:space="preserve">Creación e implementación del consejo de política habitacional </t>
  </si>
  <si>
    <t>Ajustar la estructura existente para el Concejo de Política Habitacional y adoptarla mediante Decreto Municipal</t>
  </si>
  <si>
    <t xml:space="preserve">Concertar el diseño del Consejo de Política habitacional con la administración municipal y grupos de expertos y reglamentarlo mediande Decreto Municipal </t>
  </si>
  <si>
    <t>Subdirección de Planeación</t>
  </si>
  <si>
    <t xml:space="preserve">CPH concertado al 2016 con su respectivo decreto </t>
  </si>
  <si>
    <t>Se encuentra en en revisión del Consejo de Política Habitacional y definición de las instancias que lo conformarán mediante contrato en ejecución con la U. Nacional</t>
  </si>
  <si>
    <t>Se desarrolló la ruta metodológica, un análisis normativo que constituye la base jurídica con la cual se desarrolla el mecanismo e instrumento de política pública y un análisis crítico de dicha normatividad contrastada con algunas teorías de la gestión y la administración pública. Así mismo, se realiza un análisis a la variable de la gestión pública que se encuentra en el PEHMED 2020 con el propósito de conocer los cambios en los últimos años sobre la gestión pública en la ciudad de Medellín y su relacionamiento con el sistema habitacional. Así mismo se presenta una revisión de los antecedentes de varios Consejos Consultivos de la ciudad cercanos al tema habitacional, se hace la revisión y análisis del proyecto de decreto y se genera una propuesta de agenda de trabajo para la aprobación, conformación y puesta en marcha del CMPH para el año 2018.</t>
  </si>
  <si>
    <t>Implementación de la mesa técnica de proyectos VIP-VIS</t>
  </si>
  <si>
    <t>Mesa VIP VIS implementada al 2016</t>
  </si>
  <si>
    <t xml:space="preserve">Implementar el Concejo de Política Habitacional convocando a los actores a las reuniones periódicas que se planteen. </t>
  </si>
  <si>
    <t>CPH implementado al 2017</t>
  </si>
  <si>
    <t>Posicionar al CPH como la autoridad de la ciudad en temas habitacionales, liderado desde el Isvimed</t>
  </si>
  <si>
    <t>CPH posicionado al 2018</t>
  </si>
  <si>
    <t>Revisión y ajuste del plan estratégico habitacional de medellín - PEHMED</t>
  </si>
  <si>
    <t xml:space="preserve">Convocar e involucrar a actores con autoridad y reconocidos en materia de urbanismos en la cidad de medellin </t>
  </si>
  <si>
    <t>Exponer las necesidades de actualización del Pehemed a diferentes actores - expertos en urbanismo y/o vivienda para  incorporarlos al equipo de trabajo y revisión</t>
  </si>
  <si>
    <t>Grupo de trabajo conformado al 2016</t>
  </si>
  <si>
    <t xml:space="preserve">Se encuentra en la formulación del diseño metodológico para la revisión y ajuste del Pehmed mediante contrato en ejecución con la U. Nacional </t>
  </si>
  <si>
    <t xml:space="preserve">Se identificaron los antecedentes, se realizó la revisión normativa y documental posterior a la formulación del PEHMED 2020 que se sintetiza en matrices de retos y conclusiones para cada componente y línea estratégica del Plan y los actores. De igual forma, se propusieron enfoques para la revisión y ajuste, el sentido, las características y las técnicas a ser utilizadas durante el proceso. Se presenta también la estratégia metodológica y su desgloce por etapas, objetivos particulares, actividades, temporalidades y costos, finalmente se desarrolla el enfoque de la estrategia comunicativa, pedagógica y participativa. </t>
  </si>
  <si>
    <t xml:space="preserve">Realizar la revisión y ajuste  para actualizar el Pehmed al 2030 </t>
  </si>
  <si>
    <t>Concertar el diseño metodológico de la revisión y ajuste</t>
  </si>
  <si>
    <t>Metodología definida al 2017</t>
  </si>
  <si>
    <t>Supervisar la implementación de la metodología definida</t>
  </si>
  <si>
    <t>Implementación metodologica durante el 2017 y 2018</t>
  </si>
  <si>
    <t>Entrega del producto final: Pehmed actualizado al 2030</t>
  </si>
  <si>
    <t>Recibo del producto final al 2018</t>
  </si>
  <si>
    <t xml:space="preserve">Divulgar los resultados obtenidos a los grupos de interés </t>
  </si>
  <si>
    <t>Resultados divulgados al 2018</t>
  </si>
  <si>
    <t>Incorporar los cambios sugeridos en la actualización del Pehmed</t>
  </si>
  <si>
    <t>Implementar en el Instituto los ajustes a los que haya lugar una vez actualizado el PEHMED y solicitar en la administración los ajustes a los instrumentos que se encuentren pertinentes</t>
  </si>
  <si>
    <t>Implementación de ajustes durante el 2019</t>
  </si>
  <si>
    <t>Política de inquilinatos adoptada y reglamentada al 100%</t>
  </si>
  <si>
    <t>Adoptar y reglamentar la política</t>
  </si>
  <si>
    <t xml:space="preserve">Revisar el estado de avance de la aprobación del acuerdo municipal, concertar y presentar los cambios a los que haya lugar incorporando la posibilidad de alianzas público privadas de las cuales haría parte  el Isvimed </t>
  </si>
  <si>
    <t>Proyecto de acuerdo presentado al Concejo durante el 2016</t>
  </si>
  <si>
    <t>Se adoptó la política de inquilinatos mediante acuerto 019 de 2016 y se encuentra en proceso de reglamentación</t>
  </si>
  <si>
    <t>Revisar el estado de avance de la normativa específicadel POT mediante la cual se reglamenta la política de inquilinatos, concertar y presentar los cambios a los que haya lugar</t>
  </si>
  <si>
    <t>Normativa específica revisada al 2016</t>
  </si>
  <si>
    <t xml:space="preserve">Identificar los cambios que se requieren en el Decreto 2339 para atender las necesidades de vivienda que se plantean en la política pública de inquilinatos. </t>
  </si>
  <si>
    <t>Cambios incorporados en el decreto durante el 2016</t>
  </si>
  <si>
    <t>Adopción y reglamentación de la política de inquilinatos.</t>
  </si>
  <si>
    <t>Proyecto de acuerdo adoptado al 2017</t>
  </si>
  <si>
    <t>Desarrollar un proceso de apropiación</t>
  </si>
  <si>
    <t>Divulgación de la política y capacitación a los actores encargados de su ejecución</t>
  </si>
  <si>
    <t>Política divulgada y actividades de capacitación desarrolladas durante el 2017</t>
  </si>
  <si>
    <t>Reasentamiento de población con soluciones de  vivienda definitiva</t>
  </si>
  <si>
    <t xml:space="preserve">427 Subsidios para vivienda definitiva asignados a  hogares sujetos de reasentamiento por eventos naturales, riesgo y desastres </t>
  </si>
  <si>
    <t>Identificar la población</t>
  </si>
  <si>
    <t>Identificación y priorización de hogares a reasentar por riesgo  y las variables poblacionales de vulnerabilidad</t>
  </si>
  <si>
    <t xml:space="preserve">Subdirección de Planeación </t>
  </si>
  <si>
    <t>Beneficiarios potenciales identificados al 2016</t>
  </si>
  <si>
    <t xml:space="preserve">Se ha identicado la población mediante la base de datos de las familias en arrendamiento temporal definiendo criterios de selección de acuerdo a decreto 2339, tiempos de permanencia en el programa y políticas públicas adoptadas por el municipio de Medellín </t>
  </si>
  <si>
    <t xml:space="preserve">Para la asignación de subsidios se identificó la población según criterios de antigüedad, tamaño del grupo familiar (6 o más miembros), subsidio de vivienda otorgada por cajas de compensación. Se conformó una base de datos de posibles beneficiarios para la priorización determinando la procedencia (riesgo o arrendamiento temporal). </t>
  </si>
  <si>
    <t>Identificación y priorización de hogares a reasentar por eventos naturales y las variables poblacionales de vulnerabilidad</t>
  </si>
  <si>
    <t>Identificación y priorización de hogares a reasentar por desastres y  las variables poblacionales de vulnerabilidad</t>
  </si>
  <si>
    <t>Construcción de vivienda nueva</t>
  </si>
  <si>
    <t xml:space="preserve">La Playita </t>
  </si>
  <si>
    <t>Subdirección de Dotación</t>
  </si>
  <si>
    <t>Proyecto terminado al 2017</t>
  </si>
  <si>
    <t xml:space="preserve">Se encuentra en estudios y Diseños </t>
  </si>
  <si>
    <t>En estudios y Diseños. Modalidad de Desarrollo: Institucional a través de fiducia. Se radicaron las vías y rasantes del proyecto Radicado N° 201710291638 para posteriormente radicar en curaduría.</t>
  </si>
  <si>
    <t xml:space="preserve">El Triunfo </t>
  </si>
  <si>
    <t>Proyecto terminado al 2018</t>
  </si>
  <si>
    <t>En estudios y diseños. Modalidad de Desarrollo: Institucional a través de fiducia. Se amplio el plazo para ejecución de estudios y diseños e interventoría de los mismos hasta el 30 de diciembre. Avance de los estudios y diseños del proyecto 95%.
Se realizo la solicitud de licencia en la curaduría urbana 3ra con radicado N° 05001-3-17-3256. Se envió la valla y esta a la espera de correcciones solicitadas por parte de la curaduría.
Se enviaron los documentos a Alianza Fiduciaria necesarios para la suspensión del contrato debido a que la curaduría tercera aun no emite el acta de observaciones a los documentos entregados para la expedición de la licencia de construcción, la cual es requisito previo para otros permisos emitidos por otras entidades (DAP - AMVA)</t>
  </si>
  <si>
    <t>Ciudad del Este D</t>
  </si>
  <si>
    <t>Proyecto terminado al 2019</t>
  </si>
  <si>
    <t>Se encuentra en definición del modelo de contratación</t>
  </si>
  <si>
    <t>En estudios y diseños. Modalidad de Desarrollo por definir.</t>
  </si>
  <si>
    <t>Compra de vivienda nueva a privados</t>
  </si>
  <si>
    <t>Subdirección de Dotación
Subdirección de Planeación</t>
  </si>
  <si>
    <t>Proyectos identificados al 2017</t>
  </si>
  <si>
    <t>No se requiere compra de proyectos para el cumplimiento de las metas de este proyecto del PDM</t>
  </si>
  <si>
    <t>Arrendamiento temporal con opción de compra</t>
  </si>
  <si>
    <t xml:space="preserve">Adaptación del modelo a las características de la población objetivo y de la ciudad e Implementación </t>
  </si>
  <si>
    <t>Subdirección de Dotación
Subdirección Poblacional
Subdirección Jurídica
Subdirección Admnistrativa
Subdirección de Planeación</t>
  </si>
  <si>
    <t>Modelo implementado al 2017</t>
  </si>
  <si>
    <t xml:space="preserve">Este proyecto no se está implementando </t>
  </si>
  <si>
    <t>Asignación de subsidio para la adquisición de vivienda usada</t>
  </si>
  <si>
    <t xml:space="preserve">Se avanza en la asignación de subsidios de vivienda usada contemplántose la necesidad de recursos para mas viviendas usadas por la existencia de familias con mas de 6 miembros </t>
  </si>
  <si>
    <t>Se asignaron 37 subsidios para la adquisición de viviendas usadas, se logró un cumplimiento del 67% respecto a la meta del Plan de Acción</t>
  </si>
  <si>
    <t xml:space="preserve"> Hogares sujetos de reasentamiento por obras de utilidad pública  atendidos al 100%</t>
  </si>
  <si>
    <t xml:space="preserve">Identificar la población </t>
  </si>
  <si>
    <t>Identificar las obras potenciales generadoras de reasentamientos</t>
  </si>
  <si>
    <t>Subdirección Poblacional
Subdirección de Planeación</t>
  </si>
  <si>
    <t>Obras identificadas al 2016</t>
  </si>
  <si>
    <t xml:space="preserve">Se han firmado los convenios con el Metro de Medellin para atender la población de San Luis y del Cable Picacho y ambos proyectos han aportado los recursos para dicha atención. </t>
  </si>
  <si>
    <t xml:space="preserve">Se firmaron los convenios Cinturón Verde, Cinturón Verde Fase II, Conexión Vial Norte. Se recibieron los recursos para culminar el reasentamiento de la obra 4.1 km. </t>
  </si>
  <si>
    <t>Establecer los convenios con las entidades generadoras de los reasentamientos</t>
  </si>
  <si>
    <t>Convenios establecidos al 2017</t>
  </si>
  <si>
    <t>Caracterización de la población priorizada para reasentamiento por obra pública y determinación de las necesidades de vivienda</t>
  </si>
  <si>
    <t>Caracterización de la población e identificación de los requerimientos de soluciones habitacionales al 2017</t>
  </si>
  <si>
    <t>Castilla / Girardot</t>
  </si>
  <si>
    <t xml:space="preserve">Se firma convenio marco y el derivado número 1 con el Metro de Medellín para atender las familias intervenidas por la obra pública Metro Cable Picacho </t>
  </si>
  <si>
    <t xml:space="preserve">No se encuentra en implementación </t>
  </si>
  <si>
    <t xml:space="preserve">Se asignarán los subsidios de vivienda usada a medida que se avance en el proceso de reasentamiento de San Luis y de Metro Cable Picacho </t>
  </si>
  <si>
    <t xml:space="preserve">Una solución definitiva para población de arrendamiento temporal </t>
  </si>
  <si>
    <t>610 hogares con solución definitiva</t>
  </si>
  <si>
    <t>Caracterización y clasificación de la población priorizada, tanto por tiempo de permanencia en el programa como por las variables poblacionales de vulnerabilidad</t>
  </si>
  <si>
    <t xml:space="preserve">Para la asignación de subsidios se identificó la población según criterios de antigüedad, tamaño del grupo familiar, subsidio de vivienda otorgada por cajas de compensación. Se conformó una base de datos de posibles beneficiarios para la priorización determinando la procedencia (riesgo o arrendamiento temporal). </t>
  </si>
  <si>
    <t xml:space="preserve">Colinas de Occidente </t>
  </si>
  <si>
    <t>En estructuración</t>
  </si>
  <si>
    <t>Modalidad de Desarrollo: Convenio con Comfenalco. El 10 de noviembre se firmo el convenio con Comfenalco, esta entidad realizó las gestiones para la contratación de los estudios y diseños.</t>
  </si>
  <si>
    <t>Mirador de Moravia</t>
  </si>
  <si>
    <t>El contrato de estudios y diseños se encuentra suspendido . El DAP certifica vias obligadas mientras sale la formulación del Plan Parcial Moravia. Este proyecto pasa a Demanda Libre para atender la población de "Los Hijos de Moravia"</t>
  </si>
  <si>
    <t>En Estudios y Diseños al 50%. Modalidad de Desarrollo: Institucional a través de fiducia.</t>
  </si>
  <si>
    <t>En Estudios y Diseños al 45%. Se radicaron las vías y rasantes del proyecto Radicado N° 201710291638. Se espera la respuesta para proceder con el radicado en curaduría.</t>
  </si>
  <si>
    <t>Picacho</t>
  </si>
  <si>
    <t>En estudios y diseños. Modalidad de Desarrollo: Socio Inversionista Desarrollador  a través de un Patrimonio Autónomo Matriz (PAM). Socio / Contratista: Por definir</t>
  </si>
  <si>
    <t xml:space="preserve">Madre Laura </t>
  </si>
  <si>
    <t xml:space="preserve">El contrato de estudios y diseños se encuentra suspendido . El contratista está presentando propuestas para reanudar contrato </t>
  </si>
  <si>
    <t>En estudios y diseños con un avance del 10%. Modalidad de Desarrollo Institucional a través de fiducia.  Socio / Contratista: Jorge Mora</t>
  </si>
  <si>
    <t>La Cruz 1 Torre 4</t>
  </si>
  <si>
    <t>En estructuración. Modalidad de Desarrollo: Institucional a través de fiducia. Socio / Contratista: Por definir. El proyecto cuenta con licencia de construcción aprobada y vigente hasta 30 julio 2018 pero requiere trámite de prorroga. Requiere ajuste de los estudios y diseños.</t>
  </si>
  <si>
    <t xml:space="preserve">Compra de vivienda nueva a privados. </t>
  </si>
  <si>
    <t>Bosque Verde</t>
  </si>
  <si>
    <t>Se compraron 50 viviendas en el proyecto de Bosque Verde . Se encuentra en proceso de firma la promesa de compraventa con el contrustor MOKA SAS</t>
  </si>
  <si>
    <t>100% de las familias seleccionadas para vivienda usada con escrituras</t>
  </si>
  <si>
    <t>Se asignaron 40  subsidios para la adquisición de viviendas usadas, se logró un cumplimiento del 108% respecto a la meta del Plan de Acción</t>
  </si>
  <si>
    <t>16.667 subsidios otorgados para pago de arrendamiento temporal</t>
  </si>
  <si>
    <t>Asignación de subsidios</t>
  </si>
  <si>
    <t>Asignar los subsidios para arrendamiento temporal</t>
  </si>
  <si>
    <t>4167 hogares atendidos al año</t>
  </si>
  <si>
    <t xml:space="preserve">se han atendido todas las familias que se encuentran en arrendamiento temporal </t>
  </si>
  <si>
    <t>4.843 hogares atendidos durante el año</t>
  </si>
  <si>
    <t>Revisar enfoque y alcance del programa</t>
  </si>
  <si>
    <t xml:space="preserve">Realizar acuerdos con la Secretaría de Gestión Territorial para contener el crecimiendo de la población que ingresa al programa </t>
  </si>
  <si>
    <t>Acuerdos establecidos al 2017</t>
  </si>
  <si>
    <t>No se han realizado acuerdos formales pero si se han tenido reuniones para identificar y caracterizar la problemática de la ocupación ilegal del territorio</t>
  </si>
  <si>
    <t xml:space="preserve">Vivienda Nueva - Demanda Libre </t>
  </si>
  <si>
    <t>3864 viviendas construidas
 Población general 478
Víctimas de desplazamiento forzasdo: 386</t>
  </si>
  <si>
    <t>Caracterización y clasificación de la población priorizada según variables poblacionales de vulnerabilidad y déficit cuantitativo de vivienda</t>
  </si>
  <si>
    <t>Población caracterizada y priorizada al 2016</t>
  </si>
  <si>
    <t xml:space="preserve">Se ha identicado la población mediante la base de datos de las cajas de compensación y políticas públicas adoptadas por el municipio de Medellín </t>
  </si>
  <si>
    <t xml:space="preserve">Se recibió la base de datos de victimas de desplazamiento forzado. Se realizaron cruces para determinar la población atendida con mejoramiento de vivienda y la posible población a priorizar a partir de bases de datos de ferias de vivienda y cajas de compensación y políticas públicas. </t>
  </si>
  <si>
    <r>
      <t xml:space="preserve">Construcción de vivienda nueva. </t>
    </r>
    <r>
      <rPr>
        <sz val="11"/>
        <color rgb="FFFF0000"/>
        <rFont val="Calibri"/>
        <family val="2"/>
        <scheme val="minor"/>
      </rPr>
      <t xml:space="preserve"> </t>
    </r>
  </si>
  <si>
    <t>Ciudad del Este C</t>
  </si>
  <si>
    <t>En construcción</t>
  </si>
  <si>
    <t>En ejecución con un avance de obra del 17%. Modalidad de Desarrollo: Mi Casa Ya. Socio / Contratista: Rivas Mora -Nuevo Horizonte y German González</t>
  </si>
  <si>
    <t>Ventto</t>
  </si>
  <si>
    <t>Pendiente definición del crédito constructor y titularidad del lote</t>
  </si>
  <si>
    <t>En estructuración. Modalidad de Desarrollo: Socio Inversionista Desarrollador a través de fiducia. Socio / Contratista: Comfenalco. Se indagó sobre procesos de extinción de dominio relativos al lote, confirmandose que no presenta ninguna investigación.</t>
  </si>
  <si>
    <t>Arboleda de San Antonio</t>
  </si>
  <si>
    <t>Terminando estructuración</t>
  </si>
  <si>
    <t>Proyecto en ejecución con un avance de obra del 5%. Modalidad de Desarrollo: Socio Inversionista Desarrollador a través de fiducia. Socio contratista: Comfenalco - Inserco</t>
  </si>
  <si>
    <t>La Corcovada</t>
  </si>
  <si>
    <t>Dos etapa terminadas al 2019</t>
  </si>
  <si>
    <t>En estructuración. Modalidad de Desarrollo: Socio Inversionista Desarrollador a través de un Patrimonio Autónomo Matriz (PAM). Socio / Contratista: Por definir</t>
  </si>
  <si>
    <t>Modalidad de Desarrollo: Convenio con Comfama. Se firmo convenio el 10 de noviembre de 2017. Se están adelantando las gestiones necesarias para el permiso de alturas de la Aerocvil.</t>
  </si>
  <si>
    <t>Proyectos en alianza con privados - Fundación Mario Santo Domingo</t>
  </si>
  <si>
    <t xml:space="preserve">Iguaná y proyectos de Arrendamiento Temporal con Opción de Compra </t>
  </si>
  <si>
    <t>Definir la viabilidad técnica, jurídica, financiera y social de los proyectos habitacionales</t>
  </si>
  <si>
    <t>Determinar la viabilidad técnica, jurídica, financiera y social de los proyectos de vivienda nueva</t>
  </si>
  <si>
    <t>Informes de factibilidad realizados al 2019</t>
  </si>
  <si>
    <t>Definir los criterios de gestión necesarios para la contratación de la ejecución de los proyectos y su entrega a la población objetivo</t>
  </si>
  <si>
    <t>Criterios definidos para los proyectos identificados al 2019</t>
  </si>
  <si>
    <t>Identificación de predios para nuevos proyectos habitacionales</t>
  </si>
  <si>
    <t xml:space="preserve">Depuración del inventario de predios Isvimed y Alcaldía de Medellín </t>
  </si>
  <si>
    <t>Predios identificados al 2017</t>
  </si>
  <si>
    <t xml:space="preserve">Se realizó la depuración de los predios entregados por la Agencia APP y Comfama y no se identificaron predios potenciales para desarrollos habitacionales </t>
  </si>
  <si>
    <t>Identificación de proyectos potenciales de vivienda nueva en el centro de Medellín</t>
  </si>
  <si>
    <t xml:space="preserve">Se está esperando de la EDU predios identificados en el Centro de Medellín pertenecientes al Municipo,  para desarrollo de pequeños proyectos habitacionales para su evaluación </t>
  </si>
  <si>
    <t>Identificación de proyectos potenciales de vivienda nueva en los macroproyectos urbanos (Rio Norte - Rio Centro - Rio Sur y Transversalidades)</t>
  </si>
  <si>
    <t>Proyectos identificados al 2018</t>
  </si>
  <si>
    <t>Se están identificando predios para reasentamiento de la población de Cable Picacho alternos al proyecto de Castilla</t>
  </si>
  <si>
    <t>Suelos o unidades de vivienda VIS y VIP identificados al 2018</t>
  </si>
  <si>
    <t>Identificación y priorización de áreas para mejoramiento integral de barrios</t>
  </si>
  <si>
    <t>Subdirección de Planeación
Subdirección de Dotación</t>
  </si>
  <si>
    <t>Áreas identificadas al 2017</t>
  </si>
  <si>
    <t>Se priorizaron desde el DAP los siguientes polígonos para MIB: Esfuerzos de Paz, San Antonio, Pinar de Oriente y 13 de Noviembre. Los dos primeros a ser desarrollados por el Isvimed una vez sean trasladados los recursos al Instituto y los dos segundos MIB, a cargo de la EDU.</t>
  </si>
  <si>
    <t xml:space="preserve">Conformación del Banco de Proyectos 
</t>
  </si>
  <si>
    <t>Banco de Proyectos conformado al 2017</t>
  </si>
  <si>
    <t xml:space="preserve">Gestión del cumplimiento de la obligación urbanística de calificar suelo o construir parte de la edificabilidad para VIP y VIS en proyectos adelantados por privados en los poligonos con tratamiento de Renovación y Desarrollo. </t>
  </si>
  <si>
    <t>Diseñar los mecanismos jurídicos y administrativos que empleará el Instituto para administrar los recursos provenientes del pago de la obligacion VIP y VIS mediante la compra de derechos fiduciarios.</t>
  </si>
  <si>
    <t>Subdirección de Planeación
Subdirección Jurídica
Subdirección Administrativa</t>
  </si>
  <si>
    <t>Mecanismos establecidos al 2017</t>
  </si>
  <si>
    <t>Desarrollo e implementación de mecanismos para promover la ejecución de proyectos VIP y VIS en suelos privados calificados en cumplimiento de la obligación urbanistica</t>
  </si>
  <si>
    <t>Subdirección de Planeación
Subdirección de Dotación
Subdirección Jurídica</t>
  </si>
  <si>
    <t>Mecanismos establecidos e implementados al 2019</t>
  </si>
  <si>
    <t>973 hogares con subsidio de vivienda</t>
  </si>
  <si>
    <t>Rediseñar el acompañamiento que brinda Isvimed a las OPV</t>
  </si>
  <si>
    <t>Subdirección Poblacional
Subdirección de Dotación
Subdirección Jurídica
Subdirección Administrativa y Financiera
Subdirección de Planeación</t>
  </si>
  <si>
    <t>Alcance y metodología definida al 2016</t>
  </si>
  <si>
    <t xml:space="preserve">El instituto se encuentra en revisión del decreto 2339 en donde se está haciendo una revisión exhaustiva al modelo de asignación de Subsidios a las OPV. Adicionalmente se instaló la mesa de OPV para acercar la gestión a las comunidades impactadas por las OPV. Finalmente se han realizado auditorias a las OPV que se encuentran con las obras suspendidas y se ha dado traslado a los órganos de control de las irregularidades encontradas </t>
  </si>
  <si>
    <t>Definir criterios e implementar un proceso de selección de las OPV que ingresan al programa con Isvimed</t>
  </si>
  <si>
    <t>Subdirección Poblacional
Subdirección de Dotación</t>
  </si>
  <si>
    <t>Criterios definidos al 2016</t>
  </si>
  <si>
    <t>Diseñar la metodología de formación aplicable a las OPV para aumentar competencias en el desarrollo de proyectos habitacionales</t>
  </si>
  <si>
    <t>Metodología definida al 2016</t>
  </si>
  <si>
    <t>Acompañar el desarrollo de los proyectos de OPV</t>
  </si>
  <si>
    <t>Acompañar el proceso de selección de la población de modo que responda al déficit cuantitativo de vivienda y demás variables poblacionales de priorización</t>
  </si>
  <si>
    <t>Población caracterizada y priorizada al 2017</t>
  </si>
  <si>
    <t xml:space="preserve">Asignación de los subsidios </t>
  </si>
  <si>
    <t>Subdirección Poblacional
Subdirección Jurídica</t>
  </si>
  <si>
    <t>Inicio de la asignación de los subsidios al 2017</t>
  </si>
  <si>
    <t>Acompañamiento técnico del proceso de conformación de los proyectos habitacionales desde la prefactibilidad hasta la terminación de la obra</t>
  </si>
  <si>
    <t>100% de actividades programadas</t>
  </si>
  <si>
    <t xml:space="preserve">Contratar la interventoria de la obra de las OPV desde el Isvimed y como parte del subisidio a ser entregado a las familias mediante modificación del decreto 2339 </t>
  </si>
  <si>
    <t xml:space="preserve"> </t>
  </si>
  <si>
    <t>Interventoría contratada para el 100% de los proyectos</t>
  </si>
  <si>
    <t>Supervisar la construcción de los proyectos</t>
  </si>
  <si>
    <t>Supervisión al 100% de los proyectos</t>
  </si>
  <si>
    <t>Supervisar el proceso de escrituración y entrega de los proyectos</t>
  </si>
  <si>
    <t>Sub Dotación y Sub Jurídica</t>
  </si>
  <si>
    <t>1500 predios titulados.
 Población general: 1.350
Víctimas de desplazamiento forzado: 150</t>
  </si>
  <si>
    <t xml:space="preserve">Identificar los predios potenciales y realizar la cesión gratuita de los titulos </t>
  </si>
  <si>
    <t xml:space="preserve">Identificar los predios potenciales </t>
  </si>
  <si>
    <t xml:space="preserve">Subdirección de Dotación. </t>
  </si>
  <si>
    <t>Predios identificados al 2016</t>
  </si>
  <si>
    <t xml:space="preserve">Se identificaron los predios a titular y se proyecta cumplir con la meta del plan de acción a diciembre </t>
  </si>
  <si>
    <t>Durante el 2017 se publicaron 814 en el edicto emplazatorio de las que se encuentra pendiente la firma y entrega. Durante el 2018 se busca obtener 750 titulaciones más, con lo que se proyecta un cumplimiento de la meta del 100% para este año.</t>
  </si>
  <si>
    <t>Realizar los estudios de títulos</t>
  </si>
  <si>
    <t>Estudios de títulos finalizados al 2017</t>
  </si>
  <si>
    <t>Entregar las resoluciones de cesión de título</t>
  </si>
  <si>
    <t>Resoluciones entregadas al 2017</t>
  </si>
  <si>
    <t>9.900 mejoramientos de vivienda ejecutados.
Población general: 8.910
Víctimas de desplazamiento forzado: 990
4968 ejecutados por Isvimed
4968 ejecutados por EPM</t>
  </si>
  <si>
    <t>Desarrollar Proyectos Propios</t>
  </si>
  <si>
    <t xml:space="preserve">Identificación de sectores a priorizar </t>
  </si>
  <si>
    <t xml:space="preserve">
Subdirección de Planeación</t>
  </si>
  <si>
    <t xml:space="preserve">Se identificó la población a ser intervenida y se definió el modelo de contratación de los operadores para el diagnóstico y ejecución de los mejoramientos de vivienda </t>
  </si>
  <si>
    <t>Caracterización y selección de la población beneficiaria teniendo en cuenta las variables del déficit cualitativo y las de vulnerabilidad de la población</t>
  </si>
  <si>
    <t>Definición de las intervenciones a realizar en los sectores priorizados y con la población priorizada - Propuesta urbana</t>
  </si>
  <si>
    <t>Intervenciones definidas al 2016</t>
  </si>
  <si>
    <t>Definición de los criterios de contratación para las entidades que ejecutarán las obras de mejoramiento de vivienda y entorno</t>
  </si>
  <si>
    <t>Subdirección de Dotación y Subdirección Jurídica</t>
  </si>
  <si>
    <t xml:space="preserve">Contratación de la ejecución según criterios establecidos </t>
  </si>
  <si>
    <t>Contratación del 100% de los mejoramientos programados por año</t>
  </si>
  <si>
    <t>Supervisión de las obras</t>
  </si>
  <si>
    <t>Supervisión al 100% de las obras</t>
  </si>
  <si>
    <t>Entregar mejoramientos a los beneficiarios</t>
  </si>
  <si>
    <t>Entrega a satisfacción del 100% de los mejoramientos ejecutados</t>
  </si>
  <si>
    <t>Desarrollar Proyectos en Convenio con Infraestructura - EDU</t>
  </si>
  <si>
    <t>Identificar los proyectos que ejecutará la EDU y que requieren mejoramiento integral de barrios</t>
  </si>
  <si>
    <t>Proyectos identificados al 2016</t>
  </si>
  <si>
    <t xml:space="preserve">No se priorizó a la EDU para ejecutar los mejoramientos de vivienda . </t>
  </si>
  <si>
    <t>Realizar convenio interadministrativo o trasladar los recursos para la ejecución</t>
  </si>
  <si>
    <t>Subdirección Jurídica o
Subdirección Administrativa
Subdirección de Planeación</t>
  </si>
  <si>
    <t>Convenio interadministrativo al 2016</t>
  </si>
  <si>
    <t>Acompañar el proceso de selección de la población de modo que responda al déficit cualitativo de vivienda y demás variables poblacionales de priorización</t>
  </si>
  <si>
    <t>Asignar los subsidios para mejoramiento de vivienda</t>
  </si>
  <si>
    <t>Subdirección de Dotación
Subdirección Jurídica</t>
  </si>
  <si>
    <t>Subsidios asignados al 100% de los hogares priorizados</t>
  </si>
  <si>
    <t>Supervisar la ejecución de las obras</t>
  </si>
  <si>
    <t>Mejoramiento del Entorno Barrial</t>
  </si>
  <si>
    <t>Espacio público del entorno barrial mejorado al 100%</t>
  </si>
  <si>
    <t>Determinar las necesidades de mejoramiento del espacio público en los polígonos priorizados para mejoramiento de vivienda</t>
  </si>
  <si>
    <t>Necesidades identificadas al 2016</t>
  </si>
  <si>
    <t xml:space="preserve">Se identificaron 10  polígonos de intervención con deficiencias en espacio público, equipamientos y movilidad de los cuales tres de ellos fueron priorizados para ser evaludos en cuento al tipo de intervenciones requeridas y sus costos enfocadas en movilidad peatonal, construcción de infraestructura definitivas para
la prestación de servicios públicos y resignificación . Se encuentran en evaluación para definir si los recursos de Mejoramiento de Entorno Barrial se invierten en dichos polígonos 
 </t>
  </si>
  <si>
    <t xml:space="preserve">Determinar las obras a realizar </t>
  </si>
  <si>
    <t xml:space="preserve">Subdirección de Dotación
</t>
  </si>
  <si>
    <t>Determinar los criterios de selección de los ejecutores de las obras de mejoramiento de vivienda</t>
  </si>
  <si>
    <t>Subdirección de Dotación Subdirección Jurídica</t>
  </si>
  <si>
    <t>Contratación del 100% de las obras programadas por año</t>
  </si>
  <si>
    <t>Determinar las obras a realizar en el marco de los proyectos de mejoramiento integral de barrios propuestos por la EDU</t>
  </si>
  <si>
    <t xml:space="preserve">No se priorizó a la EDU para ejecutar los mejoramientos de entorno. </t>
  </si>
  <si>
    <t>9850 viviendas con reconocimientos</t>
  </si>
  <si>
    <t>Realizar alianzas para la ejecución del programa</t>
  </si>
  <si>
    <t xml:space="preserve">Definición conjunta (EPM, Isvimed) de los predios sujetos de reconocimieto </t>
  </si>
  <si>
    <t>Predios priorizados al 2016</t>
  </si>
  <si>
    <t xml:space="preserve">Se realizaron acuerdos con las curadurias para agilizar el proceso y a hoy el resultado es visible en cuanto a los tiempos de entrega. Adicionalmente, para la identificacón de las edificaciones a ser intervenidas, se cruzaron las bases de datos con las de EPM (Conectados) para contratar la capacidad interna requerida para atender la población conectada por ePM en el programa de Unidos por el Agua. </t>
  </si>
  <si>
    <t>Realizar acuerdos con las Curadurías para agilizar la expedición de licencias</t>
  </si>
  <si>
    <t xml:space="preserve">Dirección </t>
  </si>
  <si>
    <t>Acuerdos establecidos al 2016</t>
  </si>
  <si>
    <t>Recolección de la información y ejecución del trámite para el reconocimiento</t>
  </si>
  <si>
    <t>Conformar los expedientes e ingresarlos en curaduría</t>
  </si>
  <si>
    <t xml:space="preserve">Subdirección de Dotación  </t>
  </si>
  <si>
    <t>Expedientes de los hogares en predios priorizados conformados al 100%</t>
  </si>
  <si>
    <t>Realizar seguimiento a los expedientes radicados y los ajustes que solicite la curaduría</t>
  </si>
  <si>
    <t xml:space="preserve">Subdirección de Dotación </t>
  </si>
  <si>
    <t>Seguimiento al 100% de los expedientes ingresados en curaduría</t>
  </si>
  <si>
    <t>650 predios saneados</t>
  </si>
  <si>
    <t>Sanear la titularidad de los predios a nombre de Fiduciaria Central</t>
  </si>
  <si>
    <t>Identificación y priorización de predios</t>
  </si>
  <si>
    <t>Subdirección Jurídica</t>
  </si>
  <si>
    <t xml:space="preserve">Se diagnosticaron las viviendas a ser saneadas y se avanza en el proceso de escrituración </t>
  </si>
  <si>
    <t>Durante el 2017 se saneó la propiedad de 136 viviendas provenientes de los procesos de asignación de subsidios de Corvide y Fiduciaria Central. Adicionalmente, se escrituraron 1726 viviendas de proyectos originados en la Administración anterior.</t>
  </si>
  <si>
    <t>Elaboración de escrituras</t>
  </si>
  <si>
    <t>Escrituras entregadas al 2017</t>
  </si>
  <si>
    <t>Sanear la titularidad de los predios a nombre del Isvimed provenientes de los subsidios asignados por Corvide</t>
  </si>
  <si>
    <t>Identifiación y priorización de predios</t>
  </si>
  <si>
    <t xml:space="preserve">Caracterización de la población beneficiaria </t>
  </si>
  <si>
    <t>Línea Transversal</t>
  </si>
  <si>
    <t xml:space="preserve">Medición de indicadores </t>
  </si>
  <si>
    <t>Indicadores medidos al 100%</t>
  </si>
  <si>
    <t>Ajustar el Sistema de Información Institucional - SIFI</t>
  </si>
  <si>
    <t xml:space="preserve">Identificación de la información disponible </t>
  </si>
  <si>
    <t>Subdirección Administrativa / Gestión de TIC's</t>
  </si>
  <si>
    <t>Sistema de Información ajustado a junio de 2016</t>
  </si>
  <si>
    <t xml:space="preserve">Se desarrolló el módulo de medición de indicadores SMO (Sistema de Medición Organizacional) en el cual se incorporaron los indicadores del Sistema de Calidad y del Plan de Desarrollo, el cual es la base para medir metas del plan de acción, plan indicativo y SGIC </t>
  </si>
  <si>
    <t xml:space="preserve">Se definieron enlaces por cada subsidirección para el diligenciamiento de los indicadores en el módulo SMO. Se realizó el seguimiento sistemático de las metas institucionales y la evaluación del cumplimiento partir de la información consignada en dicho módulo del SIFI. </t>
  </si>
  <si>
    <t>Definición de la información que se requiere incorporar al sistema y los responsables de la misma</t>
  </si>
  <si>
    <t>Incorporar los ajustes de la información y los nuevos desarrollos al sistema</t>
  </si>
  <si>
    <t>Arrojar los datos sistematicamente</t>
  </si>
  <si>
    <t>Medir de manera pertinente los indicadores matriculados en el Plan de Desarrollo Municipal</t>
  </si>
  <si>
    <t>Alimentar los indicadores</t>
  </si>
  <si>
    <t>Indicadores medidos en los períodos de tiempo establecidos para cada uno de ellos al 2019</t>
  </si>
  <si>
    <t xml:space="preserve">Realizar seguimiento a los indicadores </t>
  </si>
  <si>
    <t>Análizar la información</t>
  </si>
  <si>
    <t xml:space="preserve">Seguimiento a proyectos </t>
  </si>
  <si>
    <t>Avance de los proyectos al 100%</t>
  </si>
  <si>
    <t>Seguimiento permanente y continuo a los proyectos institucionales en proceso de ejecución por medio de Microsoft Project</t>
  </si>
  <si>
    <t xml:space="preserve">Alimentar el software con cada uno de los proyectos </t>
  </si>
  <si>
    <t>Cumplimiento con los tiempos establecidos para el desarrollo de cada uno de los proyectos al 2019</t>
  </si>
  <si>
    <t xml:space="preserve">El seguimiento a los proyectos se está realizando y el la Sub de Planeación la encargada de consolidar el insumo para la toma de dicisiones </t>
  </si>
  <si>
    <t>La Subdirección de Planeación realizó seguimiento al desarrollo de los proyectos mediante fichas en excel, con este insumo elaboró los reportes de seguimiento y generó en los comités directivos las alertas pertinentes.</t>
  </si>
  <si>
    <t>Realizar seguimiento a los proyectos</t>
  </si>
  <si>
    <t>Elaborar reportes de seguimiento</t>
  </si>
  <si>
    <t>Generar alertas</t>
  </si>
  <si>
    <t xml:space="preserve">Garantizar el cumplimiento, coherencia e integridad de estándares aplicables en materia de calidad y mejoramiento continuo </t>
  </si>
  <si>
    <t xml:space="preserve">
Implementar MIPYG integrando sistemas y modelos aplicables al mejormaiento continuo institucional</t>
  </si>
  <si>
    <t>Definir estándares aplicables.
Establecer proyectos para cada referente normativo.
Definir recursos necesarios para la ejecución de los proyectos.
Formular indicadores que monitorean resultados.</t>
  </si>
  <si>
    <t>Definir el Plan de Mantenimiento del SGIC.
Establecer Plan de comunicaciones del SGIC.
Formular camapaña de educación y sencibilización.
Formular estrategias de formación a los grupos de interés</t>
  </si>
  <si>
    <t>Establecer proyecto de implementación.
Establecer instancias de participación.
Establecer cronograma de trabajo.</t>
  </si>
  <si>
    <t>Establecer resolución para definir instancias de particpación.
Cumplimiento al 100% del cronograma establecido.</t>
  </si>
  <si>
    <t>Defnir Plan de MECI.
Formular camapaña de educación y sensibilización.
Formular estrategias de formación a los grupos de interés</t>
  </si>
  <si>
    <t>Cumplimiento al 100% del Plan del MECI.
Cumplimiento al 100% de la campaña de MECI.
Cumplimiento al 100% de las capacitaciones planeadas.</t>
  </si>
  <si>
    <t>Elaborado Por:</t>
  </si>
  <si>
    <t xml:space="preserve">Revisado por: </t>
  </si>
  <si>
    <t xml:space="preserve">Se analizaron predios ofertados por terceros: Se encontró potencialidades en dos de los predios analizados, sin embargo, son predios privados que están sujetos a las decisiones que tome el oferente. </t>
  </si>
  <si>
    <t>Se analizaron los predios suministrados por la EDU y la Agencia APP pero no se encontró potencialidad en ninguno de ellos porque están supeditados al desarrollo de planes parciales, hacen parte del PEMP, corresponden a clasificaciones de uso no aptas para vivienda.</t>
  </si>
  <si>
    <t>Se identificó el lote de Belalcazar para el reasentamiento del proyecto Metro Cable Picacho. Se inició la identificación de suelo potencial para el reasentamiento de la población intervenida por el proyecto Conexión Vial Norte en los planes parciales de las comunas 2 y 4.</t>
  </si>
  <si>
    <t>Se reestructuró la orientación dada inicialmente al proyecto para la identificación de los polígonos a intervenir, buscando cualificar el espacio público de los proyectos de vivienda nueva del Instituto que cuentan con mayor potencialidad para desarrollar espacio público, tanto desde la normativa como desde la tenencia del suelo (suelos fiscales).</t>
  </si>
  <si>
    <t xml:space="preserve">Se cumple con el mantenimiento del SGIC mediante una estrategia que se opera con base a reuniones, campañas, capacitaciones y generación de comunicaciones a todos los niveles. Se proyecta realizar la campaña de calidad para el mes de octubre y la universidad de la calidad, con 5 de las 10 materias programadas, para el mes de agosto. En cuanto al plan de comunicaciones, se han desplegado piezas con información inherente al SGIC. Impactando el requisito de la norma ISO 9001: 2015 "Toma de Conciencia" </t>
  </si>
  <si>
    <t>Se ejecutó la campaña de calidad denominada El Viaje de la Calidad, tuvo gran acogida por parte de todos los colaboradores, quienes participaron activamente. Así mismo, se desarrollaron las 5 asignaturas priorizadas para la recertificación, obteniendo como resultado la recertificación de calidad en los nuevos estándares de NTC ISO 9001: 2015. El informe de auditoría contiene los siguientes resultados: 7 fortalezas, 3 oportunidades de mejora, 3 observaciones y 2 no conformidades menores, las cuales fueron subsanadas y aprobadas por la firma certificadora.</t>
  </si>
  <si>
    <t xml:space="preserve">El MIPYG se reestructuró metodológicamente a nivel nacional,. Se tiene programado un congreso para el mes de septiembre donde se dará a conocer a las entidades centralizados y descentralizadas los nuevos lineamientos a implementar. Partiendo de lo anterior se dará paso a la ejecución de las metas planteadas, lo que se verá reflejado de manera tangible para el 2018. El Instituto por su parte solicitó al Municipio de Medellín pautas frente a la implementación del modelo obteniendo como respuesta que nos informarán próximamente. </t>
  </si>
  <si>
    <t>En noviembre de 2017 se diligenció el FURAG - Formulario Único de Registro de la Gestión, dicho formulario fue indexado en la plataforma del DAFP - Departamento Administrativo de la Función Pública, del cual estamos esperando la respuesta de los resultados dado que es lo que establecerá a nivel nacional la "Línea Base" de todas las instituciones públicas para proceder a implementar los lineamientos consignados en el decreto 1499 de 2017.</t>
  </si>
  <si>
    <t xml:space="preserve">Cumplimiento al 100% . Se ha realizado el seguimiento trimestral y sus evidencias reposan en las plataformas de control y en página web del Instituto, Dando respuesta a la Ley de tranparencia y anticorrupción </t>
  </si>
  <si>
    <t xml:space="preserve">Se identificaron los proyectos viables a ser desarrollados en 2016-2019 y se encuentran en estructuración para su desarrollo </t>
  </si>
  <si>
    <t>No se realizaron acuerdos en el periodo</t>
  </si>
  <si>
    <t xml:space="preserve">Se firmó promesa de compraventa con el constructor, se realizó pago del anticipo. El proyecto está en obra. </t>
  </si>
  <si>
    <t>Se realizó la estructuración de los proyectos que resultaron viables según las prefactibilidades realizadas (Corcovada, La Cruz 1 T4, Picacho, Colinas de Occidente, Castilla Girardot, La Colinita)</t>
  </si>
  <si>
    <t xml:space="preserve">Se han identificado todos los proyectos VIS y VIP de la ciudad de Medellín y se ha planteado opciones de compra de acuerdo a la disponibilidad de recursos y también para aplicación de subsidios con las cajas de compensación </t>
  </si>
  <si>
    <t>Se depuraron los predios que se encuentran a nombre del Isvimed para determinar el potencial de desarrollo de los que cuentan con viabilidad normativa para vivienda, se aplicó el procedimiento de prefactibilidad urbanística. Hoy se encuentran en estructuración.</t>
  </si>
  <si>
    <t xml:space="preserve">Se realizó la búsqueda de proyectos VIS y VIP que se están desarrollando en la ciudad de Medellín con el fin de determinar en cuáles se pueden aplicar subsdios o en cuáles pueden adquirirse viviendas </t>
  </si>
  <si>
    <t xml:space="preserve">El Instituto se encuentra identificando las condiciones jurídicas, financieras y logísticas para administrar esta obligación. Se proyecta que para diciembre se tenga un procedimiento interno para tal fin </t>
  </si>
  <si>
    <t>Se desarrollaron las actividades para definir el procedimiento para administrar los recursos provenientes del pago de la obligación VIP y VIS mediante compra de derechos fiduciarios. La consolidación del documento se proyecta para el 2018</t>
  </si>
  <si>
    <t>Se asignarán los subsidios de vivienda usada a medida que se avance en los procesos de reasentamiento, se añaden los convenios Cinturón Verde, Conexión Vial Norte, Tranvía, PUI, Aures,  San Luis y Metro Cable Picacho y la ejecución de los recursos de 4.1 km.</t>
  </si>
  <si>
    <t xml:space="preserve">Estructuración (Constitución fideicomiso). Modalidad de Desarrollo: Interinstitucional (Isvimed - Metro) a través de fiducia. Se contempla realizar el reasentamiento de Metro Cable Picacho en lote de Belalcazar, se elabora otrosí al contrato fiduciario para que se pueda realizar la contratación de los estudios del lote de  porque esta cerrado al de Castilla - Girardot. </t>
  </si>
  <si>
    <t xml:space="preserve">No se identificaron VIP con derecho de preferencia a favor del Municipio de Medellín o el Instituto, las VIS superaban el valor de los subsidios (23SMMLV por demanda libre) por lo que no se pudo configurar el derecho de preferencia. </t>
  </si>
  <si>
    <t>Se tienen los requisitos para que las OPV se postulen a los subsidios, se definirán los criterios en el 2018.</t>
  </si>
  <si>
    <t>Durante el 2017 se contactó al SENA para inciar un proceso de capacitación, la metodología se definirá en el 2018</t>
  </si>
  <si>
    <t xml:space="preserve">Se realizaron talleres con las OPV interesadas para socializar los requisitos de postulación </t>
  </si>
  <si>
    <t xml:space="preserve">Se conformaron expedientes para la asignación de 10 subsidios, durante el 2017 quedó pendiente que la OPV completara los requisitos exigidos. No han entrado proyectos nuevos. </t>
  </si>
  <si>
    <t>Se cumplieron las actividades programadas, se brindaron asesorías, se realizaron visitas de campo, se acompañaron los comités de obra, en general se brindó acompañamiento social, técnico y jurídico a las OPV</t>
  </si>
  <si>
    <t>No es viable contratar la interventoría, se cambia por la figura de supervisión técnica al desarrollo de los proyectos, la cual se realiza desde la Subdirección de Dotación.</t>
  </si>
  <si>
    <t>Se realiza la supervisión técnica a los proyectos habitacionales en desarrollo a través de la Subdirección de Dotación</t>
  </si>
  <si>
    <t xml:space="preserve">Las escrituras son tramitadas por las OPV, se revisan por Isvimed al momento de pagar el último 10% de los subsidios </t>
  </si>
  <si>
    <t xml:space="preserve">Durante el 2017 se llevaron a cabo todos los proyectos Isvimed planteados en la columna G En síntesis se realizaron 5.016 diagnósticos, se asignaron 3.102 subsidios y se terminaron 1.086 mejoramientos. </t>
  </si>
  <si>
    <t>Durante el 2017 se realizaron todos los proyectos planteados en la columna G, producto de esto se radicaron 2.551 trámites en curaduría y se obtuvieron 2.048 reconocimientos de vivienda</t>
  </si>
  <si>
    <t xml:space="preserve">Aprobado por: </t>
  </si>
  <si>
    <t>Director</t>
  </si>
  <si>
    <t>Se  presenta la política a los secretarios de despacho y se solicita la delegación del personal que conformará la mesa de trabajo.  Se establecen 4 comisiones de trabajo: 1. Equipamiento. 2 Habitantes de inquilinatos. 3 Administradores y condiciones económicas y 4. Gestión del conocimiento.  Se fortaleció el equipo interno con la participación de un abogado de la Subdirección Jurídica y un ingeniero de la Subdirección de Dotación y por parte de la Subdirección Poblacional se formalizó la participación de dos servidoras públicas.  Se efectuó el segundo encuentro con comunidades en el museo casa de la memoria. Finalmente se desarrolló el documento borrador de la reglamentación de la política y se solicitó a 16 dependencias de la Alcaldía, validar el reglamento de la política pública de inquilinatos y la puesta en marcha del mismo, a través de los programas y proyectos que cada una coordina y dirige desde el PDM.</t>
  </si>
  <si>
    <t>Se cuenta con un documento rector que enmarca el Modelo de Intervención Social: Manual de Acompañamiento Social. Aquí se integra el desarrollo teórico y metodológico generado. 
Se priorizaron recursos para aplicar el Modelo de Intervención Social a partir del diagnostico y la construcción realizada. Para esto se estructura una propuesta contractual basada en los siguientes componentes:
- Diagnostico Estratégico 
- Fortalecimiento del Ser (fortalecimiento interno institucional)
- Fortalecimiento del Hacer (proyección, posicionamiento del Isvimed con actores externos) 
- Gestión del Conocimiento (Sistematización y documentación de las actividades de fortalecimiento realizadas para evidenciar los logros e impactos obtenidos en la implementación del modelo de intervención).
Se ha acercado la oferta del Instituto a la comunidad en ferias con la Secretaría de Desarrollo Económico y se han gestionado cursos con el Sena, esto con el fin de apuntarle a la movilización de recursos de cooperación para proyectos de emprendimiento y/o formación para el trabajo, aunque se debe tener en cuenta que en al actualidad no existe un convenio o una movilización de recursos específicos.</t>
  </si>
  <si>
    <t xml:space="preserve">Se conformó una nueva propuesta de Decreto para la creación del Consejo de Política Habitacional, que fue revisada en sesiones de trabajo del Comité Técnico del PEHMED, al que se invitó a otras dependencias como el DAP, el DAGRD, Suministros y Servicios, Gestión y Control Territorial, Inclusión Social, Familia y Derechos Humanos y la Personería para concertar el objeto del Consejo, las instancias que lo conforman, las dependencias que lo integran, las funciones, y conformando así un proyecto de Decreto definitivo. </t>
  </si>
  <si>
    <t xml:space="preserve">En correspondencia con el diseño metodológico, en el marco de la ejecución del contrato 240 de 2017, fue posible avanzar en el desarrollo de la primera fase de la Etapa 1 – Revisión y Ajuste del Diagnóstico, pues se realizó la revisión de las normas y documentos expedidos con fecha posterior a la publicación del PEHMED, actividad que dio lugar a una matriz de retos para las líneas estratégicas del Plan. Así mismo, se realizó la actualización de las variables estratégicas del sistema habitacional, la definición y análisis de las transformaciones y tendencias del Hábitat 2008-2018, el análisis de los indicadores de estado de la habitabilidad de la vivienda y el entorno a través del Modelo Multicriterio y Multiobjetivo y el análisis de indicadores de gestión de la política del Sistema Habitacional, que incorpora indicadores para el proceso de seguimiento, monitoreo y evaluación del  PEHMED y el POT. </t>
  </si>
  <si>
    <t xml:space="preserve">
Se realiza una reunión con la Primera Dama para socializarle el avance de la reglamentación de la política pública de inquilinatos, con el fin de que se avance en los diferentes temas interadministrativos y la reglamentación pueda ser aprobada, en concordancia con lo anterior se realiza un encuentro con la Concejala Daniela Maturana , para hacerle seguimiento al cronograma propuesto, y establecer el compromiso de las diferentes secretarias de la Alcaldía de Medellín para que participen activamente de la mesa de inquilinatos .
Una vez instalada la mesa interadministrativa de inquilinatos se realizaron 3 encuentros en los cuales se finaliza la construcción de la reglamentación de la política pública y la memoria justificativa. Finalmente y en correlación con la mesa interadministrativa, se realizan 3 sesiones de la mesa interna de inquilinatos desde el instituto, con la finalidad de revisar y ajustar la reglamentación de la política pública, dejarla con el visto bueno de la subdirección jurídica y así proceder con el trámite de revisión por parte de la Secretaria General. Además se proponen desde Isvimed diferentes acciones para ejecutar en los inquilinatos con el presupuesto a vigencia 2018. ​
</t>
  </si>
  <si>
    <t>Para junio del 2018 el avance de los diseños era del 25%, la nueva propuesta de diseños arquitectónicos fue aprobada por el isvimed la gerencia y el contructor</t>
  </si>
  <si>
    <r>
      <t xml:space="preserve">Proyecto en ejecución con un avance de obra del 29%. </t>
    </r>
    <r>
      <rPr>
        <sz val="11"/>
        <rFont val="Calibri"/>
        <family val="2"/>
        <scheme val="minor"/>
      </rPr>
      <t>Modalidad de Desarrollo: Socio Inversionista Desarrollador a través de fiducia. Socio contratista: Comfenalco - Inserco</t>
    </r>
  </si>
  <si>
    <t>Se sigue avanzando en su estructuración y analizado las posibilidades de un nuevo socio con la posibilidad de realizar un crédito constructor, Comfenalco decidió no continuar en el proyecto.</t>
  </si>
  <si>
    <t>Continua en estructuración, se realizó cronograma y la invitación para el ajuste de los pliegos y posteriormente salir a contratación.</t>
  </si>
  <si>
    <t>Continua en estudios y diseños, se comenzaron los trámites para el licenciamiento del proyecto ante la Curaduría.</t>
  </si>
  <si>
    <t>Este proyecto se llama ahora La Colinita. Se dio inicio a los estudios y deseños, se adelantaron trámites de amarre geodésico del proyecto, visita de Aerocivil de la cual se recibio concepto favorable. Inician las actividades sociales y ambientales del proyecto.</t>
  </si>
  <si>
    <t>Proyecto en ejecución avance de la torre 9 en 44% y torre 10 en 24%</t>
  </si>
  <si>
    <t>Continua en el mismo estado. Suspendido y en negociación.</t>
  </si>
  <si>
    <t>Continua con estudio y diseños del proyecto, entrengaron las espensa para realizar lel pago para la optención de las licencias del proyecto.</t>
  </si>
  <si>
    <t>No va. Definición técnica para la construcción de la Etapa D.</t>
  </si>
  <si>
    <t>Se realizó el proceso de pliegos, licitación y contratación del proyecto, en proceso de firmas de actas para dar inicio al desarrollo del proyecto.</t>
  </si>
  <si>
    <t>Se readico en curaduría y se está a la espera de la licencia de construcción. Se radicaron los planos de espacio público.</t>
  </si>
  <si>
    <t>A la fecha no se ha priorizado la compra de viviendas o proyectos.</t>
  </si>
  <si>
    <t>Se asignaron 27.  subsidios para la adquisición de viviendas usadas, se logró un cumplimiento del 67,5% respecto a la meta del Plan de Acción</t>
  </si>
  <si>
    <t>Se han analizado varios predios, cuatro en total de los cuales dos son condicionados y los dos restantes son inviables.</t>
  </si>
  <si>
    <t>La Dirección de Proyectos Urbanos Estratégicos de la Alcaldía, analizó los inmuebles sometiendolos a una nueva revisión y priorización, de donde se concluyó que tres son condicionados y uno inviable. Los 29 restantes requieren gestión urbana.</t>
  </si>
  <si>
    <t>Se terminó la matriz de evaluación de todos los lotes inscritos en los planes parciales del Macroproyecto Río Norte, clasificados en 30 unidades de actuación urbanística correspondientes a seis planes parciales.</t>
  </si>
  <si>
    <t xml:space="preserve">Determinación de suelos o unidades de vivienda VIS y VIP desarrollados por privados con derecho de preferencia a favor del Isvimed y/o Municipio de Medellín. </t>
  </si>
  <si>
    <t>Se ha realizado en dos ocasiones, consultas a las curadurías urbanas pidiendo información acerca de los proyectos VIS y VIP que se encuentran en licenciamiento, dónde las estas solo han respondido la primera solucitud, informando que no hay proyectos disponibles para aplicar el derecho de preferencia. Por lo demás estamos a la espera de la respuesta de la segunda solicitud.</t>
  </si>
  <si>
    <t>Se recibió y revisó la información referente a los componentes técnico, social y jurídico de los polígonos San Antonio y Esfuerzos de Paz, construída por la EDU para la formulación de los MIB.</t>
  </si>
  <si>
    <t>Se realizó devolución a la EDU de todo los insumos del programa ya que la información no era completa ni permitía su ejecución en el territorio, además de esto, no se pudo contar con los recursos para estos fines desde la Alcaldía de Medellín.</t>
  </si>
  <si>
    <t>Desde el 2017 se viene construyendo un banco de lotes en los macroproyectos Río Norte y Río Centro, buscando con ello identificar los lotes potenciales para la construcción del banco de Proyectos.</t>
  </si>
  <si>
    <t>Se vienen adelantando mesas de trabajo en dónde el Instituto representado por un equipo interdisciplinario ha hecho el análisis del decreto existente y su posible modificación, con el fin de que los recursos puedan entrar a financiar los proyecto o la compra de lotes y que se tenga la capacidad de su devolución en un tioempo establecido para cada proyecto.</t>
  </si>
  <si>
    <t>Se vinculó al proceso de identificación de los polígonos priorizados al componente social y ténico del Instituto, esto es a la Subdirección Poblacional y Dotación. Se realizaron las visitas de reconocimiento a los tres polígonos identificados con mayor déficit de hábitat y espacio público (Carpinerlo, Villa Niza - Villa del Socorro y La Libertad). Bajo la evaluación del componente social, técnico y urbano; se concluyó que el polígono de la Libertad contaba con mayor potencialidad de acogida del proyecto MEB pra su desarrollo, dadas las condiciones territoriales y sociales de este polígono.
La Subdirección de Planeación hace entrega de todos los insumos levantados en la etapa de diagnóstico y formulación del proyecto, a las Subdirecciones Poblacional y Dotación con el propósito de que estas comiencen la construcción para los pliegos correspondientes a los diseños y ejecución del proyecto en dicha zona.</t>
  </si>
  <si>
    <t>Se asignaron 4 subsidios para la adquisición de viviendas usadas, se logró un cumplimiento del 15,38% respecto a la meta del Plan de Acción para el 2018</t>
  </si>
  <si>
    <t>3732 hogares atendidos durante el año, llegando a un cumplimiento del 88,86% de la meta del Plan de Acción de Acción 2018</t>
  </si>
  <si>
    <t>La Subdirección de Planeación realizó seguimiento al desarrollo de los proyectos mediante cronogramas en excel, con este insumo elaboró los reportes de seguimiento y generó en los comités directivos las alertas pertinentes.</t>
  </si>
  <si>
    <t>No se ha realizado ninguna prefactibilidad adicional a los proyectos ya mencionados  (Corcovada, La Cruz 1 T4, Picacho, Colinas de Occidente, Castilla Girardot, La Colinita)</t>
  </si>
  <si>
    <t xml:space="preserve">Los resultados se ven afectados por el cumplimiento de los requisitos técnicos de los predios (afectaciones POT, área mínima de construcción, destinación diferente a vivienda, avalúos superiores a VIS), sin embargo, se estructuró un plan de acción y grupo de trabajo para lograr en este segundo semestre el cumplimiento de las metas. </t>
  </si>
  <si>
    <r>
      <t>Durante el 2018 se llevaron a cabo todos los proyectos Isvimed planteados en la columna G En síntesis se</t>
    </r>
    <r>
      <rPr>
        <sz val="11"/>
        <color theme="1"/>
        <rFont val="Calibri"/>
        <family val="2"/>
        <scheme val="minor"/>
      </rPr>
      <t xml:space="preserve"> asignaron 1.169 subsidios y se terminaron 1.549 mejoramientos. </t>
    </r>
  </si>
  <si>
    <t>Se cualificó el proceso mediante la elaboración y reestructuración de los siguientes documentos: Lista de verificación de requisitos para iniciar proceso de postulación para subsidio de OPV, Instructivo para realizar desembolsos a las OPV, Instructivo para las organizaciones populares de vivienda, Lista de verificación de requisitos para acceder al subsidio de OPV, Manual de acompañamiento social a demanda organizada-OPV. Estos documentos, compilan el alcance y la metodología de acompañamiento brindada por el Isvimed a las OPV</t>
  </si>
  <si>
    <t>Se inició con las actividade y metodologías estipuladas en el Manual de Acompañameinto Social, en cada una de las etapas de intervención, antes, durante y después.</t>
  </si>
  <si>
    <t>Se tienen los requisitos para que las OPV se postulen a los subsidios, los cuales se ajustaron a la luz del Decreto 341 del 2018; de la misma manera se definirán con el apoyo de Enfoque Jurídico los requisitos para la viabilidad de proyectos habitacionales. Estos criterios se pretende que estén listos segundo semestre de 2018.</t>
  </si>
  <si>
    <t>Se realizó capacitación con acompañamiento del SENA con una duración de 40 horas denominada Contexto Administrativo y Social de la Propiedad Horizontal, el cual finalizó en el mes de mayo de 2018.</t>
  </si>
  <si>
    <t>Se realizaron talleres con las OPV interesadas para socializar los requisitos de postulación</t>
  </si>
  <si>
    <t>Se asignarón 10 subsidios a la OPV AMCAF.</t>
  </si>
  <si>
    <t>Se continúa con la supervisión técnica, para lo cual se contrataron dos profesionales que apoyan  la aplicación de los subsidios asignados a las OPV.</t>
  </si>
  <si>
    <t>Se avanza en la radicación de expedientes para el cumplimiento de las metas, para el 2018 se proyecta obtener 782 resoluciones provenientes de los proyectos de PP 2017 y  2.410 como producto de la inversión 2018, se espera con esto llegar al 61% de la meta.  De acuerdo a la disponibilidad de recursos se dará cumplimiento a la totalidad de la meta en el 2019.</t>
  </si>
  <si>
    <t xml:space="preserve">La meta y el seguimiento incluyen la escrituración de las viviendas de procesos históricos de Corvide y Fiduciaria Central, para el 2018 se presentan dificultades tales como cierres financieros pendientes, familias que no quieren firmar, entre otras variables que impiden la escrituración. </t>
  </si>
  <si>
    <t>Se hace auditoría mensual de la información cargada en el sistema, se dio un límite de tiempo para cargar la información y ante las inconsistencias de la información cargada y los soportes suministrados, se pide ampliación de la información para verificarla. Se continúa con ejercicios de mejoramiento y ajuste del sistema de información del Instituto.</t>
  </si>
  <si>
    <t xml:space="preserve">Se finalizó el reasentamiento de los hogares de PUI y se continúa con la asignación de subsidios en la modalidad de vivienda usada para los hogares intervenidos en los proyectos Cinturón Verde, Cinturon Verde Fase II, Conexión Vial Norte, Tranvía de Ayacucho y sus dos cables, Metro Cable Picacho y la ejecución de los recursos de 4.1 km. </t>
  </si>
  <si>
    <t>Se vienen ejecutando los convenios firmados en periodos anteriores para los siguientes proyectos: Cinturón Verde, Cinturón Verde Fase II, Conexión Vial Norte, obra 4.1 km, Metro Cable Picacho, San Luis y Tranvía de Ayacucho con sus dos cables.</t>
  </si>
  <si>
    <t>Se priorizaron los hogares de acuerdo a los cupos disponibles y se clasificaron según el tiempo de antigüedad en el proyecto (2008, 2009, 2010 y 2011). Además, se clasificaron por el número de integrantes del grupo familiar censado inicialmente y condiciones especiales que pudieran presentar los hogares priorizados. Se depuraron nuestras bases datos para identificar hogares con situaciones legales que impedian la asignación de la vivienda definitiva.</t>
  </si>
  <si>
    <t>Se priorizaron los hogares de acuerdo a los cupos disponibles y se clasificaron según el tipo de población que actualmente se atiende en arrendamiento tenmporal, esto debido a que teníamos hogares pertenecientes a la población de obra pública que fueron atendidos en arrendamiento temporal antes del decreto 2339 de 2013. Por lo tanto, no contaban con recursos para la solución definitiva de vivienda. Además, se clasificaron por el número de integrantes del grupo familiar censado inicialmente y condiciones especiales que pudieran presentar los hogares priorizados. Se depuraron nuestras bases datos para identificar hogares con situaciones legales que impedian la asignación de la vivienda definitiva.</t>
  </si>
  <si>
    <t>Definir el alcance y la metodología de acompañamiento técnico, social y jurídico que se dará a las OPV</t>
  </si>
  <si>
    <r>
      <t>En ejecución con un avance de obra del 38%. Modalidad de Desarrollo: Mi Casa Ya. Socio / Contratista:</t>
    </r>
    <r>
      <rPr>
        <sz val="11"/>
        <color rgb="FFFF0000"/>
        <rFont val="Calibri"/>
        <family val="2"/>
        <scheme val="minor"/>
      </rPr>
      <t xml:space="preserve"> </t>
    </r>
    <r>
      <rPr>
        <sz val="11"/>
        <rFont val="Calibri"/>
        <family val="2"/>
        <scheme val="minor"/>
      </rPr>
      <t>Unión Temporal Medellín</t>
    </r>
  </si>
  <si>
    <t>El plan de mantenimiento del SGC se ha cumplido a cavalidad, se han desarollado las actividades planificadas que giran en torno a: actualización de la base documental, generación de conocimieno mediante las Mesas de Calidad, seguimiento de acciones CPM, ejecución del sétimo ciclo de auditoria interna entre otros. El área de Calidad cuenta con los archivos correspondientes que evidencian lo anteriormente descrito.
Para éste 2018 no se elaboró un plan de comunicaciones específico para el SGC se manejo una estrategia integrada desde el área de Comunicaicones desde la cual se hizo el despliegue de temas de calidad, MIPG y riesgos.
La campaña de Calidad se desarrollará en el segundo semestre del 2018, su enfoque esta basado en el MIPG dado que nuestro SGIC migró y ahora nos identificamos con el MIPG como único modelo de gestión del sector público.
Dado que el Plan de capacitación institucional se aprobó de manera tardía, las capacitaciones lideradas por calidad se ejecutarán en el segundo semestre del 2018.</t>
  </si>
  <si>
    <t>Bajo resolución 186 del 2018 se adoptó el MIPG y se definieron instancias de participación del mismo. Bajo dicha resolución se migró de tener un SGIC-Sistema de gestión integral de calidad  a un MIPG-Modelo Integrado de Planeación y Gestión lo anterior ya que bajo Decreto 1499 del 2017 el Gobierno nacional estableció dicho modelo como el único en materia de gestión pública. No obstante y a pesar que el certificado de calidad ya no es obligatorio para las instituciones públicas, el instituto continuará su trabajo bajo la gestión por procesos y por ende con el certificado de calidad otorgado por una fima de certificación externa.</t>
  </si>
  <si>
    <t>El Plan MECI se ha cumplido a cavalidad, el infrome de avance se ha enviado a la Oficina de Control interno y actualmente se encuentra publicado en la página web del instituto.
Se ha realizado seguimiento al cumplimiento del MECI y MIPG a través del informe pormenorizado con fecha de marzo 1 de 2018 correspondiente al periodo noviembre 2017 a marzo 2018. y un segundo con fecha de 30 de julio de 2018 correspondiente al periodo de marzo 2018 a julio 2018. estos se encuentra debidamente publicados en la pagina web del Instituto en el modulo transparencia/planeación, gestión y control/control interno en las fechas de 2 de marzo y 30 de julio respectivamente.
Campaña Autocontrol: Se esta realizando "El Control Interno es con vos", con publicaciones en los boletines institucionales. Programado una charla para el mes de noviembre de autocontrol.
La Campaña de autocuidado es liderada desde la oficnia de control interno quien dispone de las evidncias correspondientes a su despliegue.</t>
  </si>
  <si>
    <t>Profecional Especializado de la Subdirección de  Planeación</t>
  </si>
  <si>
    <t>Subdirector de Planeación</t>
  </si>
  <si>
    <t>Programas</t>
  </si>
  <si>
    <t>Retos</t>
  </si>
  <si>
    <t>Plan de Desarrollo 2016 - 2019 - Medellín Cuenta Con Vos</t>
  </si>
  <si>
    <t xml:space="preserve">Proyectos </t>
  </si>
  <si>
    <t xml:space="preserve">Presupuesto </t>
  </si>
  <si>
    <t>Metas</t>
  </si>
  <si>
    <r>
      <t xml:space="preserve">Actividades o Proyectos Específicos
</t>
    </r>
    <r>
      <rPr>
        <sz val="10"/>
        <rFont val="Calibri"/>
        <family val="2"/>
        <scheme val="minor"/>
      </rPr>
      <t>Desagregar la estrategia en actividades o proyectos específicos.</t>
    </r>
  </si>
  <si>
    <r>
      <t xml:space="preserve">Acciones Estrategicas 
</t>
    </r>
    <r>
      <rPr>
        <sz val="10"/>
        <rFont val="Calibri"/>
        <family val="2"/>
        <scheme val="minor"/>
      </rPr>
      <t>Redactar estrategia: en forma de objetivo estratégico (macro), que indique acción (inicia con verbo) y logros por alcanzar.  Medible y desagregable en programas y/o proyectos.</t>
    </r>
  </si>
  <si>
    <t xml:space="preserve"> Periodo de Seguimiento a  diciembre de 2017</t>
  </si>
  <si>
    <t xml:space="preserve"> Periodo de Seguimiento a junio de 2018</t>
  </si>
  <si>
    <t xml:space="preserve"> Periodo de Seguimiento junio 2016 - junio 2017</t>
  </si>
  <si>
    <t xml:space="preserve">FORMULACIÓN Y SEGUIMIENTO DEL  PLAN ESTRATÉGICO </t>
  </si>
  <si>
    <r>
      <t xml:space="preserve">CÓDIGO: </t>
    </r>
    <r>
      <rPr>
        <sz val="10"/>
        <color theme="1"/>
        <rFont val="Calibri"/>
        <family val="2"/>
        <scheme val="minor"/>
      </rPr>
      <t>F-GE-20</t>
    </r>
  </si>
  <si>
    <r>
      <t xml:space="preserve">VERSIÓN: </t>
    </r>
    <r>
      <rPr>
        <sz val="10"/>
        <color theme="1"/>
        <rFont val="Calibri"/>
        <family val="2"/>
        <scheme val="minor"/>
      </rPr>
      <t>01</t>
    </r>
  </si>
  <si>
    <r>
      <t xml:space="preserve">FECHA: </t>
    </r>
    <r>
      <rPr>
        <sz val="10"/>
        <color theme="1"/>
        <rFont val="Calibri"/>
        <family val="2"/>
        <scheme val="minor"/>
      </rPr>
      <t>08/05/2018</t>
    </r>
  </si>
  <si>
    <r>
      <t xml:space="preserve">PÁGINA: </t>
    </r>
    <r>
      <rPr>
        <sz val="10"/>
        <color theme="1"/>
        <rFont val="Calibri"/>
        <family val="2"/>
        <scheme val="minor"/>
      </rPr>
      <t>1 de 1</t>
    </r>
  </si>
  <si>
    <r>
      <t xml:space="preserve">FECHA DE ELABORACIÓN: </t>
    </r>
    <r>
      <rPr>
        <sz val="14"/>
        <color theme="0" tint="-0.34998626667073579"/>
        <rFont val="Calibri"/>
        <family val="2"/>
        <scheme val="minor"/>
      </rPr>
      <t>Octuber</t>
    </r>
    <r>
      <rPr>
        <sz val="14"/>
        <color theme="1"/>
        <rFont val="Calibri"/>
        <family val="2"/>
        <scheme val="minor"/>
      </rPr>
      <t xml:space="preserve"> de </t>
    </r>
    <r>
      <rPr>
        <sz val="14"/>
        <color theme="0" tint="-0.34998626667073579"/>
        <rFont val="Calibri"/>
        <family val="2"/>
        <scheme val="minor"/>
      </rPr>
      <t>2018</t>
    </r>
  </si>
  <si>
    <r>
      <t xml:space="preserve">FECHA SEGUIMIENTO: </t>
    </r>
    <r>
      <rPr>
        <sz val="14"/>
        <color theme="0" tint="-0.34998626667073579"/>
        <rFont val="Calibri"/>
        <family val="2"/>
        <scheme val="minor"/>
      </rPr>
      <t>Octubre</t>
    </r>
    <r>
      <rPr>
        <sz val="14"/>
        <color theme="1"/>
        <rFont val="Calibri"/>
        <family val="2"/>
        <scheme val="minor"/>
      </rPr>
      <t xml:space="preserve"> de </t>
    </r>
    <r>
      <rPr>
        <sz val="14"/>
        <color theme="0" tint="-0.34998626667073579"/>
        <rFont val="Calibri"/>
        <family val="2"/>
        <scheme val="minor"/>
      </rPr>
      <t>2018</t>
    </r>
  </si>
  <si>
    <t>Promoción de la convivencia</t>
  </si>
  <si>
    <t>Fortalecimiento al sistema municipal habitacional</t>
  </si>
  <si>
    <t>Reasentamiento integral de población</t>
  </si>
  <si>
    <t>Gestión de nuevos desarrollos habitacionales de vivienda social</t>
  </si>
  <si>
    <t>Mejoramiento integral de barrios</t>
  </si>
  <si>
    <t>N/A</t>
  </si>
  <si>
    <r>
      <t xml:space="preserve">Metas
</t>
    </r>
    <r>
      <rPr>
        <sz val="10"/>
        <color theme="1"/>
        <rFont val="Calibri"/>
        <family val="2"/>
        <scheme val="minor"/>
      </rPr>
      <t xml:space="preserve">mide cada proyecto Isvimed </t>
    </r>
    <r>
      <rPr>
        <sz val="8"/>
        <color theme="1"/>
        <rFont val="Calibri"/>
        <family val="2"/>
        <scheme val="minor"/>
      </rPr>
      <t xml:space="preserve">
</t>
    </r>
  </si>
  <si>
    <t>Cumplimiento al 100% del Plan de mantenimiento del SGIC.
Cumplimiento al 100% del Plan de Comunicaciones del SGIC.
Cumplimiento al 100% de la campaña de calidad.
Cumplimiento al 100% de las capacitaciones planeadas.</t>
  </si>
  <si>
    <t xml:space="preserve">A cierre del periodo 2017 se cumplió con los cuatro seguimientos trimestrales aplicables al MECI, dicha información fue reportada a la Oficina de Control Interno para la generación de informes de Ley. 
La Oficina de Control Interno fue la encargada de realizar en el periodo 2017 una campaña con la cual se promovió el autocontrol, la autogestión y la autoregulación dentro de los procesos del Instituto, las evidencias de lo anterior reposan en la Oficina de Comunicaciones.
En la Mesa de Calidad, conformada por personas que movlizan actividades operativas de los procesos se trabajó una serie de actividades que giraron en torno a: Implementación de acciones de mejoramiento, Plan MECI aplicable al periodo, políticas institucionales y riesgos. </t>
  </si>
  <si>
    <t>Durante el año 2018 se desarrollaron 1.819 acciones de acompañamiento a los proyectos VIP – VIS que se centraron en la asesoría a miembros de los órganos de administración y dirección de las copropiedades para el fortalecimiento de conocimientos y habilidades jurídicas, administrativas, contables y sociales; la articulación interinstitucional dirigidas a consolidar alianzas y acercar la oferta de actores públicos, privados y comunitarios; el acompañamiento a asambleas extraordinarias; el fortalecimiento de las relaciones vecinales de la red de copropiedades. Se destacan las siguientes actividades: Las jornadas de salud “Familias Cuidadoras de Tus Capacidades”, desarrolladas con la Secretaría de Salud; los cursos “Fundamentos Administrativos y Contables” de la Universidad Eafit, y “Formación en Conciliación y Convivencia” de la Secretaría de Seguridad y Convivencia; las jornadas de atención con el programa de Beneficios Económicos Periódicos -BEPS- de Colpensiones; el encuentro de fin de año dirigido a los administradores de los proyectos habitacionales gerenciados por el ISVIMED, en el que se realizó la entrega del material denominado caja de herramientas, que busca facilitar el ejercicio de sus funciones y los festivales de la unidad en los proyectos habitacionales Altos De Calasanz I, El Socorro, Tirol II Y Tirol III, en los que participaron más de 1000 personas de todas las edades. En términos de articulación interinstitucional, vale la pena resaltar los talleres sobre disciplina por parte del proyecto Tejiendo Hogares del Despacho de la Primera Dama, la participación en los encuentros comunitarios liderados por la estrategia red unidos del Departamento Para La Prosperidad Social, la gestión con el Inder de 1.000 cupos con su respectivo refrigerio para el Parque Norte, los cuales fueron distribuidos entre los diferentes proyectos habitacionales que se acompañan para el desarrollo de los encuentros vecinales en los que se busca fortalecer la convivencia y el tejido social y el evento de cierre del proyecto de Recuperación Emocional a Través del Yoga, adelantado con la Secretaría de las Mujeres.</t>
  </si>
  <si>
    <t>En el año 2018 se consolidó el proyecto de decreto para la creación del CCMPH, con la participación de diferentes instancias de la Alcaldía de Medellín, en un escenario que se denominó “Comité Ampliado del Plan Estratégico Habitacional”. En este escenario se contó con la participación y aportes de las siguientes dependencias: Departamento Administrativo de Planeación Municipal - DAP, Departamento Administrativo de Gestión del Riesgo de Desastres -DAGRD, Personería, Suministros y Servicios-Gestión de Bienes Muebles e inmuebles UABI, Gestión y Control Territorial y la Secretaría de Inclusión Social, Familia y Derechos Humanos. Luego de la consolidación del proyecto de decreto, se realizó la radicación en la Secretaría General de la Alcaldía de Medellín. Estas actividades se realizaron en el marco del contrato 240 de 2017 y 614 de 2018, firmados con la Universidad Nacional de Colombia – Escuela del Hábitat. El detalle de las actividades mes a mes se encuentra en el módulo SMO de SIFI.</t>
  </si>
  <si>
    <t>Durante la vigencia 2018, se realizó la actualización de las variables estratégicas del sistema habitacional, la definición y análisis de las transformaciones y tendencias del Hábitat 2008-2018, el análisis de los indicadores de estado de la habitabilidad de la vivienda y el entorno a través del Modelo Multicriterio y Multiobjetivo y el análisis de indicadores de gestión de la política pública del Sistema Habitacional, que incorpora indicadores para el proceso de seguimiento, monitoreo y evaluación del PEHMED. Todas estas actividades de diagnóstico desarrolladas constituyen la exploración técnica de la Etapa 1 A partir del segundo semestre de 2018 se culminó la etapa de diagnóstico a través de un proceso participativo, de construcción colectiva, donde se validó y complementó el diagnostico técnico. Se contó con la participación de actores sociales-territoriales, públicos, privados, académicos y socialessolidarios, ONGs y OPVs, por zonas urbanas y los corregimientos. Así mismo, se inició la Etapa 2. Redireccionamiento Estratégico, avanzando en la construcción de escenarios tendenciales y alternos (apuesta) de cada variable estratégica y se realizaron talleres con Planeación Municipal para la definición de los indicadores del Plan Estratégico que harán parte del Sistema de Seguimiento y Evaluación del Plan de Ordenamiento Territorial – SSEPOT. El detalle de las actividades mes a mes se encuentra en el módulo SMO de SIFI.</t>
  </si>
  <si>
    <t xml:space="preserve">
Durante el año se trabajó en el proyecto de decreto para la reglamentación de la política de inquilinatos, para esto se realizaron las correcciones y se debatieron las observaciones que se generaron en las mesas de trabajo con las dependencias que participan en la Mesa de Inquilinatos, las cuales se realizaron de manera mensual, lo anterior encaminado a crear agendas de trabajo, actividades y generar espacios de participación y construcción en pro de los procesos que se llevan a cabo en los inquilinatos de la ciudad. Derivado de lo anterior el día 24 septiembre de 2018 se envía la Reglamentación de la Política Pública y la Memoria Justificativa a la Secretaría General, para su revisión obteniendo el 17 de octubre algunas observaciones por esta secretaría, las cuales se encuentran subsanadas. Se espera que el Decreto se apruebe por parte del Alcalde en los primeros meses del año 2019. El detalle de las actividades mes a mes se encuentra en el módulo SMO de SIFI
</t>
  </si>
  <si>
    <t>Se continúa con los criterios establecidos en el primer semestre</t>
  </si>
  <si>
    <t xml:space="preserve"> Periodo de Seguimiento a diciembre de 2018</t>
  </si>
  <si>
    <t>50% de avance en estudios y diseños. Se cuenta con licencia de construcción</t>
  </si>
  <si>
    <t>90% de avance de estudios y diseños.</t>
  </si>
  <si>
    <t xml:space="preserve">Requiere la restitución del lote para que el Isvimed pueda desarrollarlo directamente o para
aportarlo a otro fideicomiso si es del caso, trámite que conlleva un desplazamiento en los tiempos
de ejecución del proyecto constructivo que sobrepasa el período administrativo 2016 – 2019. No se
continúa con el desarrollo del proyecto. </t>
  </si>
  <si>
    <t xml:space="preserve">A la fecha no se ha priorizado la compra de viviendas o proyectos. </t>
  </si>
  <si>
    <t>Se asginaron 91 subsidios para la adquisición de vivienda usada</t>
  </si>
  <si>
    <t>Se asignaron 29 subsidios para vivienda vivienda nueva</t>
  </si>
  <si>
    <t>50% de avance en estudios y diseños.</t>
  </si>
  <si>
    <t xml:space="preserve">Se asginaron 36 subsidios para vivienda usada. </t>
  </si>
  <si>
    <t xml:space="preserve">Se continúa con los criterios establecidos en el primer semestre. </t>
  </si>
  <si>
    <t xml:space="preserve">45% de avance en los estudios y diseños </t>
  </si>
  <si>
    <t xml:space="preserve"> Pendiente definir con el contratista el desarrollo de los estudios y diseños del proyecto Mirador de
Moravia.
</t>
  </si>
  <si>
    <t>Proyecto suspendido y en negociación.</t>
  </si>
  <si>
    <t>50% de avance en estudios y diseños. Se cuenta con licencia de construcción.</t>
  </si>
  <si>
    <t>Requiere la restitución del lote para que el Isvimed pueda desarrollarlo directamente o para
aportarlo a otro fideicomiso si es del caso, trámite que conlleva un desplazamiento en los tiempos
de ejecución del proyecto constructivo que sobrepasa el período administrativo 2016 – 2019. No se
continúa con el desarrollo del proyecto.</t>
  </si>
  <si>
    <t xml:space="preserve">Continua en estudios y diseños, se comenzaron los trámites para el
licenciamiento del proyecto ante la Curaduría. </t>
  </si>
  <si>
    <t>En el mes de junio se decide que este no será parte de los proyectos del Instituto . Se desistió del proyecto porque que la licencia estaba próxima a vencer.</t>
  </si>
  <si>
    <t xml:space="preserve">Se esperan observaciones del informe de no viabilidad del proyecto madre Laura, el cual está siendo revisado, por la subdirección jurídica, para liquidación </t>
  </si>
  <si>
    <t>Proyecto desistido, ingresa al banco de proyectos institucional</t>
  </si>
  <si>
    <t>Se asignaron 55 subsidios para vivienda nueva, en proyectos como Pelicanos, Altos de San Juan, El Socorro, Bosque Verde entre otros</t>
  </si>
  <si>
    <t>3873hogaresatendidosduranteelaño,estorepresentaunavancedel92%respectodelametaanual. Para el mes de diciembre se encontraron activos 3.254 hogares.</t>
  </si>
  <si>
    <t>Secontinúaconloscriteriosestablecidosenelprimersemestre.Además,setrabajóconlascajasdecompensaciónparadeterminarloshogaresafiliadosaestasentidadesquecumplenconrequisitospara la asignación de subsidios en la modalidad de vivienda nueva - demanda libre.</t>
  </si>
  <si>
    <t>En ejecución, con un avance de obra del 79%.</t>
  </si>
  <si>
    <t>45% de avance en los estudios y diseños</t>
  </si>
  <si>
    <t>Proyecto por definir continuidad en la estructuración</t>
  </si>
  <si>
    <t>En ejecución, con un avance de obra de 56% en la primera etapa.</t>
  </si>
  <si>
    <t>50% de avance en los estudios y diseños</t>
  </si>
  <si>
    <t>25% de avance en los estudios y diseños.</t>
  </si>
  <si>
    <t>Se continuó con la estrategia definida en el primer semestre</t>
  </si>
  <si>
    <t>Se continuo con la estrategia definida en el primer semestre</t>
  </si>
  <si>
    <t>A la luz de dicho decreto, se establecio procedimiento para el desarrollo del programa OPV, el cual se plasmo en una cartilla y fue entregado a los representantes de las organizaciones en el marco de la mesa técnica de OPV realizada en el mes de diciembre de 2018</t>
  </si>
  <si>
    <t>Se dará continuidad al proceso de capacitación durante el 2019</t>
  </si>
  <si>
    <t xml:space="preserve">De acuerdo a dicha acción, se vienen realizando asesorías a las OPV que se encuentran en la etapa del "Antes”, las cuales han consistido en guiar jurídica, técnica y socialmente a las organizaciones con el fin de encaminar acciones que contribuyan al cumplimiento de uno objetivo y un propósito común. Con la comunidad se siguen desarrollando talleres y asesorías en caminadas a conocer los requisitos para la postulación, competencias y alcances de cada una de las dependencias que inciden en el proceso de OPV, y derechos y deberes en el marco de la autogestión. 
De la misma manera se ha venido realizando un trabajo Interinstitucional, con las dependencias de la Administración Municipal que inciden en el proceso de OPV, en cada una de las etapas: Antes, Durante y Después, con el propósito de guiar su adecuada conformación, hacer seguimiento y tener conocimiento institucional sobre de más factores que influyen en la ejecución de los proyectos de OPV
</t>
  </si>
  <si>
    <t>No se asignaron subsidios adicionales en el segundo semestre</t>
  </si>
  <si>
    <t xml:space="preserve">Serealizaron 800 titulaciones en las comuna1,2,3,4,6,8,9.A partir de Julio de 2018 se fortaleció el equipo de trabajo con el fin de cumplir la meta propuesta en el Plan de Desarrollo. </t>
  </si>
  <si>
    <t>Durante el 2018, se asignaron 3.627 subsidios t se terminaron 4881 mejoramientos. Esto represento un avance acumulado de 78% y 61% en ambos indicadores del plan de desarrollo</t>
  </si>
  <si>
    <t>Durante el año 2018 se revisaron las acciones desarrolladas correspondientes al proyecto MEB, con el propósito de direccionar de manera eficiente las actividades futuras. Para tal efecto, se consolidó una presentación para la mesa estructuradora de proyectos con el fin de establecer la ruta a seguir. Se decidió en dicha mesa actuar en el polígono de La Libertad, dado que tiene mayor potencial de desarrollo según el concepto técnico y social, para tal efecto, se planteó la posibilidad de implementar la ejecución de MEB bajo el modelo de concurso de méritos y la construcción de los pliegos correspondientes para los diseños seleccionados. Posteriormente se analizaron las posibilidades de estructuración del proyecto mediante posibles alianzas estratégicas contenida des que tengan injerencia en la transformación territoriales así como se envió la información relacionada con la estructuración de la fase de diagnóstico del proyecto al Inder y la Secretaría de Infraestructura Física, se estudió la posibilidad de transferir los recursos para ser invertidos en uno de los proyectos adscritos al programa “Parques Para Vos”. Finalmente se determinó que el proyecto MEB debe retomarse en el año 2019 con el propósito de identificar cómo puede implementarse en proyectos urbanos y establecer la implementación de los recursos destinados para el próximo año. Ver detalle de las actividades mensuales en el módulo SMO.</t>
  </si>
  <si>
    <t>Se obtuvieron 2.952 reconocimientos de vivienda, llegando al 59% de la meta establecida en el Plan de Desarrollo</t>
  </si>
  <si>
    <t>Se obtuvieron 85 escrituras, se trabaja en estrategias para solucionar las dificultades que impiden la escrituración de la</t>
  </si>
  <si>
    <t>Se continuó con la estrategia definida en el primer semestre del año</t>
  </si>
  <si>
    <t>Se dio cumplimiento en el primer semestre del año</t>
  </si>
  <si>
    <t xml:space="preserve"> Periodo de Seguimiento a junio de 2019</t>
  </si>
  <si>
    <t>El 13 de mayo del año en curso se realizó taller con el tema “Escrituración”, con el objetivo de crear y fortalecer competencias de los representantes de las organizaciones y su personal de apoyo, para la elaboración y presentación de las minutas de las Escrituras Públicas de Compraventa, mediante las cuales realizan la transferencia de las soluciones habitacionales a los beneficiarios  del  subsidio municipal de vivienda.                                                                                                                                      En el mes de marzo se realizó solicitud al Sena, la cual fue reiterada en junio para la ejecución de capacitación en Formulación de Proyectos. Dicha actividad está programada para iniciar en el mes de agosto de 2019 con una intensidad de 280 horas.</t>
  </si>
  <si>
    <t xml:space="preserve">Se sigue con la estrategia propuesta en diciembre de 2018, a partir de lo cual se dio continuidad a las asesorías a las familias y representantes legales en la etapa del Antes, en cuanto a la ruta para la formulación de sus proyectos habitacionales y requisitos sociales para la postulación de las familias y deberes y derechos en el marco de las Organizaciones Populares de Vivienda. </t>
  </si>
  <si>
    <t>A junio de 2019 no se han signado subsidios, toda vez no se han radicado nuevos proyectos bajo la modalidad OPV.</t>
  </si>
  <si>
    <t>Se cumplieron las actividades programadas en el marco de la estrategia de Acompañamiento Social, las cuales consistieron en asesorías a familias y representantes legales, talleres educativos y seguimiento a los procesos a través de reuniones Intra e Interinstitucionales</t>
  </si>
  <si>
    <t>Se continúa con la estrategia de la supervisión técnica a la aplicación de los subsidios municipales mediante visititas a los proyectos, informes técnicos y asesorías, liderada desde la Subdirección de Dotación</t>
  </si>
  <si>
    <t>El 4 de junio se instala el comité de coordinación interinstitucional, en una sesión donde se contó con la participación del departamento administrativo de planeación, ISVIMED y los profesionales de la Universidad Nacional que acompañan el proceso. la segunda sesión se realizó el 18 de junio, en esta reunión se establece el plan de trabajo para el comité y recomendaciones sobre la agenda a tratar.</t>
  </si>
  <si>
    <t>Se realiza presentación y convocatoria a reunión de mesa de trabajo de los inquilinatos en la que se realizo un acercamiento a la estructura del decreto,se realiza acompañamiento a la secretaria de inclusión social en oferta de servicios realizada en el sector de San Lorenzo, donde ISVIMED, desde la subdirección de planeación, da a conocer a la comunidad que participa en la oferta sobre el decreto 0145 en función a la política pública de inquilinatos, además, se expuso los procesos que se desarrollan en el instituto. Por otro lado, se realiza visitas al laboratorio social liderado por la secretaria de inclusión social y apoyado por la subdirección poblacional, un ejercicio de visibilizarían y sensibilizar de la realidad que se vive en los inquilinatos, en donde se conoció los inquilinatos ubicados en el sector de barbacoas, Bolívar y Palace en la comuna 10, la candelaria. Esta visita, también estuvo acompañada de desarrollo económico, amauta y subsecretaria de etnias, representada por servidores públicos que hacen parte de la mesa de trabajo para los inquilinatos. Se realiza el estudio previo del profesional técnico que será requerido para realizar las asesorías en los inquilinatos, desde el mejoramiento de los equipamientos con diferentes obligaciones y se actualiza el plan del trabajo para el presente año, donde se contara con diferentes actividades a realizar que estén enfocadas a la priorización de recursos, actividades y acciones en función a la implementación del decreto 0145 de 2019.</t>
  </si>
  <si>
    <t>En primer semestre de  2019, se han  asignado un total de  1.556 susbsidios de mejoramiento de vivienda.</t>
  </si>
  <si>
    <t xml:space="preserve">Metros cuadrados evaluados: 1.312.968,32. Las actividades se centraron en los siguientes puntos: Evaluación preliminar normativa de lotes y elaboración de simulaciones urbanísticas paraverificar cabidas arquitectónicas.Adicionalmente,para algunos casos se realizó la solicitud de conceptos normativos y técnicos a Epm, Emvarias y el Dap. Análisis de las UAU correspondientes al desarrollo del proyecto Conexión Vial Norte, se desarrollaron visitasdereconocimientoalazonaconelfindeestablecerelpotencialurbanístico,jurídicoysocialdelospolígonosrelacionadosconelproyecto,seimplementanlasmodelacionesurbanísticasdecadaunidadsegúnsucapacidaddesoporteylasposibilidadesnormativasparalageneracióndeproyecto habitacionales. Se realizó la solicitud replanteamiento de la red de acueducto veredal para el proyecto La Corcovada Estructuracióndelequipodegestióndelsueloconelpropósitodeconsolidarelbancodeproyectoshabitacionales,deigualforma,seactualizólatabladelosinmueblesclasificadoscomolotesdefuturodesarrollodelIsvimedconelpropósitoeidentificarloslotesadesarrollarenelmedianoolargoplazoyaquellosquenocuentanconpotencialparaeldesarrollodeviviendaparagestionarposteriormentesutrasladoalassecretaríasoentidadesdescentralizadasquepuedantenerinjerenciaensudesarrollo.Seestablecencuatrocategoríassegúnelpotencialdeterminadoparacada uno de los lotes institucionales: - lotes priorizados, viables, condicionados e inviables.
</t>
  </si>
  <si>
    <t>Metros cuadrados evaluados: 2.086,891,15. Las actividades se centraron en los siguientes puntos:
El triunfo, Picacho, Castilla – Girardot, adicionalmente, se estudió la viabilidad del proyecto de la Constructora C.A.S.A Se visitaron lotes de tres polígonos potenciales para el desarrollo de proyectos de reasentamiento con el propósito de identificar dentro de las posibilidades del entorno y la capacidad de soporte territorial la implantación de proyectos de vivienda y mejoramiento de hábitat, estos polígono son: Moravia. El Pesebre. Belén Rincón, lotes ofertados por terceros el barrio la loma de la comuna 60 corregimiento de san Cristóbal, lote en el barrio pedregal alto de la comuna 60 Corregimiento san Cristóbal. Lote ubicado en el barrio la avanzada de la comuna 01 popular.  Predio denominado finca la paz que se encuentra ubicado en san Antonio de Prado parte de los bienes fiscales e la alcaldía de Medellín</t>
  </si>
  <si>
    <t>En el primer semestre de 2019 se se cuenta con 1.905 unidades de vivienda con resolución emitida por curaduría, las cuales corresponden al indicador institucional de reconocimiento de edificaciones</t>
  </si>
  <si>
    <t>En el mes de junio se firmó el contrato interadministrativo  367 de 2019, con la empresa de desarrollo urbano EDU, para la gestión y ejecución del mejoramiento de entorno barrial MEB. El 16 de julio se firmó acta de inicio.</t>
  </si>
  <si>
    <t>Se espera la entrega del proyecto habitacional en el primer semestre de 2020.</t>
  </si>
  <si>
    <t>Se asiganron 55 subsidios en el mes de junio del los 115 cupos de Arboleda de San Antonio.</t>
  </si>
  <si>
    <t>Se obtuvieron 14 escrituras de los cuales 9 corresponden a proyectos 2008-2011 y 5 corresponden a saneamiento Corvide. Adicionalmente se trabaja en estrategias para solucionar las dificultades que impiden la escrituración.</t>
  </si>
  <si>
    <t>Dentro de las mesas de trabajo implementadas por el instituto se inició el proceso de concertación del procedimiento para la compra de derechos fiduciarios en cumplimiento de la obligación urbanística de calificar suelo para proyectos VIS y VIP establecida en el POT, definiendo así un instructivo de compra de derechos fiduciarios, el cual Servirá de base para iniciar la implementación de dicho mecanismo. En el mismo se definieron los pasos básicos que se debe seguir el instituto cuando un constructor está interesado en adquirir derechos fiduciarios en cumplimento de obligaciones urbanísticas. Actualmente este instructivo está en revisión final, para posteriormente someterlo a su respectiva aprobación y acreditación en calidad</t>
  </si>
  <si>
    <t xml:space="preserve">Se sigue dando continuidad al Acompañamiento Social desde la articulación Intra e Interinstitucional ,  como estrategia para la atención tanto a las familias como a los representantes legales de las organizaciones en cada una de las etapas del proceso: Antes, Durante y Despúes. de acuerdo a los manuales de acompañamiento. </t>
  </si>
  <si>
    <t>Acompañar proyectos de VIS y VIP propios con el programa" acompañamiento social a proyectos habitacionales"</t>
  </si>
  <si>
    <t>Entre enero y junio de 2019 se han realizado 970 actividades antes y después de la entrega de los proyectos habitacionales, de acuerdo a las características propias de las copropiedades que los conforman, su proceso organizativo y las necesidades/requerimientos de la población.
Al respecto, se destacan las siguientes acciones:
- Acompañamiento a 132 asambleas ordinarias/extraordinarias citadas de manera autónoma por los órganos de administración y dirección. 
- Fortalecimiento de las relaciones vecinales, la resolución pacífica de conflictos y el desarrollo comunitario en 18 proyectos habitacionales, a partir de la implementación de encuentros vecinales mensuales, tales como: “De picnic con mis vecinos” y “Cinema-vecinal”.
- Coordinación de la Mesa Territorial de Acompañamiento Social al Programa de Vivienda Gratuita, mediante la cual se ha logrado no sólo la articulación permanente de 22 entidades públicas y privadas, sino también el posicionamiento del “Festival de la Unidad”. En el marco de la implementación del Modelo de Intervención Social - MIS, se aumentó la programación de Festivales de la Unidad para el año 2019, pasando de 2 a 7. En abril de 2019 se implementó esta estrategia en la Urbanización Altos de San Juan y en junio en la Urbanización Villa Santa Fe, con una significativa participación de la comunidad.
- Articulación con el DAGRD, la Secretaría de Salud y la Secretaría de Medio Ambiente - Centro de Bienestar Animal La Perla para el desarrollo de las actividades: “Me cuido, te cuido, nos cuidamos: gestión del riesgo de desastre en mi copropiedad” y “Mi mascota, mi familia”.
- Utilización de herramientas metodológicas como Vecinopoly, Quién Quiere Ser Súper Vecino, Dominó de la Convivencia y Picnic City para facilitar la construcción de conocimiento en torno a lo que significa la vida en propiedad horizontal, así como la resolución de problemas y el trabajo en equipo.</t>
  </si>
  <si>
    <t>En los meses de enero a junio de 2019, se han asignado un total de 32 Subsidios Municipales de Vivienda en la modalidad de vivienda usada, se viene acompañando socialmente la población de riesgo desastre o calamidad en la búsqueda de vivienda y se espera que para el próximo semestre se asignen alrededor de 25 subsidios más en esta modalidad.</t>
  </si>
  <si>
    <t>Se vienen ejecutando los convenios firmados en periodos anteriores para los siguientes proyectos: Cinturón Verde, Cinturón Verde Fase II, Conexión Vial Norte, obra 4.1 km, Metro Cable Picacho, San Luis y Tranvía de Ayacucho con sus dos cables. adicinalmente se firmó  dos contratos nuevos  para el reasentamiento de los hogares Plan Maestro PUI con la EDU y el contrato 4600082068 de 2019 con la Secretaría de Suministros, para relizar el reasentamiento de los proyectos Rodeo Alto, el Puente la Chorrera y vallejuelos</t>
  </si>
  <si>
    <t>Se continúa con los criterios establecidos el año anterior  y se completa en relación a que la clasificación por número de integrantes nos permite identificar la mejor modalidad de vivienda a ofertarle al hogar.</t>
  </si>
  <si>
    <t>Para esta poblacion se tiene un cupo de 42  de los cuales 8 son para la poblacion de obra publica historicos que se encuentran en arrendamiento temporal y 34 para la poblacion de riesgo, desastre o calamidad; para los meses de enero a junio se realizaron un total de 12 asignaciones de subsidios de vivienda en la modalidad de vivienda usada, se espera que para el segundo semestre se realice la asignacion de 30 subsdio mas en esta modalidad.</t>
  </si>
  <si>
    <t>Al 30 de junio de 2019, se presentó un total de hogares activos de 3,107.</t>
  </si>
  <si>
    <t>Se hizo la compilación de los productos generados a partir del desarrollo del diagnóstico participativo. Se realiza la socialización de los talleres de diagnóstico realizados en el año 2018 con la comunidad y el grupo denominado "otros actores": públicos, privados, solidariose en el mes de  Febrero se recibe el producto 3 del contrato 614 de 2018 (radicado e1564) con los siguientes temas: - diagnóstico y lineamiento de escenario apuesta participativo de ciudad - informe de análisis de actores del proceso de revisión y ajuste - informe de indicadores del plan incorporados en el SSEPOT - informe final de ejecución de la estrategia comunicativa, pedagógica y participativa. Se hizo la revisión de los productos generados en el marco del contrato 614 de 2018, en el mes de Mayo Inicia la ejecución del contrato 306 de 2019 con la Universidad Nacional - escuela del hábitat y la formación en indicadores y proyectos de inversión para servidores de Isvimed. Adicionalmente se instaló el comité técnico ampliado del PEHMED, escenario donde se cuenta con la participación de delegados de varias secretarías de la alcaldía de Medellín y donde se busca revisar conjuntamente los productos y construir escenarios participativos y de priorización de programas y proyectos. A mes de junio Se adelanta la ejecución de los talleres con comunidad por las 6 zonas y los 5 corregimientos de la ciudad; actores institucionales y comité técnico ampliado del PEHMED para la construcción del escenario apuesta.</t>
  </si>
  <si>
    <t xml:space="preserve">"90% De estudios y diseños. Actualmente suspendido desde el 18 de febrero de 2019. 
Sólo estamos pendientes de los permisos de EPM y de espacio público (No son condicionantes para inicio de construcción)."                               
</t>
  </si>
  <si>
    <t>90% Estudios y diseños. Actualmente Suspendido desde el 21/12/2017.
Sólo está pendiente la aprobación de los diseños de EPM.  (No son condicionantes para inicio de construcción).</t>
  </si>
  <si>
    <t>Fue elaborado el documento de estudios y diseños mediante ambas partes, por la unión temporal Medellín y el Isvimed.  Este fue aprobado en comité fiduciario y a la fecha se encuentra pendiente de la realización de las polizas por parte de fideicomitente desarrollador. Para darle paso a la firma del acta de inicio. Se han enviado oficios con respecto a este tema.</t>
  </si>
  <si>
    <t>65% Estudios y diseños. Se realiza la radicación del proyecto en la Curaduría Urbana Segunda el 29/03/2019 para licencia de Construcción y Urbanismos. En el momento, se esta realizando la gestión de varios trámites que condicionan el avance en ciertos asuntos del proyecto, Modificación del Acuerdo 078 de 2018, englobe del lote del ISVIMED + áreas desafectadas propiedad de Servicios y Suministros, Constitución de Servidumbre.</t>
  </si>
  <si>
    <t>La Colinita</t>
  </si>
  <si>
    <t>65% De estudios y diseños.</t>
  </si>
  <si>
    <t>90% De estudios y diseños. Actualmente suspendido desde el 18 de febrero de 2019. 
Sólo estamos pendientes de los permisos de EPM y de espacio público (No son condicionantes para inicio de construcción).</t>
  </si>
  <si>
    <t>El día 20/05/2019, se realiza reunión con la interventoría del proyecto Madre Laura, con el fin de verificar los valores para el pago de los estudios y diseños realizados.
Basados en las siguientes actividades, con su respectivo porcentaje de ejecución, el ISVIMED propone lo siguiente:
DESCRIPCIÓN DE ACTIVIDADES	% de ejecución
Levantamiento topográfico del lote. 	100%
Estudio de suelos y geotécnica.	100%
Diseño arquitectónico y urbanístico	100%
Diseño estructural con memorias	100%
Informe de cantidades de obra y presupuesto, con los respectivos APUs	75%
Aprobación del amarre geodésico	100%
​El instituto propone un cobro de $18.371.627 + IVA, resaltando que debemos contar con la totalidad de los entregables antes descritos; adicionalmente se realizará el cobro del IVA según la ley 1819 del 29 de diciembre de 2016. El pago se realizará posterior a la entrega de todos los insumos y contra liquidación del contrato.
El día 24/05/2019, Jorge Mora aprobó la propuesta económica ($18.371.627 + IVA), a través de correo electrónico; no obstante la interventoría envió comunicado oficial, para que se de respuesta formalmente.</t>
  </si>
  <si>
    <t>30% de avance.</t>
  </si>
  <si>
    <t>75% Estudios y Diseños .Se encuentra SUSPENDIDO desde el 28/12/2018. Pendiente aprobación por parte del AMVA, respecto a Conectividad Ecológica y Aprovechamiento Forestal, trámite con radicado N° 041487 el 20/12/2018 y el cual fue observado por dicha entidad el 27/02/2019, por lo que se deben subsanar dichas observaciones.</t>
  </si>
  <si>
    <t>Luego de la solicitud por parte del contratista y de interventoria de suspender el contrato, que hasta tanto se obtengan las aprobaciones de los entes externos, se solicitó la suspensión del contrato a partir del 11 de febrero de 2019 y hasta nueva fecha que se determinará en acta de reinicio.
El proyecto fue presentado ante el comité de silvicultura de la SMA en donde participan todos los líderes y expertos en silvicultura urbana de las distintas dependencias de la Alcaldía de Medellín. En este espacio, los miembros resaltaron el alto impacto ambiental y social que éste proyecto podría traer a la ciudad, si se ejecuta, y sugieren el desistimiento o replanteamiento del proyecto en otro sector de la ciudad. 
Curaduria reportó la viabilidad del proyecto el dia 30 de mayo, está a la espera de que el instituto realice el desembolso de las expensas a pagar. Adicional  se realizará la modificación con la actualización de las areas catastrales del plano predial.
El contratista y la interventoria por medio de un radicado solicitan una modificación a la forma de pago restante que equivale a un 30%. Esto se encuentra en evaluación por parte de la subdirectora de dotación.</t>
  </si>
  <si>
    <t>Ingresa al banco de proyecto Institucional.</t>
  </si>
  <si>
    <t>Proyecto inviable.</t>
  </si>
  <si>
    <t>Se realizó el reasentamiento definitivo de 74 hogares</t>
  </si>
  <si>
    <t>Se entregaron 65 apartamentos de senderos de bosqueverde de lo s 100 que se adquirieron , el 17 de junio de 2019.</t>
  </si>
  <si>
    <t>Se ha realizado la cesión a titulo gratuito de los lotes fiscales que contienen  1,042 unidades prediales en las comunas 1, 2, 3, 4, 5, 6, 7, 8, 9. respecto al cuatrienio.</t>
  </si>
  <si>
    <t xml:space="preserve">Subdirección de Planeación 
</t>
  </si>
  <si>
    <t>Se continúa con los criterios establecidos el año anterior  y se trabajó con las cajas de compensación para determinar los hogares afiliados a estas entidades que cumplen con requisitos para la asignación de subsidios en la modalidad de vivienda nueva - demanda libre.</t>
  </si>
  <si>
    <t>La Subdirección de Planeación, alimenta mensualmente una  ficha en excel enviada por el Departamento Administrativo de Planeacion, realiza el  seguimiento con la informacion suministrada por la subdireccion de Dotacion,  con este insumo se generan seguimientos en los comités directivos y se dan  las alertas pertinentes.</t>
  </si>
  <si>
    <t xml:space="preserve">El SMO se ha convertido en la fuente primaria para extraer la información de los resultados institucionales. Allí se consolidan los datos de los resultados generados desde cada uno de los indicadores que le apuntan tanto al Plan de Desarrollo como a los propios de los procesos del SGC. Con base a ésta información, se consolida aquella que se reporta de manera periódica al Municipio de Medellín.
Cada que un indicador requiere de ser ajustado en su ficha metodológica, es el administrador del sistema quien se encarga de garantizar que la solicitud sea aplicada, garantizando de esta manera la vigencia constante de éste sistema de medición.
</t>
  </si>
  <si>
    <t xml:space="preserve">El Plan MECI 2019 se ha cumplido a cabalidad, se ha generado sinergia con la oficina de control interno para intervenir en los equipos primarios. Desde allí se está desplegando el plan MECI en sus 5 componentes. Se espera que en el segundo semestre se culminen los 3 componente restantes, de esta manera seguir vinculando a todo el personal en el Modelo estándar de control interno. Es de anotar que en el Comité institucional de coordinación e control interno ya se está interviniendo desde la primera, segunda y tercera línea de defensa, articulando información, mecanismo y controles que permitan mejorar los controles asociados a los riesgos del instituto.
En marzo del 2019 se diligenció el FURAG, los resultados obtenidos fue del 62,2 en una escala de 100. Este resultado se ajusta a la realidad del instituto dado que somos conscientes que debemos seguir en el proceso de implementación del MIPG como modelo integral de planeación y gestión. 
El plan de mantenimiento del SGC se ha venido desarrollando de manera efectiva, dando alcance a las actividades que garantizan el cumplimiento de la NTC ISO 9001:2015 y a los demás requisitos aplicables a los demás sistemas y modelos de gestión. La evidencia de lo anterior reposa en la oficina de calidad y en los demás procesos.
</t>
  </si>
  <si>
    <t>El 27 de septiembre de 2018 era la fecha límite para recibir las propuestas de la convocatoria para selección del inversionista desarrollador.La Fiduciaria no recibió ninguna propuesta por parte de las sociedades invitadas, por tanto el proceso se declara desierto</t>
  </si>
  <si>
    <t>Continua vigente los requisitos plasmados en el Procedimiento para el Desarrollo de Programa OPV, así mismo se ajustaron los formatos en Calidad, en los cuales están plasmados los requisitos para la postulación de proyectos mediante la modalidad OPV, y lista de requisitos sociales para las familias: Lista de verificación de requisitos para iniciar proceso de postulación para subsidio de OPV,  Lista de verificación de requisitos para acceder al subsidio de OPV.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</si>
</sst>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quot;$&quot;* #,##0_-;\-&quot;$&quot;* #,##0_-;_-&quot;$&quot;* &quot;-&quot;??_-;_-@_-"/>
  </numFmts>
  <fonts count="2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28"/>
      <color theme="1"/>
      <name val="Calibri"/>
      <family val="2"/>
      <scheme val="minor"/>
    </font>
    <font>
      <b/>
      <sz val="14"/>
      <color theme="1"/>
      <name val="Calibri"/>
      <family val="2"/>
      <scheme val="minor"/>
    </font>
    <font>
      <sz val="14"/>
      <color theme="1"/>
      <name val="Calibri"/>
      <family val="2"/>
      <scheme val="minor"/>
    </font>
    <font>
      <sz val="11"/>
      <name val="Calibri"/>
      <family val="2"/>
      <scheme val="minor"/>
    </font>
    <font>
      <b/>
      <sz val="11"/>
      <name val="Calibri"/>
      <family val="2"/>
      <scheme val="minor"/>
    </font>
    <font>
      <sz val="8"/>
      <color theme="1"/>
      <name val="Calibri"/>
      <family val="2"/>
      <scheme val="minor"/>
    </font>
    <font>
      <b/>
      <sz val="16"/>
      <name val="Calibri"/>
      <family val="2"/>
      <scheme val="minor"/>
    </font>
    <font>
      <u/>
      <sz val="11"/>
      <color theme="1"/>
      <name val="Calibri"/>
      <family val="2"/>
      <scheme val="minor"/>
    </font>
    <font>
      <b/>
      <sz val="18"/>
      <color theme="1"/>
      <name val="Calibri"/>
      <family val="2"/>
      <scheme val="minor"/>
    </font>
    <font>
      <b/>
      <sz val="18"/>
      <name val="Calibri"/>
      <family val="2"/>
      <scheme val="minor"/>
    </font>
    <font>
      <b/>
      <sz val="9"/>
      <color indexed="81"/>
      <name val="Tahoma"/>
      <family val="2"/>
    </font>
    <font>
      <sz val="9"/>
      <color indexed="81"/>
      <name val="Tahoma"/>
      <family val="2"/>
    </font>
    <font>
      <b/>
      <sz val="11"/>
      <color indexed="81"/>
      <name val="Tahoma"/>
      <family val="2"/>
    </font>
    <font>
      <sz val="10"/>
      <name val="Calibri"/>
      <family val="2"/>
      <scheme val="minor"/>
    </font>
    <font>
      <b/>
      <sz val="24"/>
      <color theme="1"/>
      <name val="Calibri"/>
      <family val="2"/>
      <scheme val="minor"/>
    </font>
    <font>
      <b/>
      <sz val="10"/>
      <color theme="1"/>
      <name val="Calibri"/>
      <family val="2"/>
      <scheme val="minor"/>
    </font>
    <font>
      <sz val="10"/>
      <color theme="1"/>
      <name val="Calibri"/>
      <family val="2"/>
      <scheme val="minor"/>
    </font>
    <font>
      <sz val="14"/>
      <color theme="0" tint="-0.34998626667073579"/>
      <name val="Calibri"/>
      <family val="2"/>
      <scheme val="minor"/>
    </font>
    <font>
      <sz val="11"/>
      <color theme="1"/>
      <name val="Calibri"/>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0">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80">
    <xf numFmtId="0" fontId="0" fillId="0" borderId="0" xfId="0"/>
    <xf numFmtId="0" fontId="0" fillId="0" borderId="0" xfId="0" applyAlignment="1">
      <alignment horizontal="justify" vertical="center" wrapText="1"/>
    </xf>
    <xf numFmtId="0" fontId="3" fillId="0" borderId="0" xfId="0" applyFont="1" applyAlignment="1">
      <alignment horizontal="justify" vertical="center" wrapText="1"/>
    </xf>
    <xf numFmtId="0" fontId="3" fillId="0" borderId="0" xfId="0" applyFont="1"/>
    <xf numFmtId="3" fontId="0" fillId="0" borderId="0" xfId="0" applyNumberFormat="1"/>
    <xf numFmtId="0" fontId="0" fillId="0" borderId="0" xfId="0" applyAlignment="1">
      <alignment horizontal="left"/>
    </xf>
    <xf numFmtId="0" fontId="7" fillId="0" borderId="0" xfId="0" applyFont="1" applyAlignment="1">
      <alignment horizontal="left"/>
    </xf>
    <xf numFmtId="0" fontId="7" fillId="0" borderId="0" xfId="0" applyFont="1"/>
    <xf numFmtId="0" fontId="3"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3" fillId="0" borderId="0" xfId="0" applyFont="1" applyAlignment="1">
      <alignment horizontal="left"/>
    </xf>
    <xf numFmtId="3" fontId="0" fillId="0" borderId="0" xfId="0" applyNumberFormat="1" applyAlignment="1">
      <alignment horizontal="left"/>
    </xf>
    <xf numFmtId="0" fontId="7" fillId="3" borderId="2" xfId="0" applyFont="1" applyFill="1" applyBorder="1" applyAlignment="1">
      <alignment horizontal="left" vertical="center" wrapText="1"/>
    </xf>
    <xf numFmtId="0" fontId="3" fillId="3" borderId="0" xfId="0" applyFont="1" applyFill="1" applyAlignment="1">
      <alignment horizontal="left"/>
    </xf>
    <xf numFmtId="0" fontId="0" fillId="3" borderId="0" xfId="0" applyFill="1" applyAlignment="1">
      <alignment horizontal="left"/>
    </xf>
    <xf numFmtId="3" fontId="0" fillId="3" borderId="0" xfId="0" applyNumberFormat="1" applyFill="1" applyAlignment="1">
      <alignment horizontal="center" vertical="center"/>
    </xf>
    <xf numFmtId="0" fontId="0" fillId="3" borderId="0" xfId="0" applyFill="1" applyAlignment="1">
      <alignment horizontal="center" vertical="center"/>
    </xf>
    <xf numFmtId="0" fontId="7" fillId="3" borderId="0" xfId="0" applyFont="1" applyFill="1" applyAlignment="1">
      <alignment horizontal="left"/>
    </xf>
    <xf numFmtId="0" fontId="0" fillId="3" borderId="0" xfId="0" applyFill="1" applyAlignment="1">
      <alignment horizontal="justify" vertical="center" wrapText="1"/>
    </xf>
    <xf numFmtId="0" fontId="7" fillId="3" borderId="10"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0" fillId="3" borderId="13" xfId="0" applyFill="1" applyBorder="1" applyAlignment="1">
      <alignment horizontal="left" vertical="center" wrapText="1"/>
    </xf>
    <xf numFmtId="0" fontId="0" fillId="3" borderId="10" xfId="0" applyFill="1" applyBorder="1" applyAlignment="1">
      <alignment horizontal="left" vertical="center" wrapText="1"/>
    </xf>
    <xf numFmtId="0" fontId="0" fillId="3" borderId="2" xfId="0" applyFill="1" applyBorder="1" applyAlignment="1">
      <alignment horizontal="left" vertical="center" wrapText="1"/>
    </xf>
    <xf numFmtId="3" fontId="0" fillId="3" borderId="0" xfId="0" applyNumberFormat="1" applyFill="1" applyAlignment="1">
      <alignment horizontal="left"/>
    </xf>
    <xf numFmtId="0" fontId="7" fillId="3" borderId="10" xfId="0" applyFont="1" applyFill="1" applyBorder="1" applyAlignment="1">
      <alignment horizontal="left" vertical="center"/>
    </xf>
    <xf numFmtId="0" fontId="7" fillId="0" borderId="10" xfId="0" applyFont="1" applyFill="1" applyBorder="1" applyAlignment="1">
      <alignment horizontal="left" vertical="center" wrapText="1"/>
    </xf>
    <xf numFmtId="0" fontId="7" fillId="3" borderId="10" xfId="0" applyFont="1" applyFill="1" applyBorder="1" applyAlignment="1">
      <alignment horizontal="justify" vertical="center" wrapText="1"/>
    </xf>
    <xf numFmtId="0" fontId="7" fillId="3" borderId="13" xfId="0" applyFont="1" applyFill="1" applyBorder="1" applyAlignment="1">
      <alignment horizontal="justify" vertical="center" wrapText="1"/>
    </xf>
    <xf numFmtId="0" fontId="7" fillId="0" borderId="10" xfId="0" applyFont="1" applyFill="1" applyBorder="1" applyAlignment="1">
      <alignment horizontal="justify" vertical="center" wrapText="1"/>
    </xf>
    <xf numFmtId="0" fontId="7" fillId="0" borderId="13" xfId="0" applyFont="1" applyFill="1" applyBorder="1" applyAlignment="1">
      <alignment horizontal="justify" vertical="center" wrapText="1"/>
    </xf>
    <xf numFmtId="0" fontId="0" fillId="3" borderId="10" xfId="0" applyFill="1" applyBorder="1" applyAlignment="1">
      <alignment vertical="center"/>
    </xf>
    <xf numFmtId="0" fontId="9" fillId="3" borderId="10" xfId="0" applyFont="1" applyFill="1" applyBorder="1" applyAlignment="1">
      <alignment vertical="center" wrapText="1"/>
    </xf>
    <xf numFmtId="0" fontId="0" fillId="0" borderId="0" xfId="0" applyAlignment="1">
      <alignment horizontal="center"/>
    </xf>
    <xf numFmtId="0" fontId="3" fillId="2" borderId="28" xfId="0" applyFont="1" applyFill="1" applyBorder="1" applyAlignment="1">
      <alignment horizontal="center" vertical="center" wrapText="1"/>
    </xf>
    <xf numFmtId="3" fontId="3" fillId="2" borderId="28" xfId="0" applyNumberFormat="1" applyFont="1" applyFill="1" applyBorder="1" applyAlignment="1">
      <alignment horizontal="center" vertical="center" wrapText="1"/>
    </xf>
    <xf numFmtId="0" fontId="3" fillId="2" borderId="21"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0" fillId="3" borderId="10" xfId="0" applyFill="1" applyBorder="1" applyAlignment="1">
      <alignment vertical="center" wrapText="1"/>
    </xf>
    <xf numFmtId="0" fontId="0" fillId="3" borderId="10" xfId="0" applyFill="1" applyBorder="1" applyAlignment="1">
      <alignment horizontal="justify" vertical="center" wrapText="1"/>
    </xf>
    <xf numFmtId="0" fontId="0" fillId="0" borderId="10" xfId="0" applyFill="1" applyBorder="1" applyAlignment="1">
      <alignment horizontal="justify" vertical="center" wrapText="1"/>
    </xf>
    <xf numFmtId="0" fontId="7" fillId="3" borderId="10" xfId="0" applyFont="1" applyFill="1" applyBorder="1" applyAlignment="1">
      <alignment horizontal="left" vertical="center" wrapText="1"/>
    </xf>
    <xf numFmtId="0" fontId="18" fillId="3" borderId="9" xfId="0" applyFont="1" applyFill="1" applyBorder="1" applyAlignment="1">
      <alignment vertical="center"/>
    </xf>
    <xf numFmtId="0" fontId="19" fillId="3" borderId="10" xfId="0" applyFont="1" applyFill="1" applyBorder="1" applyAlignment="1">
      <alignment vertical="center"/>
    </xf>
    <xf numFmtId="0" fontId="18" fillId="3" borderId="7" xfId="0" applyFont="1" applyFill="1" applyBorder="1" applyAlignment="1">
      <alignment vertical="center"/>
    </xf>
    <xf numFmtId="0" fontId="18" fillId="3" borderId="6" xfId="0" applyFont="1" applyFill="1" applyBorder="1" applyAlignment="1">
      <alignment vertical="center"/>
    </xf>
    <xf numFmtId="0" fontId="3" fillId="3" borderId="0" xfId="0" applyFont="1" applyFill="1" applyAlignment="1">
      <alignment horizontal="center" vertical="center"/>
    </xf>
    <xf numFmtId="0" fontId="3" fillId="3" borderId="0" xfId="0" applyFont="1" applyFill="1" applyAlignment="1">
      <alignment horizontal="justify" vertical="center" wrapText="1"/>
    </xf>
    <xf numFmtId="0" fontId="5" fillId="3" borderId="0" xfId="0" applyFont="1" applyFill="1" applyAlignment="1">
      <alignment horizontal="left" vertical="center"/>
    </xf>
    <xf numFmtId="0" fontId="3" fillId="3" borderId="0" xfId="0" applyFont="1" applyFill="1"/>
    <xf numFmtId="0" fontId="0" fillId="3" borderId="0" xfId="0" applyFill="1"/>
    <xf numFmtId="3" fontId="0" fillId="3" borderId="0" xfId="0" applyNumberFormat="1" applyFill="1"/>
    <xf numFmtId="0" fontId="7" fillId="3" borderId="0" xfId="0" applyFont="1" applyFill="1"/>
    <xf numFmtId="0" fontId="7" fillId="3" borderId="0" xfId="0" applyFont="1" applyFill="1" applyAlignment="1">
      <alignment horizontal="center"/>
    </xf>
    <xf numFmtId="164" fontId="7" fillId="3" borderId="16" xfId="1" applyNumberFormat="1" applyFont="1" applyFill="1" applyBorder="1" applyAlignment="1">
      <alignment horizontal="center" vertical="center" wrapText="1"/>
    </xf>
    <xf numFmtId="0" fontId="0" fillId="0" borderId="10" xfId="0" applyFill="1" applyBorder="1" applyAlignment="1">
      <alignment horizontal="justify" vertical="center" wrapText="1"/>
    </xf>
    <xf numFmtId="0" fontId="0" fillId="0" borderId="10" xfId="0" applyFill="1" applyBorder="1" applyAlignment="1">
      <alignment horizontal="left" vertical="center" wrapText="1"/>
    </xf>
    <xf numFmtId="0" fontId="0" fillId="0" borderId="10" xfId="0" applyFill="1" applyBorder="1" applyAlignment="1">
      <alignment vertical="center" wrapText="1"/>
    </xf>
    <xf numFmtId="0" fontId="7" fillId="0" borderId="16" xfId="0" applyFont="1" applyFill="1" applyBorder="1" applyAlignment="1">
      <alignment horizontal="center" vertical="center" wrapText="1"/>
    </xf>
    <xf numFmtId="0" fontId="0" fillId="3" borderId="9" xfId="0" applyFill="1" applyBorder="1" applyAlignment="1">
      <alignment horizontal="center" vertical="center" wrapText="1"/>
    </xf>
    <xf numFmtId="0" fontId="0" fillId="0" borderId="10" xfId="0" applyFill="1" applyBorder="1" applyAlignment="1">
      <alignment horizontal="justify" vertical="center" wrapText="1"/>
    </xf>
    <xf numFmtId="0" fontId="0" fillId="0" borderId="10" xfId="0" applyFill="1" applyBorder="1" applyAlignment="1">
      <alignment horizontal="justify" vertical="center" wrapText="1"/>
    </xf>
    <xf numFmtId="0" fontId="0" fillId="0" borderId="0" xfId="0" applyFill="1" applyAlignment="1">
      <alignment horizontal="justify" vertical="center" wrapText="1"/>
    </xf>
    <xf numFmtId="0" fontId="0" fillId="0" borderId="26" xfId="0" applyFill="1" applyBorder="1" applyAlignment="1">
      <alignment horizontal="justify" vertical="center" wrapText="1"/>
    </xf>
    <xf numFmtId="0" fontId="0" fillId="0" borderId="29" xfId="0" applyFill="1" applyBorder="1" applyAlignment="1">
      <alignment horizontal="justify" vertical="center" wrapText="1"/>
    </xf>
    <xf numFmtId="0" fontId="0" fillId="0" borderId="30" xfId="0" applyFill="1" applyBorder="1" applyAlignment="1">
      <alignment horizontal="justify" vertical="center" wrapText="1"/>
    </xf>
    <xf numFmtId="0" fontId="0" fillId="0" borderId="39" xfId="0" applyFill="1" applyBorder="1" applyAlignment="1">
      <alignment vertical="center" wrapText="1"/>
    </xf>
    <xf numFmtId="0" fontId="0" fillId="0" borderId="39" xfId="0" applyFill="1" applyBorder="1" applyAlignment="1">
      <alignment horizontal="justify" vertical="center" wrapText="1"/>
    </xf>
    <xf numFmtId="0" fontId="0" fillId="0" borderId="9" xfId="0" applyFill="1" applyBorder="1" applyAlignment="1">
      <alignment vertical="center" wrapText="1"/>
    </xf>
    <xf numFmtId="0" fontId="0" fillId="0" borderId="6" xfId="0" applyFill="1" applyBorder="1" applyAlignment="1">
      <alignment vertical="center" wrapText="1"/>
    </xf>
    <xf numFmtId="0" fontId="0" fillId="0" borderId="10" xfId="0" applyFill="1" applyBorder="1" applyAlignment="1">
      <alignment horizontal="justify" vertical="center" wrapText="1"/>
    </xf>
    <xf numFmtId="0" fontId="0" fillId="0" borderId="10" xfId="0" applyFill="1" applyBorder="1" applyAlignment="1">
      <alignment horizontal="justify" vertical="center" wrapText="1"/>
    </xf>
    <xf numFmtId="0" fontId="0" fillId="0" borderId="0" xfId="0" applyFill="1" applyAlignment="1">
      <alignment horizontal="left"/>
    </xf>
    <xf numFmtId="0" fontId="0" fillId="0" borderId="9" xfId="0" applyFill="1" applyBorder="1" applyAlignment="1">
      <alignment horizontal="left" vertical="center" wrapText="1"/>
    </xf>
    <xf numFmtId="0" fontId="0" fillId="0" borderId="7" xfId="0" applyFill="1" applyBorder="1" applyAlignment="1">
      <alignment horizontal="left" vertical="center" wrapText="1"/>
    </xf>
    <xf numFmtId="0" fontId="0" fillId="0" borderId="6" xfId="0" applyFill="1" applyBorder="1" applyAlignment="1">
      <alignment horizontal="left" vertical="center" wrapText="1"/>
    </xf>
    <xf numFmtId="0" fontId="0" fillId="0" borderId="9" xfId="0" applyFill="1" applyBorder="1" applyAlignment="1">
      <alignment horizontal="center" vertical="center" wrapText="1"/>
    </xf>
    <xf numFmtId="0" fontId="0" fillId="0" borderId="6" xfId="0" applyFill="1" applyBorder="1" applyAlignment="1">
      <alignment horizontal="center" vertical="center" wrapText="1"/>
    </xf>
    <xf numFmtId="0" fontId="7" fillId="0" borderId="10" xfId="0" applyFont="1" applyFill="1" applyBorder="1" applyAlignment="1">
      <alignment horizontal="justify" vertical="center" wrapText="1"/>
    </xf>
    <xf numFmtId="0" fontId="0" fillId="0" borderId="10" xfId="0" applyFill="1" applyBorder="1" applyAlignment="1">
      <alignment horizontal="justify" vertical="center" wrapText="1"/>
    </xf>
    <xf numFmtId="0" fontId="7" fillId="0" borderId="2" xfId="0" applyFont="1" applyFill="1" applyBorder="1" applyAlignment="1">
      <alignment horizontal="justify"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0" fillId="0" borderId="9" xfId="0" applyFill="1" applyBorder="1" applyAlignment="1">
      <alignment horizontal="justify" vertical="center" wrapText="1"/>
    </xf>
    <xf numFmtId="0" fontId="0" fillId="0" borderId="7" xfId="0" applyFill="1" applyBorder="1" applyAlignment="1">
      <alignment horizontal="justify" vertical="center" wrapText="1"/>
    </xf>
    <xf numFmtId="0" fontId="0" fillId="0" borderId="6" xfId="0" applyFill="1" applyBorder="1" applyAlignment="1">
      <alignment horizontal="justify" vertical="center" wrapText="1"/>
    </xf>
    <xf numFmtId="0" fontId="0" fillId="0" borderId="7" xfId="0"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2" fillId="3" borderId="10" xfId="0" applyFont="1" applyFill="1" applyBorder="1" applyAlignment="1">
      <alignment horizontal="justify" vertical="center" wrapText="1"/>
    </xf>
    <xf numFmtId="0" fontId="18" fillId="3" borderId="30" xfId="0" applyFont="1" applyFill="1" applyBorder="1" applyAlignment="1">
      <alignment horizontal="center" vertical="center"/>
    </xf>
    <xf numFmtId="0" fontId="18" fillId="3" borderId="36" xfId="0" applyFont="1" applyFill="1" applyBorder="1" applyAlignment="1">
      <alignment horizontal="center" vertical="center"/>
    </xf>
    <xf numFmtId="0" fontId="18" fillId="3" borderId="20" xfId="0" applyFont="1" applyFill="1" applyBorder="1" applyAlignment="1">
      <alignment horizontal="center" vertical="center"/>
    </xf>
    <xf numFmtId="0" fontId="18" fillId="3" borderId="26" xfId="0" applyFont="1" applyFill="1" applyBorder="1" applyAlignment="1">
      <alignment horizontal="center" vertical="center"/>
    </xf>
    <xf numFmtId="0" fontId="18" fillId="3" borderId="0" xfId="0" applyFont="1" applyFill="1" applyBorder="1" applyAlignment="1">
      <alignment horizontal="center" vertical="center"/>
    </xf>
    <xf numFmtId="0" fontId="18" fillId="3" borderId="23" xfId="0" applyFont="1" applyFill="1" applyBorder="1" applyAlignment="1">
      <alignment horizontal="center" vertical="center"/>
    </xf>
    <xf numFmtId="0" fontId="18" fillId="3" borderId="29" xfId="0" applyFont="1" applyFill="1" applyBorder="1" applyAlignment="1">
      <alignment horizontal="center" vertical="center"/>
    </xf>
    <xf numFmtId="0" fontId="18" fillId="3" borderId="37" xfId="0" applyFont="1" applyFill="1" applyBorder="1" applyAlignment="1">
      <alignment horizontal="center" vertical="center"/>
    </xf>
    <xf numFmtId="0" fontId="18" fillId="3" borderId="38" xfId="0" applyFont="1" applyFill="1" applyBorder="1" applyAlignment="1">
      <alignment horizontal="center" vertical="center"/>
    </xf>
    <xf numFmtId="0" fontId="4" fillId="3" borderId="0" xfId="0" applyFont="1" applyFill="1" applyAlignment="1">
      <alignment horizontal="center" vertical="center"/>
    </xf>
    <xf numFmtId="0" fontId="10" fillId="3" borderId="3" xfId="0" applyFont="1" applyFill="1" applyBorder="1" applyAlignment="1">
      <alignment horizontal="center" vertical="center" textRotation="90" wrapText="1"/>
    </xf>
    <xf numFmtId="0" fontId="10" fillId="3" borderId="7" xfId="0" applyFont="1" applyFill="1" applyBorder="1" applyAlignment="1">
      <alignment horizontal="center" vertical="center" textRotation="90" wrapText="1"/>
    </xf>
    <xf numFmtId="0" fontId="10" fillId="3" borderId="14" xfId="0" applyFont="1" applyFill="1" applyBorder="1" applyAlignment="1">
      <alignment horizontal="center" vertical="center" textRotation="90" wrapText="1"/>
    </xf>
    <xf numFmtId="0" fontId="12" fillId="3" borderId="3" xfId="0" applyFont="1" applyFill="1" applyBorder="1" applyAlignment="1">
      <alignment horizontal="center" vertical="center" textRotation="90" wrapText="1"/>
    </xf>
    <xf numFmtId="0" fontId="12" fillId="3" borderId="7" xfId="0" applyFont="1" applyFill="1" applyBorder="1" applyAlignment="1">
      <alignment horizontal="center" vertical="center" textRotation="90" wrapText="1"/>
    </xf>
    <xf numFmtId="0" fontId="12" fillId="3" borderId="6" xfId="0" applyFont="1" applyFill="1" applyBorder="1" applyAlignment="1">
      <alignment horizontal="center" vertical="center" textRotation="90" wrapText="1"/>
    </xf>
    <xf numFmtId="0" fontId="12" fillId="3" borderId="9" xfId="0" applyFont="1" applyFill="1" applyBorder="1" applyAlignment="1">
      <alignment horizontal="center" vertical="center" textRotation="90" wrapText="1"/>
    </xf>
    <xf numFmtId="0" fontId="12" fillId="3" borderId="14" xfId="0" applyFont="1" applyFill="1" applyBorder="1" applyAlignment="1">
      <alignment horizontal="center" vertical="center" textRotation="90" wrapText="1"/>
    </xf>
    <xf numFmtId="0" fontId="5" fillId="3" borderId="0" xfId="0" applyFont="1" applyFill="1" applyAlignment="1">
      <alignment horizontal="left" vertical="center"/>
    </xf>
    <xf numFmtId="0" fontId="10" fillId="3" borderId="1" xfId="0" applyFont="1" applyFill="1" applyBorder="1" applyAlignment="1">
      <alignment horizontal="center" vertical="center" textRotation="90" wrapText="1"/>
    </xf>
    <xf numFmtId="0" fontId="10" fillId="3" borderId="5" xfId="0" applyFont="1" applyFill="1" applyBorder="1" applyAlignment="1">
      <alignment horizontal="center" vertical="center" textRotation="90" wrapText="1"/>
    </xf>
    <xf numFmtId="0" fontId="10" fillId="3" borderId="12" xfId="0" applyFont="1" applyFill="1" applyBorder="1" applyAlignment="1">
      <alignment horizontal="center" vertical="center" textRotation="90" wrapText="1"/>
    </xf>
    <xf numFmtId="0" fontId="0" fillId="0" borderId="2"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3" xfId="0" applyFill="1" applyBorder="1" applyAlignment="1">
      <alignment horizontal="center" vertical="center" wrapText="1"/>
    </xf>
    <xf numFmtId="3" fontId="0" fillId="3" borderId="31" xfId="1" applyNumberFormat="1" applyFont="1" applyFill="1" applyBorder="1" applyAlignment="1">
      <alignment horizontal="center" vertical="center" wrapText="1"/>
    </xf>
    <xf numFmtId="3" fontId="0" fillId="3" borderId="26" xfId="1" applyNumberFormat="1" applyFont="1" applyFill="1" applyBorder="1" applyAlignment="1">
      <alignment horizontal="center" vertical="center" wrapText="1"/>
    </xf>
    <xf numFmtId="3" fontId="0" fillId="3" borderId="27" xfId="1" applyNumberFormat="1" applyFont="1" applyFill="1" applyBorder="1" applyAlignment="1">
      <alignment horizontal="center" vertical="center" wrapText="1"/>
    </xf>
    <xf numFmtId="0" fontId="0" fillId="3" borderId="32"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34" xfId="0" applyFill="1" applyBorder="1" applyAlignment="1">
      <alignment horizontal="center" vertical="center" wrapText="1"/>
    </xf>
    <xf numFmtId="0" fontId="0" fillId="3" borderId="2" xfId="0" applyFill="1" applyBorder="1" applyAlignment="1">
      <alignment horizontal="left" vertical="center" wrapText="1"/>
    </xf>
    <xf numFmtId="0" fontId="0" fillId="3" borderId="10" xfId="0" applyFill="1" applyBorder="1" applyAlignment="1">
      <alignment horizontal="left" vertical="center" wrapText="1"/>
    </xf>
    <xf numFmtId="0" fontId="0" fillId="3" borderId="2" xfId="0" applyFill="1" applyBorder="1" applyAlignment="1">
      <alignment horizontal="justify" vertical="center" wrapText="1"/>
    </xf>
    <xf numFmtId="0" fontId="0" fillId="3" borderId="10" xfId="0" applyFill="1" applyBorder="1" applyAlignment="1">
      <alignment horizontal="justify" vertical="center" wrapText="1"/>
    </xf>
    <xf numFmtId="0" fontId="0" fillId="3" borderId="13" xfId="0" applyFill="1" applyBorder="1" applyAlignment="1">
      <alignment horizontal="justify"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0" fillId="3" borderId="10" xfId="0" applyFill="1" applyBorder="1" applyAlignment="1">
      <alignment horizontal="center" vertical="center" wrapText="1"/>
    </xf>
    <xf numFmtId="3" fontId="0" fillId="3" borderId="10" xfId="1" applyNumberFormat="1" applyFont="1" applyFill="1" applyBorder="1" applyAlignment="1">
      <alignment horizontal="center" vertical="center" wrapText="1"/>
    </xf>
    <xf numFmtId="3" fontId="0" fillId="3" borderId="10" xfId="0" applyNumberFormat="1" applyFill="1" applyBorder="1" applyAlignment="1">
      <alignment horizontal="center" vertical="center" wrapText="1"/>
    </xf>
    <xf numFmtId="0" fontId="0" fillId="3" borderId="9" xfId="0" applyFill="1" applyBorder="1" applyAlignment="1">
      <alignment horizontal="center" vertical="center" wrapText="1"/>
    </xf>
    <xf numFmtId="0" fontId="0" fillId="3" borderId="7" xfId="0" applyFill="1" applyBorder="1" applyAlignment="1">
      <alignment horizontal="center" vertical="center" wrapText="1"/>
    </xf>
    <xf numFmtId="0" fontId="12" fillId="3" borderId="32" xfId="0" applyFont="1" applyFill="1" applyBorder="1" applyAlignment="1">
      <alignment horizontal="center" vertical="center" textRotation="90" wrapText="1"/>
    </xf>
    <xf numFmtId="0" fontId="12" fillId="3" borderId="33" xfId="0" applyFont="1" applyFill="1" applyBorder="1" applyAlignment="1">
      <alignment horizontal="center" vertical="center" textRotation="90" wrapText="1"/>
    </xf>
    <xf numFmtId="0" fontId="12" fillId="3" borderId="34" xfId="0" applyFont="1" applyFill="1" applyBorder="1" applyAlignment="1">
      <alignment horizontal="center" vertical="center" textRotation="90" wrapText="1"/>
    </xf>
    <xf numFmtId="3" fontId="0" fillId="3" borderId="2" xfId="1" applyNumberFormat="1" applyFont="1" applyFill="1" applyBorder="1" applyAlignment="1">
      <alignment horizontal="center" vertical="center" wrapText="1"/>
    </xf>
    <xf numFmtId="0" fontId="0" fillId="3" borderId="2" xfId="0"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0" fillId="0" borderId="2" xfId="0" applyFill="1" applyBorder="1" applyAlignment="1">
      <alignment horizontal="justify" vertical="center" wrapText="1"/>
    </xf>
    <xf numFmtId="0" fontId="0" fillId="0" borderId="13" xfId="0" applyFill="1" applyBorder="1" applyAlignment="1">
      <alignment horizontal="justify" vertical="center" wrapText="1"/>
    </xf>
    <xf numFmtId="0" fontId="0" fillId="3" borderId="13" xfId="0" applyFill="1" applyBorder="1" applyAlignment="1">
      <alignment horizontal="center" vertical="center" wrapText="1"/>
    </xf>
    <xf numFmtId="3" fontId="0" fillId="3" borderId="13" xfId="1" applyNumberFormat="1" applyFont="1" applyFill="1" applyBorder="1" applyAlignment="1">
      <alignment horizontal="center" vertical="center" wrapText="1"/>
    </xf>
    <xf numFmtId="3" fontId="0" fillId="3" borderId="13" xfId="0" applyNumberFormat="1" applyFill="1" applyBorder="1" applyAlignment="1">
      <alignment horizontal="center" vertical="center" wrapText="1"/>
    </xf>
    <xf numFmtId="0" fontId="7" fillId="3" borderId="10"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17" xfId="0" applyFont="1" applyFill="1" applyBorder="1" applyAlignment="1">
      <alignment horizontal="center" vertical="center" wrapText="1"/>
    </xf>
    <xf numFmtId="0" fontId="0" fillId="3" borderId="13" xfId="0" applyFill="1" applyBorder="1" applyAlignment="1">
      <alignment horizontal="left" vertical="center" wrapText="1"/>
    </xf>
    <xf numFmtId="0" fontId="0" fillId="3" borderId="14" xfId="0"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2" xfId="0" applyFont="1" applyFill="1" applyBorder="1" applyAlignment="1">
      <alignment horizontal="justify" vertical="center" wrapText="1"/>
    </xf>
    <xf numFmtId="0" fontId="7" fillId="3" borderId="10" xfId="0" applyFont="1" applyFill="1" applyBorder="1" applyAlignment="1">
      <alignment horizontal="justify" vertical="center" wrapText="1"/>
    </xf>
    <xf numFmtId="0" fontId="13" fillId="3" borderId="32" xfId="0" applyFont="1" applyFill="1" applyBorder="1" applyAlignment="1">
      <alignment horizontal="center" vertical="center" textRotation="90" wrapText="1"/>
    </xf>
    <xf numFmtId="0" fontId="13" fillId="3" borderId="33" xfId="0" applyFont="1" applyFill="1" applyBorder="1" applyAlignment="1">
      <alignment horizontal="center" vertical="center" textRotation="90" wrapText="1"/>
    </xf>
    <xf numFmtId="0" fontId="13" fillId="3" borderId="34" xfId="0" applyFont="1" applyFill="1" applyBorder="1" applyAlignment="1">
      <alignment horizontal="center" vertical="center" textRotation="90" wrapText="1"/>
    </xf>
    <xf numFmtId="3" fontId="7" fillId="3" borderId="2" xfId="0" applyNumberFormat="1" applyFont="1" applyFill="1" applyBorder="1" applyAlignment="1">
      <alignment horizontal="center"/>
    </xf>
    <xf numFmtId="3" fontId="7" fillId="3" borderId="10" xfId="0" applyNumberFormat="1" applyFont="1" applyFill="1" applyBorder="1" applyAlignment="1">
      <alignment horizontal="center"/>
    </xf>
    <xf numFmtId="0" fontId="13" fillId="3" borderId="3" xfId="0" applyFont="1" applyFill="1" applyBorder="1" applyAlignment="1">
      <alignment horizontal="center" vertical="center" textRotation="90" wrapText="1"/>
    </xf>
    <xf numFmtId="0" fontId="13" fillId="3" borderId="7" xfId="0" applyFont="1" applyFill="1" applyBorder="1" applyAlignment="1">
      <alignment horizontal="center" vertical="center" textRotation="90" wrapText="1"/>
    </xf>
    <xf numFmtId="0" fontId="13" fillId="3" borderId="14" xfId="0" applyFont="1" applyFill="1" applyBorder="1" applyAlignment="1">
      <alignment horizontal="center" vertical="center" textRotation="90" wrapText="1"/>
    </xf>
    <xf numFmtId="0" fontId="3" fillId="3" borderId="9" xfId="0" applyFont="1" applyFill="1" applyBorder="1" applyAlignment="1">
      <alignment vertical="center"/>
    </xf>
    <xf numFmtId="0" fontId="3" fillId="3" borderId="6" xfId="0" applyFont="1" applyFill="1" applyBorder="1" applyAlignment="1">
      <alignment vertical="center"/>
    </xf>
    <xf numFmtId="0" fontId="7" fillId="3" borderId="13" xfId="0" applyFont="1" applyFill="1" applyBorder="1" applyAlignment="1">
      <alignment horizontal="center" vertical="center" wrapText="1"/>
    </xf>
    <xf numFmtId="3" fontId="7" fillId="3" borderId="10" xfId="0" applyNumberFormat="1" applyFont="1" applyFill="1" applyBorder="1" applyAlignment="1">
      <alignment horizontal="center" vertical="center" wrapText="1"/>
    </xf>
    <xf numFmtId="3" fontId="7" fillId="3" borderId="13" xfId="0" applyNumberFormat="1" applyFont="1" applyFill="1" applyBorder="1" applyAlignment="1">
      <alignment horizontal="center" vertical="center" wrapText="1"/>
    </xf>
    <xf numFmtId="0" fontId="7" fillId="3" borderId="10" xfId="0" applyFont="1" applyFill="1" applyBorder="1" applyAlignment="1">
      <alignment horizontal="center" vertical="center"/>
    </xf>
    <xf numFmtId="0" fontId="7" fillId="3" borderId="13" xfId="0" applyFont="1" applyFill="1" applyBorder="1" applyAlignment="1">
      <alignment horizontal="center"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55491</xdr:colOff>
      <xdr:row>0</xdr:row>
      <xdr:rowOff>47625</xdr:rowOff>
    </xdr:from>
    <xdr:to>
      <xdr:col>2</xdr:col>
      <xdr:colOff>238125</xdr:colOff>
      <xdr:row>6</xdr:row>
      <xdr:rowOff>2216</xdr:rowOff>
    </xdr:to>
    <xdr:pic>
      <xdr:nvPicPr>
        <xdr:cNvPr id="2" name="Picture 1" descr="Descripción: Macintosh HD:Users:juancarlosquiceno:Desktop:Diseños ISVIMED 2016:Logo Isvimed para Institucional-03.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7491" y="47625"/>
          <a:ext cx="865259" cy="1097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UsuariosIsvimed2\Planeacion\ClaudiaVelasquez\D\Claudia\03_PDM\2016\Creaciones\Presupuesto\Escenarios%20presupuestales%20PDM%20%2004_04_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refreshError="1">
        <row r="4">
          <cell r="G4">
            <v>3400000000</v>
          </cell>
        </row>
        <row r="10">
          <cell r="I10" t="str">
            <v>Consejo implementado al 100%</v>
          </cell>
        </row>
        <row r="11">
          <cell r="I11" t="str">
            <v>PEHMED ajustado al 100%</v>
          </cell>
        </row>
        <row r="12">
          <cell r="F12" t="str">
            <v>Adopción y reglamentación  de la política pública de inquilinatos</v>
          </cell>
        </row>
        <row r="19">
          <cell r="F19" t="str">
            <v>Arrendamiento Temporal</v>
          </cell>
        </row>
        <row r="24">
          <cell r="F24" t="str">
            <v>Gestion del suelo para vivienda social</v>
          </cell>
          <cell r="I24" t="str">
            <v>Suelo para vivienda social gestionado al 100%</v>
          </cell>
        </row>
        <row r="25">
          <cell r="F25" t="str">
            <v>Fomento a la autoconstruccón e iniciativas comunitarias  (OPV)</v>
          </cell>
        </row>
        <row r="29">
          <cell r="F29" t="str">
            <v>Titulación  de predios</v>
          </cell>
        </row>
        <row r="30">
          <cell r="F30" t="str">
            <v>Mejoramiento de Vivienda</v>
          </cell>
        </row>
        <row r="31">
          <cell r="F31" t="str">
            <v>Reconocimiento de edificaciones</v>
          </cell>
        </row>
        <row r="32">
          <cell r="F32" t="str">
            <v xml:space="preserve">Saneamiento predial </v>
          </cell>
        </row>
      </sheetData>
      <sheetData sheetId="1" refreshError="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83"/>
  <sheetViews>
    <sheetView tabSelected="1" topLeftCell="L1" zoomScale="78" zoomScaleNormal="78" workbookViewId="0">
      <pane ySplit="11" topLeftCell="A114" activePane="bottomLeft" state="frozen"/>
      <selection activeCell="C1" sqref="C1"/>
      <selection pane="bottomLeft" activeCell="L5" sqref="L5"/>
    </sheetView>
  </sheetViews>
  <sheetFormatPr baseColWidth="10" defaultRowHeight="15" x14ac:dyDescent="0.25"/>
  <cols>
    <col min="1" max="1" width="11.42578125" customWidth="1"/>
    <col min="2" max="2" width="10.28515625" style="3" customWidth="1"/>
    <col min="3" max="3" width="15.28515625" style="3" customWidth="1"/>
    <col min="4" max="4" width="17.140625" customWidth="1"/>
    <col min="5" max="5" width="17.85546875" style="4" customWidth="1"/>
    <col min="6" max="6" width="15.7109375" customWidth="1"/>
    <col min="7" max="7" width="48.140625" style="5" customWidth="1"/>
    <col min="8" max="8" width="26.42578125" style="6" customWidth="1"/>
    <col min="9" max="9" width="48.140625" style="7" hidden="1" customWidth="1"/>
    <col min="10" max="10" width="32.5703125" style="1" hidden="1" customWidth="1"/>
    <col min="11" max="11" width="38.7109375" style="1" customWidth="1"/>
    <col min="12" max="12" width="40" style="1" customWidth="1"/>
    <col min="13" max="13" width="40.7109375" style="1" customWidth="1"/>
    <col min="14" max="14" width="69.7109375" style="1" customWidth="1"/>
    <col min="15" max="15" width="33.85546875" style="34" customWidth="1"/>
  </cols>
  <sheetData>
    <row r="1" spans="2:23" ht="15" customHeight="1" x14ac:dyDescent="0.25">
      <c r="B1" s="43"/>
      <c r="C1" s="99" t="s">
        <v>437</v>
      </c>
      <c r="D1" s="100"/>
      <c r="E1" s="100"/>
      <c r="F1" s="100"/>
      <c r="G1" s="100"/>
      <c r="H1" s="100"/>
      <c r="I1" s="100"/>
      <c r="J1" s="101"/>
      <c r="K1" s="44" t="s">
        <v>438</v>
      </c>
    </row>
    <row r="2" spans="2:23" ht="15" customHeight="1" x14ac:dyDescent="0.25">
      <c r="B2" s="45"/>
      <c r="C2" s="102"/>
      <c r="D2" s="103"/>
      <c r="E2" s="103"/>
      <c r="F2" s="103"/>
      <c r="G2" s="103"/>
      <c r="H2" s="103"/>
      <c r="I2" s="103"/>
      <c r="J2" s="104"/>
      <c r="K2" s="44" t="s">
        <v>439</v>
      </c>
    </row>
    <row r="3" spans="2:23" ht="15" customHeight="1" x14ac:dyDescent="0.25">
      <c r="B3" s="45"/>
      <c r="C3" s="102"/>
      <c r="D3" s="103"/>
      <c r="E3" s="103"/>
      <c r="F3" s="103"/>
      <c r="G3" s="103"/>
      <c r="H3" s="103"/>
      <c r="I3" s="103"/>
      <c r="J3" s="104"/>
      <c r="K3" s="44" t="s">
        <v>440</v>
      </c>
    </row>
    <row r="4" spans="2:23" ht="15" customHeight="1" x14ac:dyDescent="0.25">
      <c r="B4" s="46"/>
      <c r="C4" s="105"/>
      <c r="D4" s="106"/>
      <c r="E4" s="106"/>
      <c r="F4" s="106"/>
      <c r="G4" s="106"/>
      <c r="H4" s="106"/>
      <c r="I4" s="106"/>
      <c r="J4" s="107"/>
      <c r="K4" s="44" t="s">
        <v>441</v>
      </c>
    </row>
    <row r="5" spans="2:23" ht="15" customHeight="1" x14ac:dyDescent="0.25">
      <c r="B5" s="108"/>
      <c r="C5" s="108"/>
      <c r="D5" s="108"/>
      <c r="E5" s="108"/>
      <c r="F5" s="108"/>
      <c r="G5" s="108"/>
      <c r="H5" s="108"/>
      <c r="I5" s="108"/>
      <c r="J5" s="108"/>
      <c r="K5" s="19"/>
    </row>
    <row r="6" spans="2:23" ht="15" customHeight="1" x14ac:dyDescent="0.25">
      <c r="B6" s="108"/>
      <c r="C6" s="108"/>
      <c r="D6" s="108"/>
      <c r="E6" s="108"/>
      <c r="F6" s="108"/>
      <c r="G6" s="108"/>
      <c r="H6" s="108"/>
      <c r="I6" s="108"/>
      <c r="J6" s="108"/>
      <c r="K6" s="19"/>
    </row>
    <row r="7" spans="2:23" ht="18.75" x14ac:dyDescent="0.25">
      <c r="B7" s="117" t="s">
        <v>442</v>
      </c>
      <c r="C7" s="117"/>
      <c r="D7" s="117"/>
      <c r="E7" s="117"/>
      <c r="F7" s="117"/>
      <c r="G7" s="117"/>
      <c r="H7" s="47"/>
      <c r="I7" s="47"/>
      <c r="J7" s="47"/>
      <c r="K7" s="48"/>
      <c r="L7" s="2"/>
      <c r="M7" s="2"/>
      <c r="N7" s="2"/>
    </row>
    <row r="8" spans="2:23" ht="18.75" x14ac:dyDescent="0.25">
      <c r="B8" s="49" t="s">
        <v>443</v>
      </c>
      <c r="C8" s="49"/>
      <c r="D8" s="49"/>
      <c r="E8" s="49"/>
      <c r="F8" s="49"/>
      <c r="G8" s="49"/>
      <c r="H8" s="47"/>
      <c r="I8" s="47"/>
      <c r="J8" s="47"/>
      <c r="K8" s="48"/>
      <c r="L8" s="2"/>
      <c r="M8" s="2"/>
      <c r="N8" s="2"/>
    </row>
    <row r="9" spans="2:23" ht="15.75" thickBot="1" x14ac:dyDescent="0.3">
      <c r="B9" s="50"/>
      <c r="C9" s="50"/>
      <c r="D9" s="51"/>
      <c r="E9" s="52"/>
      <c r="F9" s="51"/>
      <c r="G9" s="15"/>
      <c r="H9" s="18"/>
      <c r="I9" s="53"/>
      <c r="J9" s="51"/>
      <c r="K9" s="19"/>
      <c r="L9" s="2"/>
      <c r="M9" s="2"/>
      <c r="N9" s="2"/>
    </row>
    <row r="10" spans="2:23" ht="39.75" customHeight="1" thickBot="1" x14ac:dyDescent="0.3">
      <c r="B10" s="135" t="s">
        <v>428</v>
      </c>
      <c r="C10" s="136"/>
      <c r="D10" s="136"/>
      <c r="E10" s="136"/>
      <c r="F10" s="136"/>
      <c r="G10" s="137" t="s">
        <v>433</v>
      </c>
      <c r="H10" s="137" t="s">
        <v>432</v>
      </c>
      <c r="I10" s="149" t="s">
        <v>450</v>
      </c>
      <c r="J10" s="149" t="s">
        <v>436</v>
      </c>
      <c r="K10" s="149" t="s">
        <v>434</v>
      </c>
      <c r="L10" s="149" t="s">
        <v>435</v>
      </c>
      <c r="M10" s="149" t="s">
        <v>458</v>
      </c>
      <c r="N10" s="149" t="s">
        <v>499</v>
      </c>
      <c r="O10" s="137" t="s">
        <v>0</v>
      </c>
    </row>
    <row r="11" spans="2:23" s="8" customFormat="1" ht="39.75" customHeight="1" thickBot="1" x14ac:dyDescent="0.3">
      <c r="B11" s="35" t="s">
        <v>427</v>
      </c>
      <c r="C11" s="35" t="s">
        <v>426</v>
      </c>
      <c r="D11" s="35" t="s">
        <v>429</v>
      </c>
      <c r="E11" s="36" t="s">
        <v>430</v>
      </c>
      <c r="F11" s="37" t="s">
        <v>431</v>
      </c>
      <c r="G11" s="138"/>
      <c r="H11" s="138"/>
      <c r="I11" s="150"/>
      <c r="J11" s="150"/>
      <c r="K11" s="150"/>
      <c r="L11" s="150"/>
      <c r="M11" s="150"/>
      <c r="N11" s="150"/>
      <c r="O11" s="138"/>
    </row>
    <row r="12" spans="2:23" s="9" customFormat="1" ht="96" customHeight="1" x14ac:dyDescent="0.25">
      <c r="B12" s="118" t="s">
        <v>1</v>
      </c>
      <c r="C12" s="109" t="s">
        <v>444</v>
      </c>
      <c r="D12" s="121" t="s">
        <v>2</v>
      </c>
      <c r="E12" s="124">
        <v>3366000000</v>
      </c>
      <c r="F12" s="127" t="s">
        <v>3</v>
      </c>
      <c r="G12" s="130" t="s">
        <v>517</v>
      </c>
      <c r="H12" s="13" t="s">
        <v>4</v>
      </c>
      <c r="I12" s="24" t="s">
        <v>6</v>
      </c>
      <c r="J12" s="132" t="s">
        <v>7</v>
      </c>
      <c r="K12" s="132" t="s">
        <v>8</v>
      </c>
      <c r="L12" s="132" t="s">
        <v>371</v>
      </c>
      <c r="M12" s="151" t="s">
        <v>453</v>
      </c>
      <c r="N12" s="151" t="s">
        <v>518</v>
      </c>
      <c r="O12" s="93" t="s">
        <v>5</v>
      </c>
      <c r="P12" s="10"/>
      <c r="Q12" s="10"/>
      <c r="R12" s="10"/>
      <c r="S12" s="10"/>
      <c r="T12" s="10"/>
      <c r="U12" s="10"/>
      <c r="V12" s="10"/>
      <c r="W12" s="10"/>
    </row>
    <row r="13" spans="2:23" s="9" customFormat="1" x14ac:dyDescent="0.25">
      <c r="B13" s="119"/>
      <c r="C13" s="110"/>
      <c r="D13" s="78"/>
      <c r="E13" s="125"/>
      <c r="F13" s="128"/>
      <c r="G13" s="131"/>
      <c r="H13" s="20" t="s">
        <v>9</v>
      </c>
      <c r="I13" s="23" t="s">
        <v>10</v>
      </c>
      <c r="J13" s="133"/>
      <c r="K13" s="133"/>
      <c r="L13" s="133"/>
      <c r="M13" s="80"/>
      <c r="N13" s="80"/>
      <c r="O13" s="90"/>
      <c r="P13" s="10"/>
      <c r="Q13" s="10"/>
      <c r="R13" s="10"/>
      <c r="S13" s="10"/>
      <c r="T13" s="10"/>
      <c r="U13" s="10"/>
      <c r="V13" s="10"/>
      <c r="W13" s="10"/>
    </row>
    <row r="14" spans="2:23" s="9" customFormat="1" ht="30" x14ac:dyDescent="0.25">
      <c r="B14" s="119"/>
      <c r="C14" s="110"/>
      <c r="D14" s="78"/>
      <c r="E14" s="125"/>
      <c r="F14" s="128"/>
      <c r="G14" s="131"/>
      <c r="H14" s="20" t="s">
        <v>11</v>
      </c>
      <c r="I14" s="23" t="s">
        <v>12</v>
      </c>
      <c r="J14" s="133"/>
      <c r="K14" s="133"/>
      <c r="L14" s="133"/>
      <c r="M14" s="80"/>
      <c r="N14" s="80"/>
      <c r="O14" s="90"/>
      <c r="P14" s="10"/>
      <c r="Q14" s="10"/>
      <c r="R14" s="10"/>
      <c r="S14" s="10"/>
      <c r="T14" s="10"/>
      <c r="U14" s="10"/>
      <c r="V14" s="10"/>
      <c r="W14" s="10"/>
    </row>
    <row r="15" spans="2:23" s="9" customFormat="1" ht="92.25" customHeight="1" x14ac:dyDescent="0.25">
      <c r="B15" s="119"/>
      <c r="C15" s="110"/>
      <c r="D15" s="78"/>
      <c r="E15" s="125"/>
      <c r="F15" s="128"/>
      <c r="G15" s="131" t="s">
        <v>13</v>
      </c>
      <c r="H15" s="20" t="s">
        <v>14</v>
      </c>
      <c r="I15" s="23" t="s">
        <v>15</v>
      </c>
      <c r="J15" s="133"/>
      <c r="K15" s="133"/>
      <c r="L15" s="133"/>
      <c r="M15" s="80"/>
      <c r="N15" s="80"/>
      <c r="O15" s="90"/>
      <c r="P15" s="10"/>
      <c r="Q15" s="10"/>
      <c r="R15" s="10"/>
      <c r="S15" s="10"/>
      <c r="T15" s="10"/>
      <c r="U15" s="10"/>
      <c r="V15" s="10"/>
      <c r="W15" s="10"/>
    </row>
    <row r="16" spans="2:23" s="9" customFormat="1" x14ac:dyDescent="0.25">
      <c r="B16" s="119"/>
      <c r="C16" s="110"/>
      <c r="D16" s="78"/>
      <c r="E16" s="125"/>
      <c r="F16" s="128"/>
      <c r="G16" s="131"/>
      <c r="H16" s="20" t="s">
        <v>9</v>
      </c>
      <c r="I16" s="23" t="s">
        <v>16</v>
      </c>
      <c r="J16" s="133"/>
      <c r="K16" s="133"/>
      <c r="L16" s="133"/>
      <c r="M16" s="80"/>
      <c r="N16" s="80"/>
      <c r="O16" s="90"/>
      <c r="P16" s="10"/>
      <c r="Q16" s="10"/>
      <c r="R16" s="10"/>
      <c r="S16" s="10"/>
      <c r="T16" s="10"/>
      <c r="U16" s="10"/>
      <c r="V16" s="10"/>
      <c r="W16" s="10"/>
    </row>
    <row r="17" spans="2:23" s="9" customFormat="1" ht="30" x14ac:dyDescent="0.25">
      <c r="B17" s="119"/>
      <c r="C17" s="110"/>
      <c r="D17" s="122"/>
      <c r="E17" s="125"/>
      <c r="F17" s="128"/>
      <c r="G17" s="131"/>
      <c r="H17" s="20" t="s">
        <v>11</v>
      </c>
      <c r="I17" s="23" t="s">
        <v>12</v>
      </c>
      <c r="J17" s="133"/>
      <c r="K17" s="133"/>
      <c r="L17" s="133"/>
      <c r="M17" s="80"/>
      <c r="N17" s="80"/>
      <c r="O17" s="90"/>
      <c r="P17" s="10"/>
      <c r="Q17" s="10"/>
      <c r="R17" s="10"/>
      <c r="S17" s="10"/>
      <c r="T17" s="10"/>
      <c r="U17" s="10"/>
      <c r="V17" s="10"/>
      <c r="W17" s="10"/>
    </row>
    <row r="18" spans="2:23" s="9" customFormat="1" ht="169.5" customHeight="1" x14ac:dyDescent="0.25">
      <c r="B18" s="119"/>
      <c r="C18" s="110"/>
      <c r="D18" s="122"/>
      <c r="E18" s="125"/>
      <c r="F18" s="128"/>
      <c r="G18" s="23"/>
      <c r="H18" s="20" t="s">
        <v>17</v>
      </c>
      <c r="I18" s="23" t="s">
        <v>18</v>
      </c>
      <c r="J18" s="133"/>
      <c r="K18" s="133"/>
      <c r="L18" s="133"/>
      <c r="M18" s="80"/>
      <c r="N18" s="80"/>
      <c r="O18" s="90"/>
      <c r="P18" s="10"/>
      <c r="Q18" s="10"/>
      <c r="R18" s="10"/>
      <c r="S18" s="10"/>
      <c r="T18" s="10"/>
      <c r="U18" s="10"/>
      <c r="V18" s="10"/>
      <c r="W18" s="10"/>
    </row>
    <row r="19" spans="2:23" s="9" customFormat="1" ht="355.5" customHeight="1" thickBot="1" x14ac:dyDescent="0.3">
      <c r="B19" s="120"/>
      <c r="C19" s="111"/>
      <c r="D19" s="123"/>
      <c r="E19" s="126"/>
      <c r="F19" s="129"/>
      <c r="G19" s="22"/>
      <c r="H19" s="21"/>
      <c r="I19" s="22"/>
      <c r="J19" s="134"/>
      <c r="K19" s="134"/>
      <c r="L19" s="134"/>
      <c r="M19" s="152"/>
      <c r="N19" s="152"/>
      <c r="O19" s="92"/>
      <c r="P19" s="10"/>
      <c r="Q19" s="10"/>
      <c r="R19" s="10"/>
      <c r="S19" s="10"/>
      <c r="T19" s="10"/>
      <c r="U19" s="10"/>
      <c r="V19" s="10"/>
      <c r="W19" s="10"/>
    </row>
    <row r="20" spans="2:23" ht="10.5" customHeight="1" thickBot="1" x14ac:dyDescent="0.3">
      <c r="B20" s="14"/>
      <c r="C20" s="14"/>
      <c r="D20" s="73"/>
      <c r="E20" s="16"/>
      <c r="F20" s="17"/>
      <c r="G20" s="15"/>
      <c r="H20" s="18"/>
      <c r="I20" s="15"/>
      <c r="J20" s="19"/>
      <c r="K20" s="19"/>
      <c r="L20" s="19"/>
      <c r="M20" s="63"/>
      <c r="N20" s="63"/>
      <c r="O20" s="54"/>
      <c r="P20" s="5"/>
      <c r="Q20" s="5"/>
      <c r="R20" s="5"/>
      <c r="S20" s="5"/>
      <c r="T20" s="5"/>
      <c r="U20" s="5"/>
      <c r="V20" s="5"/>
      <c r="W20" s="5"/>
    </row>
    <row r="21" spans="2:23" ht="15.75" hidden="1" thickBot="1" x14ac:dyDescent="0.3">
      <c r="B21" s="14"/>
      <c r="C21" s="14"/>
      <c r="D21" s="73"/>
      <c r="E21" s="16"/>
      <c r="F21" s="17"/>
      <c r="G21" s="15"/>
      <c r="H21" s="18"/>
      <c r="I21" s="15"/>
      <c r="J21" s="19"/>
      <c r="K21" s="19"/>
      <c r="L21" s="19"/>
      <c r="M21" s="63"/>
      <c r="N21" s="63"/>
      <c r="O21" s="54"/>
      <c r="P21" s="5"/>
      <c r="Q21" s="5"/>
      <c r="R21" s="5"/>
      <c r="S21" s="5"/>
      <c r="T21" s="5"/>
      <c r="U21" s="5"/>
      <c r="V21" s="5"/>
      <c r="W21" s="5"/>
    </row>
    <row r="22" spans="2:23" ht="95.25" customHeight="1" x14ac:dyDescent="0.25">
      <c r="B22" s="144" t="s">
        <v>19</v>
      </c>
      <c r="C22" s="112" t="s">
        <v>445</v>
      </c>
      <c r="D22" s="121" t="s">
        <v>20</v>
      </c>
      <c r="E22" s="147">
        <v>1886113251</v>
      </c>
      <c r="F22" s="148" t="str">
        <f>+[1]Hoja1!$I$10</f>
        <v>Consejo implementado al 100%</v>
      </c>
      <c r="G22" s="130" t="s">
        <v>21</v>
      </c>
      <c r="H22" s="13" t="s">
        <v>22</v>
      </c>
      <c r="I22" s="24" t="s">
        <v>24</v>
      </c>
      <c r="J22" s="132" t="s">
        <v>25</v>
      </c>
      <c r="K22" s="132" t="s">
        <v>26</v>
      </c>
      <c r="L22" s="132" t="s">
        <v>372</v>
      </c>
      <c r="M22" s="151" t="s">
        <v>454</v>
      </c>
      <c r="N22" s="151" t="s">
        <v>505</v>
      </c>
      <c r="O22" s="93" t="s">
        <v>23</v>
      </c>
      <c r="P22" s="5"/>
      <c r="Q22" s="5"/>
      <c r="R22" s="5"/>
      <c r="S22" s="5"/>
      <c r="T22" s="5"/>
      <c r="U22" s="5"/>
      <c r="V22" s="5"/>
      <c r="W22" s="5"/>
    </row>
    <row r="23" spans="2:23" ht="95.25" customHeight="1" x14ac:dyDescent="0.25">
      <c r="B23" s="145"/>
      <c r="C23" s="113"/>
      <c r="D23" s="122"/>
      <c r="E23" s="140"/>
      <c r="F23" s="139"/>
      <c r="G23" s="131"/>
      <c r="H23" s="20" t="s">
        <v>27</v>
      </c>
      <c r="I23" s="23" t="s">
        <v>28</v>
      </c>
      <c r="J23" s="133"/>
      <c r="K23" s="133"/>
      <c r="L23" s="133"/>
      <c r="M23" s="80"/>
      <c r="N23" s="80"/>
      <c r="O23" s="90"/>
      <c r="P23" s="5"/>
      <c r="Q23" s="5"/>
      <c r="R23" s="5"/>
      <c r="S23" s="5"/>
      <c r="T23" s="5"/>
      <c r="U23" s="5"/>
      <c r="V23" s="5"/>
      <c r="W23" s="5"/>
    </row>
    <row r="24" spans="2:23" ht="95.25" customHeight="1" x14ac:dyDescent="0.25">
      <c r="B24" s="145"/>
      <c r="C24" s="113"/>
      <c r="D24" s="122"/>
      <c r="E24" s="140"/>
      <c r="F24" s="139"/>
      <c r="G24" s="131"/>
      <c r="H24" s="20" t="s">
        <v>29</v>
      </c>
      <c r="I24" s="23" t="s">
        <v>30</v>
      </c>
      <c r="J24" s="133"/>
      <c r="K24" s="133"/>
      <c r="L24" s="133"/>
      <c r="M24" s="80"/>
      <c r="N24" s="80"/>
      <c r="O24" s="90"/>
      <c r="P24" s="5"/>
      <c r="Q24" s="5"/>
      <c r="R24" s="5"/>
      <c r="S24" s="5"/>
      <c r="T24" s="5"/>
      <c r="U24" s="5"/>
      <c r="V24" s="5"/>
      <c r="W24" s="5"/>
    </row>
    <row r="25" spans="2:23" ht="128.25" customHeight="1" x14ac:dyDescent="0.25">
      <c r="B25" s="145"/>
      <c r="C25" s="113"/>
      <c r="D25" s="122"/>
      <c r="E25" s="140"/>
      <c r="F25" s="139"/>
      <c r="G25" s="131"/>
      <c r="H25" s="20" t="s">
        <v>31</v>
      </c>
      <c r="I25" s="23" t="s">
        <v>32</v>
      </c>
      <c r="J25" s="133"/>
      <c r="K25" s="133"/>
      <c r="L25" s="133"/>
      <c r="M25" s="80"/>
      <c r="N25" s="80"/>
      <c r="O25" s="90"/>
      <c r="P25" s="5"/>
      <c r="Q25" s="5"/>
      <c r="R25" s="5"/>
      <c r="S25" s="5"/>
      <c r="T25" s="5"/>
      <c r="U25" s="5"/>
      <c r="V25" s="5"/>
      <c r="W25" s="5"/>
    </row>
    <row r="26" spans="2:23" ht="85.5" customHeight="1" x14ac:dyDescent="0.25">
      <c r="B26" s="145"/>
      <c r="C26" s="113"/>
      <c r="D26" s="122" t="s">
        <v>33</v>
      </c>
      <c r="E26" s="140">
        <v>1124138022</v>
      </c>
      <c r="F26" s="139" t="str">
        <f>+[1]Hoja1!$I$11</f>
        <v>PEHMED ajustado al 100%</v>
      </c>
      <c r="G26" s="23" t="s">
        <v>34</v>
      </c>
      <c r="H26" s="20" t="s">
        <v>35</v>
      </c>
      <c r="I26" s="23" t="s">
        <v>36</v>
      </c>
      <c r="J26" s="133" t="s">
        <v>37</v>
      </c>
      <c r="K26" s="133" t="s">
        <v>38</v>
      </c>
      <c r="L26" s="133" t="s">
        <v>373</v>
      </c>
      <c r="M26" s="80" t="s">
        <v>455</v>
      </c>
      <c r="N26" s="80" t="s">
        <v>524</v>
      </c>
      <c r="O26" s="90"/>
      <c r="P26" s="5"/>
      <c r="Q26" s="5"/>
      <c r="R26" s="5"/>
      <c r="S26" s="5"/>
      <c r="T26" s="5"/>
      <c r="U26" s="5"/>
      <c r="V26" s="5"/>
      <c r="W26" s="5"/>
    </row>
    <row r="27" spans="2:23" ht="45" x14ac:dyDescent="0.25">
      <c r="B27" s="145"/>
      <c r="C27" s="113"/>
      <c r="D27" s="122"/>
      <c r="E27" s="140"/>
      <c r="F27" s="139"/>
      <c r="G27" s="131" t="s">
        <v>39</v>
      </c>
      <c r="H27" s="20" t="s">
        <v>40</v>
      </c>
      <c r="I27" s="23" t="s">
        <v>41</v>
      </c>
      <c r="J27" s="133"/>
      <c r="K27" s="133"/>
      <c r="L27" s="133"/>
      <c r="M27" s="80"/>
      <c r="N27" s="80"/>
      <c r="O27" s="90"/>
      <c r="P27" s="5"/>
      <c r="Q27" s="5"/>
      <c r="R27" s="5"/>
      <c r="S27" s="5"/>
      <c r="T27" s="5"/>
      <c r="U27" s="5"/>
      <c r="V27" s="5"/>
      <c r="W27" s="5"/>
    </row>
    <row r="28" spans="2:23" ht="45" x14ac:dyDescent="0.25">
      <c r="B28" s="145"/>
      <c r="C28" s="113"/>
      <c r="D28" s="122"/>
      <c r="E28" s="140"/>
      <c r="F28" s="139"/>
      <c r="G28" s="131"/>
      <c r="H28" s="20" t="s">
        <v>42</v>
      </c>
      <c r="I28" s="39" t="s">
        <v>43</v>
      </c>
      <c r="J28" s="133"/>
      <c r="K28" s="133"/>
      <c r="L28" s="133"/>
      <c r="M28" s="80"/>
      <c r="N28" s="80"/>
      <c r="O28" s="90"/>
      <c r="P28" s="5"/>
      <c r="Q28" s="5"/>
      <c r="R28" s="5"/>
      <c r="S28" s="5"/>
      <c r="T28" s="5"/>
      <c r="U28" s="5"/>
      <c r="V28" s="5"/>
      <c r="W28" s="5"/>
    </row>
    <row r="29" spans="2:23" ht="30" x14ac:dyDescent="0.25">
      <c r="B29" s="145"/>
      <c r="C29" s="113"/>
      <c r="D29" s="122"/>
      <c r="E29" s="140"/>
      <c r="F29" s="139"/>
      <c r="G29" s="131"/>
      <c r="H29" s="20" t="s">
        <v>44</v>
      </c>
      <c r="I29" s="39" t="s">
        <v>45</v>
      </c>
      <c r="J29" s="133"/>
      <c r="K29" s="133"/>
      <c r="L29" s="133"/>
      <c r="M29" s="80"/>
      <c r="N29" s="80"/>
      <c r="O29" s="90"/>
      <c r="P29" s="5"/>
      <c r="Q29" s="5"/>
      <c r="R29" s="5"/>
      <c r="S29" s="5"/>
      <c r="T29" s="5"/>
      <c r="U29" s="5"/>
      <c r="V29" s="5"/>
      <c r="W29" s="5"/>
    </row>
    <row r="30" spans="2:23" ht="51" customHeight="1" x14ac:dyDescent="0.25">
      <c r="B30" s="145"/>
      <c r="C30" s="113"/>
      <c r="D30" s="122"/>
      <c r="E30" s="140"/>
      <c r="F30" s="139"/>
      <c r="G30" s="131"/>
      <c r="H30" s="20" t="s">
        <v>46</v>
      </c>
      <c r="I30" s="23" t="s">
        <v>47</v>
      </c>
      <c r="J30" s="133"/>
      <c r="K30" s="133"/>
      <c r="L30" s="133"/>
      <c r="M30" s="80"/>
      <c r="N30" s="80"/>
      <c r="O30" s="90"/>
      <c r="P30" s="5"/>
      <c r="Q30" s="5"/>
      <c r="R30" s="5"/>
      <c r="S30" s="5"/>
      <c r="T30" s="5"/>
      <c r="U30" s="5"/>
      <c r="V30" s="5"/>
      <c r="W30" s="5"/>
    </row>
    <row r="31" spans="2:23" ht="288.75" customHeight="1" x14ac:dyDescent="0.25">
      <c r="B31" s="145"/>
      <c r="C31" s="113"/>
      <c r="D31" s="122"/>
      <c r="E31" s="140"/>
      <c r="F31" s="139"/>
      <c r="G31" s="23" t="s">
        <v>48</v>
      </c>
      <c r="H31" s="20" t="s">
        <v>49</v>
      </c>
      <c r="I31" s="23" t="s">
        <v>50</v>
      </c>
      <c r="J31" s="133"/>
      <c r="K31" s="133"/>
      <c r="L31" s="133"/>
      <c r="M31" s="80"/>
      <c r="N31" s="80"/>
      <c r="O31" s="90"/>
      <c r="P31" s="5"/>
      <c r="Q31" s="5"/>
      <c r="R31" s="5"/>
      <c r="S31" s="5"/>
      <c r="T31" s="5"/>
      <c r="U31" s="5"/>
      <c r="V31" s="5"/>
      <c r="W31" s="5"/>
    </row>
    <row r="32" spans="2:23" ht="135" x14ac:dyDescent="0.25">
      <c r="B32" s="145"/>
      <c r="C32" s="113"/>
      <c r="D32" s="122" t="str">
        <f>+[1]Hoja1!$F$12</f>
        <v>Adopción y reglamentación  de la política pública de inquilinatos</v>
      </c>
      <c r="E32" s="140">
        <v>495000000</v>
      </c>
      <c r="F32" s="139" t="s">
        <v>51</v>
      </c>
      <c r="G32" s="131" t="s">
        <v>52</v>
      </c>
      <c r="H32" s="20" t="s">
        <v>53</v>
      </c>
      <c r="I32" s="23" t="s">
        <v>54</v>
      </c>
      <c r="J32" s="133" t="s">
        <v>55</v>
      </c>
      <c r="K32" s="133" t="s">
        <v>370</v>
      </c>
      <c r="L32" s="133" t="s">
        <v>374</v>
      </c>
      <c r="M32" s="80" t="s">
        <v>456</v>
      </c>
      <c r="N32" s="80" t="s">
        <v>506</v>
      </c>
      <c r="O32" s="90"/>
      <c r="P32" s="5"/>
      <c r="Q32" s="5"/>
      <c r="R32" s="5"/>
      <c r="S32" s="5"/>
      <c r="T32" s="5"/>
      <c r="U32" s="5"/>
      <c r="V32" s="5"/>
      <c r="W32" s="5"/>
    </row>
    <row r="33" spans="2:23" ht="103.5" customHeight="1" x14ac:dyDescent="0.25">
      <c r="B33" s="145"/>
      <c r="C33" s="113"/>
      <c r="D33" s="122"/>
      <c r="E33" s="140"/>
      <c r="F33" s="139"/>
      <c r="G33" s="131"/>
      <c r="H33" s="20" t="s">
        <v>56</v>
      </c>
      <c r="I33" s="23" t="s">
        <v>57</v>
      </c>
      <c r="J33" s="133"/>
      <c r="K33" s="133"/>
      <c r="L33" s="133"/>
      <c r="M33" s="80"/>
      <c r="N33" s="80"/>
      <c r="O33" s="90"/>
      <c r="P33" s="5"/>
      <c r="Q33" s="5"/>
      <c r="R33" s="5"/>
      <c r="S33" s="5"/>
      <c r="T33" s="5"/>
      <c r="U33" s="5"/>
      <c r="V33" s="5"/>
      <c r="W33" s="5"/>
    </row>
    <row r="34" spans="2:23" ht="105" x14ac:dyDescent="0.25">
      <c r="B34" s="145"/>
      <c r="C34" s="113"/>
      <c r="D34" s="122"/>
      <c r="E34" s="140"/>
      <c r="F34" s="139"/>
      <c r="G34" s="131"/>
      <c r="H34" s="20" t="s">
        <v>58</v>
      </c>
      <c r="I34" s="23" t="s">
        <v>59</v>
      </c>
      <c r="J34" s="133"/>
      <c r="K34" s="133"/>
      <c r="L34" s="133"/>
      <c r="M34" s="80"/>
      <c r="N34" s="80"/>
      <c r="O34" s="90"/>
      <c r="P34" s="5"/>
      <c r="Q34" s="5"/>
      <c r="R34" s="5"/>
      <c r="S34" s="5"/>
      <c r="T34" s="5"/>
      <c r="U34" s="5"/>
      <c r="V34" s="5"/>
      <c r="W34" s="5"/>
    </row>
    <row r="35" spans="2:23" ht="62.25" customHeight="1" x14ac:dyDescent="0.25">
      <c r="B35" s="145"/>
      <c r="C35" s="113"/>
      <c r="D35" s="122"/>
      <c r="E35" s="140"/>
      <c r="F35" s="139"/>
      <c r="G35" s="131"/>
      <c r="H35" s="20" t="s">
        <v>60</v>
      </c>
      <c r="I35" s="23" t="s">
        <v>61</v>
      </c>
      <c r="J35" s="133"/>
      <c r="K35" s="133"/>
      <c r="L35" s="133"/>
      <c r="M35" s="80"/>
      <c r="N35" s="80"/>
      <c r="O35" s="90"/>
      <c r="P35" s="5"/>
      <c r="Q35" s="5"/>
      <c r="R35" s="5"/>
      <c r="S35" s="5"/>
      <c r="T35" s="5"/>
      <c r="U35" s="5"/>
      <c r="V35" s="5"/>
      <c r="W35" s="5"/>
    </row>
    <row r="36" spans="2:23" ht="123" customHeight="1" x14ac:dyDescent="0.25">
      <c r="B36" s="145"/>
      <c r="C36" s="114"/>
      <c r="D36" s="122"/>
      <c r="E36" s="140"/>
      <c r="F36" s="139"/>
      <c r="G36" s="23" t="s">
        <v>62</v>
      </c>
      <c r="H36" s="20" t="s">
        <v>63</v>
      </c>
      <c r="I36" s="23" t="s">
        <v>64</v>
      </c>
      <c r="J36" s="133"/>
      <c r="K36" s="133"/>
      <c r="L36" s="133"/>
      <c r="M36" s="80"/>
      <c r="N36" s="80"/>
      <c r="O36" s="91"/>
      <c r="P36" s="5"/>
      <c r="Q36" s="5"/>
      <c r="R36" s="5"/>
      <c r="S36" s="5"/>
      <c r="T36" s="5"/>
      <c r="U36" s="5"/>
      <c r="V36" s="5"/>
      <c r="W36" s="5"/>
    </row>
    <row r="37" spans="2:23" ht="77.25" customHeight="1" x14ac:dyDescent="0.25">
      <c r="B37" s="145"/>
      <c r="C37" s="115" t="s">
        <v>446</v>
      </c>
      <c r="D37" s="139" t="s">
        <v>65</v>
      </c>
      <c r="E37" s="140">
        <v>22405680000</v>
      </c>
      <c r="F37" s="139" t="s">
        <v>66</v>
      </c>
      <c r="G37" s="131" t="s">
        <v>67</v>
      </c>
      <c r="H37" s="20" t="s">
        <v>68</v>
      </c>
      <c r="I37" s="23" t="s">
        <v>70</v>
      </c>
      <c r="J37" s="133" t="s">
        <v>71</v>
      </c>
      <c r="K37" s="133" t="s">
        <v>72</v>
      </c>
      <c r="L37" s="80" t="s">
        <v>417</v>
      </c>
      <c r="M37" s="80" t="s">
        <v>457</v>
      </c>
      <c r="N37" s="80" t="s">
        <v>521</v>
      </c>
      <c r="O37" s="89" t="s">
        <v>541</v>
      </c>
      <c r="P37" s="5"/>
      <c r="Q37" s="5"/>
      <c r="R37" s="5"/>
      <c r="S37" s="5"/>
      <c r="T37" s="5"/>
      <c r="U37" s="5"/>
      <c r="V37" s="5"/>
      <c r="W37" s="5"/>
    </row>
    <row r="38" spans="2:23" ht="82.5" customHeight="1" x14ac:dyDescent="0.25">
      <c r="B38" s="145"/>
      <c r="C38" s="113"/>
      <c r="D38" s="139"/>
      <c r="E38" s="140"/>
      <c r="F38" s="139"/>
      <c r="G38" s="131"/>
      <c r="H38" s="20" t="s">
        <v>73</v>
      </c>
      <c r="I38" s="23" t="s">
        <v>70</v>
      </c>
      <c r="J38" s="133"/>
      <c r="K38" s="133"/>
      <c r="L38" s="80"/>
      <c r="M38" s="80"/>
      <c r="N38" s="80"/>
      <c r="O38" s="90"/>
      <c r="P38" s="5"/>
      <c r="Q38" s="5"/>
      <c r="R38" s="5"/>
      <c r="S38" s="5"/>
      <c r="T38" s="5"/>
      <c r="U38" s="5"/>
      <c r="V38" s="5"/>
      <c r="W38" s="5"/>
    </row>
    <row r="39" spans="2:23" ht="82.5" customHeight="1" x14ac:dyDescent="0.25">
      <c r="B39" s="145"/>
      <c r="C39" s="113"/>
      <c r="D39" s="139"/>
      <c r="E39" s="140"/>
      <c r="F39" s="139"/>
      <c r="G39" s="131"/>
      <c r="H39" s="20" t="s">
        <v>74</v>
      </c>
      <c r="I39" s="23" t="s">
        <v>70</v>
      </c>
      <c r="J39" s="133"/>
      <c r="K39" s="133"/>
      <c r="L39" s="80"/>
      <c r="M39" s="80"/>
      <c r="N39" s="80"/>
      <c r="O39" s="91"/>
      <c r="P39" s="5"/>
      <c r="Q39" s="5"/>
      <c r="R39" s="5"/>
      <c r="S39" s="5"/>
      <c r="T39" s="5"/>
      <c r="U39" s="5"/>
      <c r="V39" s="5"/>
      <c r="W39" s="5"/>
    </row>
    <row r="40" spans="2:23" ht="107.25" customHeight="1" x14ac:dyDescent="0.25">
      <c r="B40" s="145"/>
      <c r="C40" s="113"/>
      <c r="D40" s="139"/>
      <c r="E40" s="140"/>
      <c r="F40" s="139"/>
      <c r="G40" s="131" t="s">
        <v>75</v>
      </c>
      <c r="H40" s="27" t="s">
        <v>76</v>
      </c>
      <c r="I40" s="23" t="s">
        <v>78</v>
      </c>
      <c r="J40" s="40" t="s">
        <v>79</v>
      </c>
      <c r="K40" s="40" t="s">
        <v>80</v>
      </c>
      <c r="L40" s="40" t="s">
        <v>383</v>
      </c>
      <c r="M40" s="61" t="s">
        <v>459</v>
      </c>
      <c r="N40" s="66" t="s">
        <v>525</v>
      </c>
      <c r="O40" s="89" t="s">
        <v>77</v>
      </c>
      <c r="P40" s="5"/>
      <c r="Q40" s="5"/>
      <c r="R40" s="5"/>
      <c r="S40" s="5"/>
      <c r="T40" s="5"/>
      <c r="U40" s="5"/>
      <c r="V40" s="5"/>
      <c r="W40" s="5"/>
    </row>
    <row r="41" spans="2:23" ht="330" x14ac:dyDescent="0.25">
      <c r="B41" s="145"/>
      <c r="C41" s="113"/>
      <c r="D41" s="139"/>
      <c r="E41" s="140"/>
      <c r="F41" s="139"/>
      <c r="G41" s="131"/>
      <c r="H41" s="27" t="s">
        <v>81</v>
      </c>
      <c r="I41" s="23" t="s">
        <v>82</v>
      </c>
      <c r="J41" s="40" t="s">
        <v>79</v>
      </c>
      <c r="K41" s="40" t="s">
        <v>83</v>
      </c>
      <c r="L41" s="40" t="s">
        <v>386</v>
      </c>
      <c r="M41" s="61" t="s">
        <v>460</v>
      </c>
      <c r="N41" s="64" t="s">
        <v>526</v>
      </c>
      <c r="O41" s="90"/>
      <c r="P41" s="5"/>
      <c r="Q41" s="5"/>
      <c r="R41" s="5"/>
      <c r="S41" s="5"/>
      <c r="T41" s="5"/>
      <c r="U41" s="5"/>
      <c r="V41" s="5"/>
      <c r="W41" s="5"/>
    </row>
    <row r="42" spans="2:23" ht="114.75" customHeight="1" x14ac:dyDescent="0.25">
      <c r="B42" s="145"/>
      <c r="C42" s="113"/>
      <c r="D42" s="139"/>
      <c r="E42" s="140"/>
      <c r="F42" s="139"/>
      <c r="G42" s="131"/>
      <c r="H42" s="27" t="s">
        <v>84</v>
      </c>
      <c r="I42" s="23" t="s">
        <v>85</v>
      </c>
      <c r="J42" s="40" t="s">
        <v>86</v>
      </c>
      <c r="K42" s="40" t="s">
        <v>87</v>
      </c>
      <c r="L42" s="40" t="s">
        <v>384</v>
      </c>
      <c r="M42" s="61" t="s">
        <v>461</v>
      </c>
      <c r="N42" s="65" t="s">
        <v>527</v>
      </c>
      <c r="O42" s="91"/>
      <c r="P42" s="5"/>
      <c r="Q42" s="5"/>
      <c r="R42" s="5"/>
      <c r="S42" s="5"/>
      <c r="T42" s="5"/>
      <c r="U42" s="5"/>
      <c r="V42" s="5"/>
      <c r="W42" s="5"/>
    </row>
    <row r="43" spans="2:23" ht="67.5" customHeight="1" x14ac:dyDescent="0.25">
      <c r="B43" s="145"/>
      <c r="C43" s="113"/>
      <c r="D43" s="139"/>
      <c r="E43" s="140"/>
      <c r="F43" s="139"/>
      <c r="G43" s="23" t="s">
        <v>88</v>
      </c>
      <c r="H43" s="27"/>
      <c r="I43" s="23" t="s">
        <v>90</v>
      </c>
      <c r="J43" s="39" t="s">
        <v>91</v>
      </c>
      <c r="K43" s="39" t="s">
        <v>91</v>
      </c>
      <c r="L43" s="39" t="s">
        <v>387</v>
      </c>
      <c r="M43" s="58" t="s">
        <v>462</v>
      </c>
      <c r="N43" s="58" t="s">
        <v>462</v>
      </c>
      <c r="O43" s="38" t="s">
        <v>89</v>
      </c>
      <c r="P43" s="5"/>
      <c r="Q43" s="5"/>
      <c r="R43" s="5"/>
      <c r="S43" s="5"/>
      <c r="T43" s="5"/>
      <c r="U43" s="5"/>
      <c r="V43" s="5"/>
      <c r="W43" s="5"/>
    </row>
    <row r="44" spans="2:23" ht="168.75" customHeight="1" x14ac:dyDescent="0.25">
      <c r="B44" s="145"/>
      <c r="C44" s="113"/>
      <c r="D44" s="139"/>
      <c r="E44" s="140"/>
      <c r="F44" s="139"/>
      <c r="G44" s="23" t="s">
        <v>92</v>
      </c>
      <c r="H44" s="27" t="s">
        <v>93</v>
      </c>
      <c r="I44" s="23" t="s">
        <v>95</v>
      </c>
      <c r="J44" s="40" t="s">
        <v>96</v>
      </c>
      <c r="K44" s="40" t="s">
        <v>96</v>
      </c>
      <c r="L44" s="40" t="s">
        <v>96</v>
      </c>
      <c r="M44" s="61" t="s">
        <v>96</v>
      </c>
      <c r="N44" s="62" t="s">
        <v>96</v>
      </c>
      <c r="O44" s="38" t="s">
        <v>94</v>
      </c>
      <c r="P44" s="5"/>
      <c r="Q44" s="5"/>
      <c r="R44" s="5"/>
      <c r="S44" s="5"/>
      <c r="T44" s="5"/>
      <c r="U44" s="5"/>
      <c r="V44" s="5"/>
      <c r="W44" s="5"/>
    </row>
    <row r="45" spans="2:23" ht="106.5" customHeight="1" x14ac:dyDescent="0.25">
      <c r="B45" s="145"/>
      <c r="C45" s="113"/>
      <c r="D45" s="139"/>
      <c r="E45" s="140"/>
      <c r="F45" s="139"/>
      <c r="G45" s="23" t="s">
        <v>97</v>
      </c>
      <c r="H45" s="27"/>
      <c r="I45" s="23"/>
      <c r="J45" s="40" t="s">
        <v>98</v>
      </c>
      <c r="K45" s="40" t="s">
        <v>99</v>
      </c>
      <c r="L45" s="40" t="s">
        <v>388</v>
      </c>
      <c r="M45" s="61" t="s">
        <v>463</v>
      </c>
      <c r="N45" s="68" t="s">
        <v>519</v>
      </c>
      <c r="O45" s="38" t="s">
        <v>5</v>
      </c>
      <c r="P45" s="5"/>
      <c r="Q45" s="5"/>
      <c r="R45" s="5"/>
      <c r="S45" s="5"/>
      <c r="T45" s="5"/>
      <c r="U45" s="5"/>
      <c r="V45" s="5"/>
      <c r="W45" s="5"/>
    </row>
    <row r="46" spans="2:23" ht="54.75" customHeight="1" x14ac:dyDescent="0.25">
      <c r="B46" s="145"/>
      <c r="C46" s="113"/>
      <c r="D46" s="139"/>
      <c r="E46" s="140"/>
      <c r="F46" s="139" t="s">
        <v>100</v>
      </c>
      <c r="G46" s="131" t="s">
        <v>101</v>
      </c>
      <c r="H46" s="27" t="s">
        <v>102</v>
      </c>
      <c r="I46" s="23" t="s">
        <v>104</v>
      </c>
      <c r="J46" s="133" t="s">
        <v>105</v>
      </c>
      <c r="K46" s="133" t="s">
        <v>106</v>
      </c>
      <c r="L46" s="80" t="s">
        <v>416</v>
      </c>
      <c r="M46" s="80" t="s">
        <v>416</v>
      </c>
      <c r="N46" s="74" t="s">
        <v>520</v>
      </c>
      <c r="O46" s="38" t="s">
        <v>103</v>
      </c>
      <c r="P46" s="5"/>
      <c r="Q46" s="5"/>
      <c r="R46" s="5"/>
      <c r="S46" s="5"/>
      <c r="T46" s="5"/>
      <c r="U46" s="5"/>
      <c r="V46" s="5"/>
      <c r="W46" s="5"/>
    </row>
    <row r="47" spans="2:23" ht="64.5" customHeight="1" x14ac:dyDescent="0.25">
      <c r="B47" s="145"/>
      <c r="C47" s="113"/>
      <c r="D47" s="139"/>
      <c r="E47" s="140"/>
      <c r="F47" s="139"/>
      <c r="G47" s="131"/>
      <c r="H47" s="27" t="s">
        <v>107</v>
      </c>
      <c r="I47" s="23" t="s">
        <v>108</v>
      </c>
      <c r="J47" s="133"/>
      <c r="K47" s="133"/>
      <c r="L47" s="80"/>
      <c r="M47" s="80"/>
      <c r="N47" s="75"/>
      <c r="O47" s="89" t="s">
        <v>5</v>
      </c>
      <c r="P47" s="5"/>
      <c r="Q47" s="5"/>
      <c r="R47" s="5"/>
      <c r="S47" s="5"/>
      <c r="T47" s="5"/>
      <c r="U47" s="5"/>
      <c r="V47" s="5"/>
      <c r="W47" s="5"/>
    </row>
    <row r="48" spans="2:23" ht="81.75" customHeight="1" x14ac:dyDescent="0.25">
      <c r="B48" s="145"/>
      <c r="C48" s="113"/>
      <c r="D48" s="139"/>
      <c r="E48" s="140"/>
      <c r="F48" s="139"/>
      <c r="G48" s="131"/>
      <c r="H48" s="27" t="s">
        <v>109</v>
      </c>
      <c r="I48" s="23" t="s">
        <v>110</v>
      </c>
      <c r="J48" s="133"/>
      <c r="K48" s="133"/>
      <c r="L48" s="80"/>
      <c r="M48" s="80"/>
      <c r="N48" s="76"/>
      <c r="O48" s="91"/>
      <c r="P48" s="5"/>
      <c r="Q48" s="5"/>
      <c r="R48" s="5"/>
      <c r="S48" s="5"/>
      <c r="T48" s="5"/>
      <c r="U48" s="5"/>
      <c r="V48" s="5"/>
      <c r="W48" s="5"/>
    </row>
    <row r="49" spans="2:23" ht="267" customHeight="1" x14ac:dyDescent="0.25">
      <c r="B49" s="145"/>
      <c r="C49" s="113"/>
      <c r="D49" s="139"/>
      <c r="E49" s="140"/>
      <c r="F49" s="139"/>
      <c r="G49" s="60" t="s">
        <v>75</v>
      </c>
      <c r="H49" s="27" t="s">
        <v>111</v>
      </c>
      <c r="I49" s="23" t="s">
        <v>82</v>
      </c>
      <c r="J49" s="40" t="s">
        <v>112</v>
      </c>
      <c r="K49" s="40" t="s">
        <v>356</v>
      </c>
      <c r="L49" s="40" t="s">
        <v>385</v>
      </c>
      <c r="M49" s="61" t="s">
        <v>465</v>
      </c>
      <c r="N49" s="68" t="s">
        <v>535</v>
      </c>
      <c r="O49" s="59" t="s">
        <v>77</v>
      </c>
      <c r="P49" s="5"/>
      <c r="Q49" s="5"/>
      <c r="R49" s="5"/>
      <c r="S49" s="5"/>
      <c r="T49" s="5"/>
      <c r="U49" s="5"/>
      <c r="V49" s="5"/>
      <c r="W49" s="5"/>
    </row>
    <row r="50" spans="2:23" ht="54" customHeight="1" x14ac:dyDescent="0.25">
      <c r="B50" s="145"/>
      <c r="C50" s="113"/>
      <c r="D50" s="139"/>
      <c r="E50" s="140"/>
      <c r="F50" s="139"/>
      <c r="G50" s="23" t="s">
        <v>88</v>
      </c>
      <c r="H50" s="27"/>
      <c r="I50" s="23" t="s">
        <v>90</v>
      </c>
      <c r="J50" s="40" t="s">
        <v>113</v>
      </c>
      <c r="K50" s="40" t="s">
        <v>113</v>
      </c>
      <c r="L50" s="40" t="s">
        <v>113</v>
      </c>
      <c r="M50" s="61" t="s">
        <v>464</v>
      </c>
      <c r="N50" s="68" t="s">
        <v>113</v>
      </c>
      <c r="O50" s="38" t="s">
        <v>89</v>
      </c>
      <c r="P50" s="5"/>
      <c r="Q50" s="5"/>
      <c r="R50" s="5"/>
      <c r="S50" s="5"/>
      <c r="T50" s="5"/>
      <c r="U50" s="5"/>
      <c r="V50" s="5"/>
      <c r="W50" s="5"/>
    </row>
    <row r="51" spans="2:23" ht="135.75" customHeight="1" x14ac:dyDescent="0.25">
      <c r="B51" s="145"/>
      <c r="C51" s="113"/>
      <c r="D51" s="139"/>
      <c r="E51" s="140"/>
      <c r="F51" s="139"/>
      <c r="G51" s="23" t="s">
        <v>97</v>
      </c>
      <c r="H51" s="27"/>
      <c r="I51" s="23"/>
      <c r="J51" s="40" t="s">
        <v>114</v>
      </c>
      <c r="K51" s="40" t="s">
        <v>355</v>
      </c>
      <c r="L51" s="41" t="s">
        <v>415</v>
      </c>
      <c r="M51" s="61" t="s">
        <v>466</v>
      </c>
      <c r="N51" s="68" t="s">
        <v>538</v>
      </c>
      <c r="O51" s="38" t="s">
        <v>5</v>
      </c>
      <c r="P51" s="5"/>
      <c r="Q51" s="5"/>
      <c r="R51" s="5"/>
      <c r="S51" s="5"/>
      <c r="T51" s="5"/>
      <c r="U51" s="5"/>
      <c r="V51" s="5"/>
      <c r="W51" s="5"/>
    </row>
    <row r="52" spans="2:23" ht="295.5" customHeight="1" x14ac:dyDescent="0.25">
      <c r="B52" s="145"/>
      <c r="C52" s="113"/>
      <c r="D52" s="139" t="s">
        <v>115</v>
      </c>
      <c r="E52" s="140">
        <v>39706813023</v>
      </c>
      <c r="F52" s="141" t="s">
        <v>116</v>
      </c>
      <c r="G52" s="23" t="s">
        <v>67</v>
      </c>
      <c r="H52" s="27" t="s">
        <v>117</v>
      </c>
      <c r="I52" s="23" t="s">
        <v>70</v>
      </c>
      <c r="J52" s="40" t="s">
        <v>71</v>
      </c>
      <c r="K52" s="40" t="s">
        <v>118</v>
      </c>
      <c r="L52" s="41" t="s">
        <v>418</v>
      </c>
      <c r="M52" s="61" t="s">
        <v>467</v>
      </c>
      <c r="N52" s="68" t="s">
        <v>521</v>
      </c>
      <c r="O52" s="38" t="s">
        <v>5</v>
      </c>
      <c r="P52" s="5"/>
      <c r="Q52" s="5"/>
      <c r="R52" s="5"/>
      <c r="S52" s="5"/>
      <c r="T52" s="5"/>
      <c r="U52" s="5"/>
      <c r="V52" s="5"/>
      <c r="W52" s="5"/>
    </row>
    <row r="53" spans="2:23" ht="96" customHeight="1" x14ac:dyDescent="0.25">
      <c r="B53" s="145"/>
      <c r="C53" s="113"/>
      <c r="D53" s="139"/>
      <c r="E53" s="140"/>
      <c r="F53" s="141"/>
      <c r="G53" s="142" t="s">
        <v>75</v>
      </c>
      <c r="H53" s="27" t="s">
        <v>119</v>
      </c>
      <c r="I53" s="23" t="s">
        <v>82</v>
      </c>
      <c r="J53" s="40" t="s">
        <v>120</v>
      </c>
      <c r="K53" s="40" t="s">
        <v>121</v>
      </c>
      <c r="L53" s="40" t="s">
        <v>375</v>
      </c>
      <c r="M53" s="61" t="s">
        <v>468</v>
      </c>
      <c r="N53" s="61" t="s">
        <v>530</v>
      </c>
      <c r="O53" s="89" t="s">
        <v>77</v>
      </c>
      <c r="P53" s="5"/>
      <c r="Q53" s="5"/>
      <c r="R53" s="5"/>
      <c r="S53" s="5"/>
      <c r="T53" s="5"/>
      <c r="U53" s="5"/>
      <c r="V53" s="5"/>
      <c r="W53" s="5"/>
    </row>
    <row r="54" spans="2:23" ht="120" x14ac:dyDescent="0.25">
      <c r="B54" s="145"/>
      <c r="C54" s="113"/>
      <c r="D54" s="139"/>
      <c r="E54" s="140"/>
      <c r="F54" s="141"/>
      <c r="G54" s="143"/>
      <c r="H54" s="27" t="s">
        <v>122</v>
      </c>
      <c r="I54" s="57" t="s">
        <v>78</v>
      </c>
      <c r="J54" s="58" t="s">
        <v>123</v>
      </c>
      <c r="K54" s="58" t="s">
        <v>124</v>
      </c>
      <c r="L54" s="58" t="s">
        <v>470</v>
      </c>
      <c r="M54" s="58" t="s">
        <v>469</v>
      </c>
      <c r="N54" s="58" t="s">
        <v>533</v>
      </c>
      <c r="O54" s="90"/>
      <c r="P54" s="5"/>
      <c r="Q54" s="5"/>
      <c r="R54" s="5"/>
      <c r="S54" s="5"/>
      <c r="T54" s="5"/>
      <c r="U54" s="5"/>
      <c r="V54" s="5"/>
      <c r="W54" s="5"/>
    </row>
    <row r="55" spans="2:23" ht="95.25" customHeight="1" x14ac:dyDescent="0.25">
      <c r="B55" s="145"/>
      <c r="C55" s="113"/>
      <c r="D55" s="139"/>
      <c r="E55" s="140"/>
      <c r="F55" s="141"/>
      <c r="G55" s="143"/>
      <c r="H55" s="27" t="s">
        <v>76</v>
      </c>
      <c r="I55" s="23" t="s">
        <v>78</v>
      </c>
      <c r="J55" s="40" t="str">
        <f>+J40</f>
        <v xml:space="preserve">Se encuentra en estudios y Diseños </v>
      </c>
      <c r="K55" s="40" t="s">
        <v>125</v>
      </c>
      <c r="L55" s="40" t="s">
        <v>383</v>
      </c>
      <c r="M55" s="61" t="s">
        <v>471</v>
      </c>
      <c r="N55" s="61" t="s">
        <v>531</v>
      </c>
      <c r="O55" s="90"/>
      <c r="P55" s="5"/>
      <c r="Q55" s="5"/>
      <c r="R55" s="5"/>
      <c r="S55" s="5"/>
      <c r="T55" s="5"/>
      <c r="U55" s="5"/>
      <c r="V55" s="5"/>
      <c r="W55" s="5"/>
    </row>
    <row r="56" spans="2:23" ht="186" customHeight="1" x14ac:dyDescent="0.25">
      <c r="B56" s="145"/>
      <c r="C56" s="113"/>
      <c r="D56" s="139"/>
      <c r="E56" s="140"/>
      <c r="F56" s="141"/>
      <c r="G56" s="143"/>
      <c r="H56" s="27" t="s">
        <v>84</v>
      </c>
      <c r="I56" s="23" t="s">
        <v>82</v>
      </c>
      <c r="J56" s="40" t="str">
        <f>+J42</f>
        <v>Se encuentra en definición del modelo de contratación</v>
      </c>
      <c r="K56" s="40" t="s">
        <v>87</v>
      </c>
      <c r="L56" s="40" t="s">
        <v>384</v>
      </c>
      <c r="M56" s="61" t="s">
        <v>472</v>
      </c>
      <c r="N56" s="61" t="s">
        <v>536</v>
      </c>
      <c r="O56" s="90"/>
      <c r="P56" s="5"/>
      <c r="Q56" s="5"/>
      <c r="R56" s="5"/>
      <c r="S56" s="5"/>
      <c r="T56" s="5"/>
      <c r="U56" s="5"/>
      <c r="V56" s="5"/>
      <c r="W56" s="5"/>
    </row>
    <row r="57" spans="2:23" ht="83.25" customHeight="1" x14ac:dyDescent="0.25">
      <c r="B57" s="145"/>
      <c r="C57" s="113"/>
      <c r="D57" s="139"/>
      <c r="E57" s="140"/>
      <c r="F57" s="141"/>
      <c r="G57" s="143"/>
      <c r="H57" s="27" t="s">
        <v>126</v>
      </c>
      <c r="I57" s="57" t="s">
        <v>82</v>
      </c>
      <c r="J57" s="56" t="str">
        <f>+J55</f>
        <v xml:space="preserve">Se encuentra en estudios y Diseños </v>
      </c>
      <c r="K57" s="56" t="s">
        <v>127</v>
      </c>
      <c r="L57" s="56" t="s">
        <v>473</v>
      </c>
      <c r="M57" s="61" t="s">
        <v>465</v>
      </c>
      <c r="N57" s="61" t="s">
        <v>534</v>
      </c>
      <c r="O57" s="90"/>
      <c r="P57" s="5"/>
      <c r="Q57" s="5"/>
      <c r="R57" s="5"/>
      <c r="S57" s="5"/>
      <c r="T57" s="5"/>
      <c r="U57" s="5"/>
      <c r="V57" s="5"/>
      <c r="W57" s="5"/>
    </row>
    <row r="58" spans="2:23" ht="390" customHeight="1" x14ac:dyDescent="0.25">
      <c r="B58" s="145"/>
      <c r="C58" s="113"/>
      <c r="D58" s="139"/>
      <c r="E58" s="140"/>
      <c r="F58" s="141"/>
      <c r="G58" s="143"/>
      <c r="H58" s="27" t="s">
        <v>128</v>
      </c>
      <c r="I58" s="23" t="s">
        <v>78</v>
      </c>
      <c r="J58" s="40" t="s">
        <v>129</v>
      </c>
      <c r="K58" s="40" t="s">
        <v>130</v>
      </c>
      <c r="L58" s="39" t="s">
        <v>382</v>
      </c>
      <c r="M58" s="58" t="s">
        <v>475</v>
      </c>
      <c r="N58" s="58" t="s">
        <v>532</v>
      </c>
      <c r="O58" s="90"/>
      <c r="P58" s="5"/>
      <c r="Q58" s="5"/>
      <c r="R58" s="5"/>
      <c r="S58" s="5"/>
      <c r="T58" s="5"/>
      <c r="U58" s="5"/>
      <c r="V58" s="5"/>
      <c r="W58" s="5"/>
    </row>
    <row r="59" spans="2:23" ht="126" customHeight="1" x14ac:dyDescent="0.25">
      <c r="B59" s="145"/>
      <c r="C59" s="113"/>
      <c r="D59" s="139"/>
      <c r="E59" s="140"/>
      <c r="F59" s="141"/>
      <c r="G59" s="143"/>
      <c r="H59" s="27" t="s">
        <v>131</v>
      </c>
      <c r="I59" s="57" t="s">
        <v>85</v>
      </c>
      <c r="J59" s="56" t="s">
        <v>120</v>
      </c>
      <c r="K59" s="56" t="s">
        <v>132</v>
      </c>
      <c r="L59" s="30" t="s">
        <v>474</v>
      </c>
      <c r="M59" s="30" t="s">
        <v>476</v>
      </c>
      <c r="N59" s="30" t="s">
        <v>537</v>
      </c>
      <c r="O59" s="91"/>
      <c r="P59" s="5"/>
      <c r="Q59" s="5"/>
      <c r="R59" s="5"/>
      <c r="S59" s="5"/>
      <c r="T59" s="5"/>
      <c r="U59" s="5"/>
      <c r="V59" s="5"/>
      <c r="W59" s="5"/>
    </row>
    <row r="60" spans="2:23" ht="53.25" customHeight="1" x14ac:dyDescent="0.25">
      <c r="B60" s="145"/>
      <c r="C60" s="113"/>
      <c r="D60" s="139"/>
      <c r="E60" s="140"/>
      <c r="F60" s="141"/>
      <c r="G60" s="23" t="s">
        <v>92</v>
      </c>
      <c r="H60" s="27"/>
      <c r="I60" s="23" t="s">
        <v>95</v>
      </c>
      <c r="J60" s="40" t="s">
        <v>113</v>
      </c>
      <c r="K60" s="40" t="s">
        <v>113</v>
      </c>
      <c r="L60" s="40" t="s">
        <v>113</v>
      </c>
      <c r="M60" s="61" t="s">
        <v>113</v>
      </c>
      <c r="N60" s="62" t="s">
        <v>113</v>
      </c>
      <c r="O60" s="38"/>
      <c r="P60" s="5"/>
      <c r="Q60" s="5"/>
      <c r="R60" s="5"/>
      <c r="S60" s="5"/>
      <c r="T60" s="5"/>
      <c r="U60" s="5"/>
      <c r="V60" s="5"/>
      <c r="W60" s="5"/>
    </row>
    <row r="61" spans="2:23" ht="89.25" customHeight="1" x14ac:dyDescent="0.25">
      <c r="B61" s="145"/>
      <c r="C61" s="113"/>
      <c r="D61" s="139"/>
      <c r="E61" s="140"/>
      <c r="F61" s="141"/>
      <c r="G61" s="23" t="s">
        <v>133</v>
      </c>
      <c r="H61" s="27" t="s">
        <v>134</v>
      </c>
      <c r="I61" s="23" t="s">
        <v>90</v>
      </c>
      <c r="J61" s="40" t="s">
        <v>135</v>
      </c>
      <c r="K61" s="40" t="s">
        <v>348</v>
      </c>
      <c r="L61" s="40" t="s">
        <v>381</v>
      </c>
      <c r="M61" s="61" t="s">
        <v>477</v>
      </c>
      <c r="N61" s="68" t="s">
        <v>539</v>
      </c>
      <c r="O61" s="38" t="s">
        <v>89</v>
      </c>
      <c r="P61" s="5"/>
      <c r="Q61" s="5"/>
      <c r="R61" s="5"/>
      <c r="S61" s="5"/>
      <c r="T61" s="5"/>
      <c r="U61" s="5"/>
      <c r="V61" s="5"/>
      <c r="W61" s="5"/>
    </row>
    <row r="62" spans="2:23" ht="107.25" customHeight="1" x14ac:dyDescent="0.25">
      <c r="B62" s="145"/>
      <c r="C62" s="113"/>
      <c r="D62" s="139"/>
      <c r="E62" s="140"/>
      <c r="F62" s="141"/>
      <c r="G62" s="23" t="s">
        <v>97</v>
      </c>
      <c r="H62" s="27"/>
      <c r="I62" s="23" t="s">
        <v>136</v>
      </c>
      <c r="J62" s="40" t="s">
        <v>98</v>
      </c>
      <c r="K62" s="40" t="s">
        <v>137</v>
      </c>
      <c r="L62" s="41" t="s">
        <v>399</v>
      </c>
      <c r="M62" s="61" t="s">
        <v>399</v>
      </c>
      <c r="N62" s="66" t="s">
        <v>522</v>
      </c>
      <c r="O62" s="89" t="s">
        <v>5</v>
      </c>
      <c r="P62" s="5"/>
      <c r="Q62" s="5"/>
      <c r="R62" s="5"/>
      <c r="S62" s="5"/>
      <c r="T62" s="5"/>
      <c r="U62" s="5"/>
      <c r="V62" s="5"/>
      <c r="W62" s="5"/>
    </row>
    <row r="63" spans="2:23" ht="72.75" customHeight="1" x14ac:dyDescent="0.25">
      <c r="B63" s="145"/>
      <c r="C63" s="113"/>
      <c r="D63" s="139" t="str">
        <f>+[1]Hoja1!$F$19</f>
        <v>Arrendamiento Temporal</v>
      </c>
      <c r="E63" s="140">
        <v>69300000000</v>
      </c>
      <c r="F63" s="141" t="s">
        <v>138</v>
      </c>
      <c r="G63" s="23" t="s">
        <v>139</v>
      </c>
      <c r="H63" s="27" t="s">
        <v>140</v>
      </c>
      <c r="I63" s="23" t="s">
        <v>141</v>
      </c>
      <c r="J63" s="40" t="s">
        <v>142</v>
      </c>
      <c r="K63" s="40" t="s">
        <v>143</v>
      </c>
      <c r="L63" s="40" t="s">
        <v>400</v>
      </c>
      <c r="M63" s="61" t="s">
        <v>478</v>
      </c>
      <c r="N63" s="61" t="s">
        <v>523</v>
      </c>
      <c r="O63" s="90"/>
      <c r="P63" s="5"/>
      <c r="Q63" s="5"/>
      <c r="R63" s="5"/>
      <c r="S63" s="5"/>
      <c r="T63" s="5"/>
      <c r="U63" s="5"/>
      <c r="V63" s="5"/>
      <c r="W63" s="5"/>
    </row>
    <row r="64" spans="2:23" ht="95.25" customHeight="1" x14ac:dyDescent="0.25">
      <c r="B64" s="145"/>
      <c r="C64" s="114"/>
      <c r="D64" s="139"/>
      <c r="E64" s="140"/>
      <c r="F64" s="141"/>
      <c r="G64" s="23" t="s">
        <v>144</v>
      </c>
      <c r="H64" s="27" t="s">
        <v>145</v>
      </c>
      <c r="I64" s="23" t="s">
        <v>146</v>
      </c>
      <c r="J64" s="40" t="s">
        <v>147</v>
      </c>
      <c r="K64" s="40" t="s">
        <v>347</v>
      </c>
      <c r="L64" s="40" t="s">
        <v>347</v>
      </c>
      <c r="M64" s="61" t="s">
        <v>347</v>
      </c>
      <c r="N64" s="62" t="s">
        <v>347</v>
      </c>
      <c r="O64" s="91"/>
      <c r="P64" s="5"/>
      <c r="Q64" s="5"/>
      <c r="R64" s="5"/>
      <c r="S64" s="5"/>
      <c r="T64" s="5"/>
      <c r="U64" s="5"/>
      <c r="V64" s="5"/>
      <c r="W64" s="5"/>
    </row>
    <row r="65" spans="2:23" ht="127.5" customHeight="1" x14ac:dyDescent="0.25">
      <c r="B65" s="145"/>
      <c r="C65" s="115" t="s">
        <v>447</v>
      </c>
      <c r="D65" s="139" t="s">
        <v>148</v>
      </c>
      <c r="E65" s="140">
        <v>81180000000</v>
      </c>
      <c r="F65" s="141" t="s">
        <v>149</v>
      </c>
      <c r="G65" s="23" t="s">
        <v>67</v>
      </c>
      <c r="H65" s="27" t="s">
        <v>150</v>
      </c>
      <c r="I65" s="23" t="s">
        <v>151</v>
      </c>
      <c r="J65" s="40" t="s">
        <v>152</v>
      </c>
      <c r="K65" s="40" t="s">
        <v>153</v>
      </c>
      <c r="L65" s="40" t="s">
        <v>153</v>
      </c>
      <c r="M65" s="61" t="s">
        <v>479</v>
      </c>
      <c r="N65" s="72" t="s">
        <v>542</v>
      </c>
      <c r="O65" s="38" t="s">
        <v>23</v>
      </c>
      <c r="P65" s="5"/>
      <c r="Q65" s="5"/>
      <c r="R65" s="5"/>
      <c r="S65" s="5"/>
      <c r="T65" s="5"/>
      <c r="U65" s="5"/>
      <c r="V65" s="5"/>
      <c r="W65" s="5"/>
    </row>
    <row r="66" spans="2:23" ht="73.5" customHeight="1" x14ac:dyDescent="0.25">
      <c r="B66" s="145"/>
      <c r="C66" s="113"/>
      <c r="D66" s="139"/>
      <c r="E66" s="140"/>
      <c r="F66" s="141"/>
      <c r="G66" s="142" t="s">
        <v>154</v>
      </c>
      <c r="H66" s="27" t="s">
        <v>155</v>
      </c>
      <c r="I66" s="23" t="s">
        <v>78</v>
      </c>
      <c r="J66" s="40" t="s">
        <v>156</v>
      </c>
      <c r="K66" s="40" t="s">
        <v>157</v>
      </c>
      <c r="L66" s="40" t="s">
        <v>420</v>
      </c>
      <c r="M66" s="61" t="s">
        <v>480</v>
      </c>
      <c r="N66" s="61" t="s">
        <v>512</v>
      </c>
      <c r="O66" s="89" t="s">
        <v>77</v>
      </c>
      <c r="P66" s="5"/>
      <c r="Q66" s="5"/>
      <c r="R66" s="5"/>
      <c r="S66" s="5"/>
      <c r="T66" s="5"/>
      <c r="U66" s="5"/>
      <c r="V66" s="5"/>
      <c r="W66" s="5"/>
    </row>
    <row r="67" spans="2:23" ht="94.5" customHeight="1" x14ac:dyDescent="0.25">
      <c r="B67" s="145"/>
      <c r="C67" s="113"/>
      <c r="D67" s="139"/>
      <c r="E67" s="140"/>
      <c r="F67" s="141"/>
      <c r="G67" s="143"/>
      <c r="H67" s="27" t="s">
        <v>119</v>
      </c>
      <c r="I67" s="23" t="str">
        <f>+I53</f>
        <v>Proyecto terminado al 2018</v>
      </c>
      <c r="J67" s="23" t="str">
        <f>+J53</f>
        <v>En estructuración</v>
      </c>
      <c r="K67" s="40" t="s">
        <v>121</v>
      </c>
      <c r="L67" s="40" t="s">
        <v>375</v>
      </c>
      <c r="M67" s="61" t="s">
        <v>481</v>
      </c>
      <c r="N67" s="61" t="s">
        <v>530</v>
      </c>
      <c r="O67" s="90"/>
      <c r="P67" s="5"/>
      <c r="Q67" s="5"/>
      <c r="R67" s="5"/>
      <c r="S67" s="5"/>
      <c r="T67" s="5"/>
      <c r="U67" s="5"/>
      <c r="V67" s="5"/>
      <c r="W67" s="5"/>
    </row>
    <row r="68" spans="2:23" ht="122.25" customHeight="1" x14ac:dyDescent="0.25">
      <c r="B68" s="145"/>
      <c r="C68" s="113"/>
      <c r="D68" s="139"/>
      <c r="E68" s="140"/>
      <c r="F68" s="141"/>
      <c r="G68" s="143"/>
      <c r="H68" s="27" t="s">
        <v>158</v>
      </c>
      <c r="I68" s="23" t="s">
        <v>82</v>
      </c>
      <c r="J68" s="40" t="s">
        <v>159</v>
      </c>
      <c r="K68" s="40" t="s">
        <v>160</v>
      </c>
      <c r="L68" s="40" t="s">
        <v>377</v>
      </c>
      <c r="M68" s="61" t="s">
        <v>482</v>
      </c>
      <c r="N68" s="61" t="s">
        <v>536</v>
      </c>
      <c r="O68" s="90"/>
      <c r="P68" s="5"/>
      <c r="Q68" s="5"/>
      <c r="R68" s="5"/>
      <c r="S68" s="5"/>
      <c r="T68" s="5"/>
      <c r="U68" s="5"/>
      <c r="V68" s="5"/>
      <c r="W68" s="5"/>
    </row>
    <row r="69" spans="2:23" ht="93.75" customHeight="1" x14ac:dyDescent="0.25">
      <c r="B69" s="145"/>
      <c r="C69" s="113"/>
      <c r="D69" s="139"/>
      <c r="E69" s="140"/>
      <c r="F69" s="141"/>
      <c r="G69" s="143"/>
      <c r="H69" s="27" t="s">
        <v>161</v>
      </c>
      <c r="I69" s="23" t="s">
        <v>82</v>
      </c>
      <c r="J69" s="40" t="s">
        <v>162</v>
      </c>
      <c r="K69" s="40" t="s">
        <v>163</v>
      </c>
      <c r="L69" s="40" t="s">
        <v>376</v>
      </c>
      <c r="M69" s="61" t="s">
        <v>483</v>
      </c>
      <c r="N69" s="61" t="s">
        <v>513</v>
      </c>
      <c r="O69" s="90"/>
      <c r="P69" s="5"/>
      <c r="Q69" s="5"/>
      <c r="R69" s="5"/>
      <c r="S69" s="5"/>
      <c r="T69" s="5"/>
      <c r="U69" s="5"/>
      <c r="V69" s="5"/>
      <c r="W69" s="5"/>
    </row>
    <row r="70" spans="2:23" ht="110.25" customHeight="1" x14ac:dyDescent="0.25">
      <c r="B70" s="145"/>
      <c r="C70" s="113"/>
      <c r="D70" s="139"/>
      <c r="E70" s="140"/>
      <c r="F70" s="141"/>
      <c r="G70" s="143"/>
      <c r="H70" s="27" t="s">
        <v>164</v>
      </c>
      <c r="I70" s="23" t="s">
        <v>165</v>
      </c>
      <c r="J70" s="40" t="str">
        <f>+J67</f>
        <v>En estructuración</v>
      </c>
      <c r="K70" s="40" t="s">
        <v>166</v>
      </c>
      <c r="L70" s="40" t="s">
        <v>378</v>
      </c>
      <c r="M70" s="61" t="s">
        <v>546</v>
      </c>
      <c r="N70" s="61" t="s">
        <v>536</v>
      </c>
      <c r="O70" s="90"/>
      <c r="P70" s="5"/>
      <c r="Q70" s="5"/>
      <c r="R70" s="5"/>
      <c r="S70" s="5"/>
      <c r="T70" s="5"/>
      <c r="U70" s="5"/>
      <c r="V70" s="5"/>
      <c r="W70" s="5"/>
    </row>
    <row r="71" spans="2:23" ht="75" x14ac:dyDescent="0.25">
      <c r="B71" s="145"/>
      <c r="C71" s="113"/>
      <c r="D71" s="139"/>
      <c r="E71" s="140"/>
      <c r="F71" s="141"/>
      <c r="G71" s="143"/>
      <c r="H71" s="27" t="s">
        <v>126</v>
      </c>
      <c r="I71" s="23" t="s">
        <v>85</v>
      </c>
      <c r="J71" s="40" t="str">
        <f>+J40</f>
        <v xml:space="preserve">Se encuentra en estudios y Diseños </v>
      </c>
      <c r="K71" s="40" t="s">
        <v>127</v>
      </c>
      <c r="L71" s="40" t="s">
        <v>379</v>
      </c>
      <c r="M71" s="61" t="s">
        <v>484</v>
      </c>
      <c r="N71" s="61" t="s">
        <v>534</v>
      </c>
      <c r="O71" s="90"/>
      <c r="P71" s="5"/>
      <c r="Q71" s="5"/>
      <c r="R71" s="5"/>
      <c r="S71" s="5"/>
      <c r="T71" s="5"/>
      <c r="U71" s="5"/>
      <c r="V71" s="5"/>
      <c r="W71" s="5"/>
    </row>
    <row r="72" spans="2:23" ht="114" customHeight="1" x14ac:dyDescent="0.25">
      <c r="B72" s="145"/>
      <c r="C72" s="113"/>
      <c r="D72" s="139"/>
      <c r="E72" s="140"/>
      <c r="F72" s="141"/>
      <c r="G72" s="143"/>
      <c r="H72" s="27" t="s">
        <v>529</v>
      </c>
      <c r="I72" s="23" t="s">
        <v>82</v>
      </c>
      <c r="J72" s="40" t="str">
        <f>+J70</f>
        <v>En estructuración</v>
      </c>
      <c r="K72" s="40" t="s">
        <v>167</v>
      </c>
      <c r="L72" s="40" t="s">
        <v>380</v>
      </c>
      <c r="M72" s="61" t="s">
        <v>485</v>
      </c>
      <c r="N72" s="61" t="s">
        <v>528</v>
      </c>
      <c r="O72" s="90"/>
      <c r="P72" s="5"/>
      <c r="Q72" s="5"/>
      <c r="R72" s="5"/>
      <c r="S72" s="5"/>
      <c r="T72" s="5"/>
      <c r="U72" s="5"/>
      <c r="V72" s="5"/>
      <c r="W72" s="5"/>
    </row>
    <row r="73" spans="2:23" ht="47.25" customHeight="1" x14ac:dyDescent="0.25">
      <c r="B73" s="145"/>
      <c r="C73" s="113"/>
      <c r="D73" s="139"/>
      <c r="E73" s="140"/>
      <c r="F73" s="141"/>
      <c r="G73" s="23" t="s">
        <v>92</v>
      </c>
      <c r="H73" s="27"/>
      <c r="I73" s="23" t="s">
        <v>95</v>
      </c>
      <c r="J73" s="40" t="str">
        <f>+J60</f>
        <v xml:space="preserve">No se encuentra en implementación </v>
      </c>
      <c r="K73" s="40" t="s">
        <v>113</v>
      </c>
      <c r="L73" s="40" t="s">
        <v>113</v>
      </c>
      <c r="M73" s="61" t="s">
        <v>113</v>
      </c>
      <c r="N73" s="71" t="s">
        <v>113</v>
      </c>
      <c r="O73" s="38"/>
      <c r="P73" s="5"/>
      <c r="Q73" s="5"/>
      <c r="R73" s="5"/>
      <c r="S73" s="5"/>
      <c r="T73" s="5"/>
      <c r="U73" s="5"/>
      <c r="V73" s="5"/>
      <c r="W73" s="5"/>
    </row>
    <row r="74" spans="2:23" ht="48" customHeight="1" x14ac:dyDescent="0.25">
      <c r="B74" s="145"/>
      <c r="C74" s="113"/>
      <c r="D74" s="139"/>
      <c r="E74" s="140"/>
      <c r="F74" s="141"/>
      <c r="G74" s="20" t="s">
        <v>168</v>
      </c>
      <c r="H74" s="27" t="s">
        <v>169</v>
      </c>
      <c r="I74" s="23" t="s">
        <v>82</v>
      </c>
      <c r="J74" s="40" t="s">
        <v>113</v>
      </c>
      <c r="K74" s="40" t="s">
        <v>113</v>
      </c>
      <c r="L74" s="40" t="s">
        <v>113</v>
      </c>
      <c r="M74" s="61" t="s">
        <v>113</v>
      </c>
      <c r="N74" s="62" t="s">
        <v>113</v>
      </c>
      <c r="O74" s="38" t="s">
        <v>77</v>
      </c>
      <c r="P74" s="5"/>
      <c r="Q74" s="5"/>
      <c r="R74" s="5"/>
      <c r="S74" s="5"/>
      <c r="T74" s="5"/>
      <c r="U74" s="5"/>
      <c r="V74" s="5"/>
      <c r="W74" s="5"/>
    </row>
    <row r="75" spans="2:23" ht="67.5" customHeight="1" x14ac:dyDescent="0.25">
      <c r="B75" s="145"/>
      <c r="C75" s="113"/>
      <c r="D75" s="139" t="str">
        <f>+[1]Hoja1!$F$24</f>
        <v>Gestion del suelo para vivienda social</v>
      </c>
      <c r="E75" s="140">
        <v>1182516122</v>
      </c>
      <c r="F75" s="139" t="str">
        <f>+[1]Hoja1!$I$24</f>
        <v>Suelo para vivienda social gestionado al 100%</v>
      </c>
      <c r="G75" s="131" t="s">
        <v>170</v>
      </c>
      <c r="H75" s="27" t="s">
        <v>171</v>
      </c>
      <c r="I75" s="23" t="s">
        <v>172</v>
      </c>
      <c r="J75" s="133" t="s">
        <v>346</v>
      </c>
      <c r="K75" s="133" t="s">
        <v>349</v>
      </c>
      <c r="L75" s="80" t="s">
        <v>402</v>
      </c>
      <c r="M75" s="85" t="s">
        <v>508</v>
      </c>
      <c r="N75" s="85" t="s">
        <v>509</v>
      </c>
      <c r="O75" s="89" t="s">
        <v>23</v>
      </c>
      <c r="P75" s="5"/>
      <c r="Q75" s="5"/>
      <c r="R75" s="5"/>
      <c r="S75" s="5"/>
      <c r="T75" s="5"/>
      <c r="U75" s="5"/>
      <c r="V75" s="5"/>
      <c r="W75" s="5"/>
    </row>
    <row r="76" spans="2:23" ht="98.25" customHeight="1" x14ac:dyDescent="0.25">
      <c r="B76" s="145"/>
      <c r="C76" s="113"/>
      <c r="D76" s="139"/>
      <c r="E76" s="140"/>
      <c r="F76" s="139"/>
      <c r="G76" s="131"/>
      <c r="H76" s="27" t="s">
        <v>173</v>
      </c>
      <c r="I76" s="23" t="s">
        <v>174</v>
      </c>
      <c r="J76" s="133"/>
      <c r="K76" s="133"/>
      <c r="L76" s="80"/>
      <c r="M76" s="86"/>
      <c r="N76" s="86"/>
      <c r="O76" s="90"/>
      <c r="P76" s="5"/>
      <c r="Q76" s="5"/>
      <c r="R76" s="5"/>
      <c r="S76" s="5"/>
      <c r="T76" s="5"/>
      <c r="U76" s="5"/>
      <c r="V76" s="5"/>
      <c r="W76" s="5"/>
    </row>
    <row r="77" spans="2:23" ht="90" x14ac:dyDescent="0.25">
      <c r="B77" s="145"/>
      <c r="C77" s="113"/>
      <c r="D77" s="139"/>
      <c r="E77" s="140"/>
      <c r="F77" s="139"/>
      <c r="G77" s="131" t="s">
        <v>175</v>
      </c>
      <c r="H77" s="27" t="s">
        <v>176</v>
      </c>
      <c r="I77" s="23" t="s">
        <v>177</v>
      </c>
      <c r="J77" s="40" t="s">
        <v>178</v>
      </c>
      <c r="K77" s="40" t="s">
        <v>337</v>
      </c>
      <c r="L77" s="61" t="s">
        <v>389</v>
      </c>
      <c r="M77" s="86"/>
      <c r="N77" s="86"/>
      <c r="O77" s="90"/>
      <c r="P77" s="5"/>
      <c r="Q77" s="5"/>
      <c r="R77" s="5"/>
      <c r="S77" s="5"/>
      <c r="T77" s="5"/>
      <c r="U77" s="5"/>
      <c r="V77" s="5"/>
      <c r="W77" s="5"/>
    </row>
    <row r="78" spans="2:23" ht="141" customHeight="1" x14ac:dyDescent="0.25">
      <c r="B78" s="145"/>
      <c r="C78" s="113"/>
      <c r="D78" s="139"/>
      <c r="E78" s="140"/>
      <c r="F78" s="139"/>
      <c r="G78" s="131"/>
      <c r="H78" s="27" t="s">
        <v>179</v>
      </c>
      <c r="I78" s="23" t="s">
        <v>90</v>
      </c>
      <c r="J78" s="40" t="s">
        <v>180</v>
      </c>
      <c r="K78" s="40" t="s">
        <v>338</v>
      </c>
      <c r="L78" s="61" t="s">
        <v>390</v>
      </c>
      <c r="M78" s="86"/>
      <c r="N78" s="86"/>
      <c r="O78" s="90"/>
      <c r="P78" s="5"/>
      <c r="Q78" s="5"/>
      <c r="R78" s="5"/>
      <c r="S78" s="5"/>
      <c r="T78" s="5"/>
      <c r="U78" s="5"/>
      <c r="V78" s="5"/>
      <c r="W78" s="5"/>
    </row>
    <row r="79" spans="2:23" ht="128.25" customHeight="1" x14ac:dyDescent="0.25">
      <c r="B79" s="145"/>
      <c r="C79" s="113"/>
      <c r="D79" s="139"/>
      <c r="E79" s="140"/>
      <c r="F79" s="139"/>
      <c r="G79" s="131"/>
      <c r="H79" s="27" t="s">
        <v>181</v>
      </c>
      <c r="I79" s="23" t="s">
        <v>182</v>
      </c>
      <c r="J79" s="40" t="s">
        <v>183</v>
      </c>
      <c r="K79" s="40" t="s">
        <v>339</v>
      </c>
      <c r="L79" s="61" t="s">
        <v>391</v>
      </c>
      <c r="M79" s="86"/>
      <c r="N79" s="86"/>
      <c r="O79" s="90"/>
      <c r="P79" s="5"/>
      <c r="Q79" s="5"/>
      <c r="R79" s="5"/>
      <c r="S79" s="5"/>
      <c r="T79" s="5"/>
      <c r="U79" s="5"/>
      <c r="V79" s="5"/>
      <c r="W79" s="5"/>
    </row>
    <row r="80" spans="2:23" ht="142.5" customHeight="1" x14ac:dyDescent="0.25">
      <c r="B80" s="145"/>
      <c r="C80" s="113"/>
      <c r="D80" s="139"/>
      <c r="E80" s="140"/>
      <c r="F80" s="139"/>
      <c r="G80" s="131"/>
      <c r="H80" s="27" t="s">
        <v>392</v>
      </c>
      <c r="I80" s="23" t="s">
        <v>184</v>
      </c>
      <c r="J80" s="40" t="s">
        <v>350</v>
      </c>
      <c r="K80" s="40" t="s">
        <v>357</v>
      </c>
      <c r="L80" s="61" t="s">
        <v>393</v>
      </c>
      <c r="M80" s="86"/>
      <c r="N80" s="86"/>
      <c r="O80" s="91"/>
      <c r="P80" s="5"/>
      <c r="Q80" s="5"/>
      <c r="R80" s="5"/>
      <c r="S80" s="5"/>
      <c r="T80" s="5"/>
      <c r="U80" s="5"/>
      <c r="V80" s="5"/>
      <c r="W80" s="5"/>
    </row>
    <row r="81" spans="2:23" ht="144.75" customHeight="1" x14ac:dyDescent="0.25">
      <c r="B81" s="145"/>
      <c r="C81" s="113"/>
      <c r="D81" s="139"/>
      <c r="E81" s="140"/>
      <c r="F81" s="139"/>
      <c r="G81" s="131"/>
      <c r="H81" s="27" t="s">
        <v>185</v>
      </c>
      <c r="I81" s="23" t="s">
        <v>187</v>
      </c>
      <c r="J81" s="40" t="s">
        <v>188</v>
      </c>
      <c r="K81" s="40" t="s">
        <v>394</v>
      </c>
      <c r="L81" s="61" t="s">
        <v>395</v>
      </c>
      <c r="M81" s="86"/>
      <c r="N81" s="86"/>
      <c r="O81" s="38" t="s">
        <v>186</v>
      </c>
      <c r="P81" s="5"/>
      <c r="Q81" s="5"/>
      <c r="R81" s="5"/>
      <c r="S81" s="5"/>
      <c r="T81" s="5"/>
      <c r="U81" s="5"/>
      <c r="V81" s="5"/>
      <c r="W81" s="5"/>
    </row>
    <row r="82" spans="2:23" ht="132" customHeight="1" x14ac:dyDescent="0.25">
      <c r="B82" s="145"/>
      <c r="C82" s="113"/>
      <c r="D82" s="139"/>
      <c r="E82" s="140"/>
      <c r="F82" s="139"/>
      <c r="G82" s="131"/>
      <c r="H82" s="27" t="s">
        <v>189</v>
      </c>
      <c r="I82" s="23" t="s">
        <v>190</v>
      </c>
      <c r="J82" s="40" t="s">
        <v>351</v>
      </c>
      <c r="K82" s="40" t="s">
        <v>352</v>
      </c>
      <c r="L82" s="61" t="s">
        <v>396</v>
      </c>
      <c r="M82" s="87"/>
      <c r="N82" s="87"/>
      <c r="O82" s="38" t="s">
        <v>23</v>
      </c>
      <c r="P82" s="5"/>
      <c r="Q82" s="5"/>
      <c r="R82" s="5"/>
      <c r="S82" s="5"/>
      <c r="T82" s="5"/>
      <c r="U82" s="5"/>
      <c r="V82" s="5"/>
      <c r="W82" s="5"/>
    </row>
    <row r="83" spans="2:23" ht="126.75" customHeight="1" x14ac:dyDescent="0.25">
      <c r="B83" s="145"/>
      <c r="C83" s="113"/>
      <c r="D83" s="139"/>
      <c r="E83" s="140"/>
      <c r="F83" s="139"/>
      <c r="G83" s="131" t="s">
        <v>191</v>
      </c>
      <c r="H83" s="27" t="s">
        <v>192</v>
      </c>
      <c r="I83" s="23" t="s">
        <v>194</v>
      </c>
      <c r="J83" s="133" t="s">
        <v>353</v>
      </c>
      <c r="K83" s="133" t="s">
        <v>354</v>
      </c>
      <c r="L83" s="80" t="s">
        <v>397</v>
      </c>
      <c r="M83" s="77" t="s">
        <v>486</v>
      </c>
      <c r="N83" s="77" t="s">
        <v>515</v>
      </c>
      <c r="O83" s="38" t="s">
        <v>193</v>
      </c>
      <c r="P83" s="5"/>
      <c r="Q83" s="5"/>
      <c r="R83" s="5"/>
      <c r="S83" s="5"/>
      <c r="T83" s="5"/>
      <c r="U83" s="5"/>
      <c r="V83" s="5"/>
      <c r="W83" s="5"/>
    </row>
    <row r="84" spans="2:23" ht="112.5" customHeight="1" x14ac:dyDescent="0.25">
      <c r="B84" s="145"/>
      <c r="C84" s="113"/>
      <c r="D84" s="139"/>
      <c r="E84" s="140"/>
      <c r="F84" s="139"/>
      <c r="G84" s="131"/>
      <c r="H84" s="27" t="s">
        <v>195</v>
      </c>
      <c r="I84" s="23" t="s">
        <v>197</v>
      </c>
      <c r="J84" s="133"/>
      <c r="K84" s="133"/>
      <c r="L84" s="80"/>
      <c r="M84" s="78"/>
      <c r="N84" s="78"/>
      <c r="O84" s="38" t="s">
        <v>196</v>
      </c>
      <c r="P84" s="5"/>
      <c r="Q84" s="5"/>
      <c r="R84" s="5"/>
      <c r="S84" s="5"/>
      <c r="T84" s="5"/>
      <c r="U84" s="5"/>
      <c r="V84" s="5"/>
      <c r="W84" s="5"/>
    </row>
    <row r="85" spans="2:23" ht="250.5" customHeight="1" x14ac:dyDescent="0.25">
      <c r="B85" s="145"/>
      <c r="C85" s="113"/>
      <c r="D85" s="139" t="str">
        <f>+[1]Hoja1!$F$25</f>
        <v>Fomento a la autoconstruccón e iniciativas comunitarias  (OPV)</v>
      </c>
      <c r="E85" s="140">
        <v>15135961773</v>
      </c>
      <c r="F85" s="141" t="s">
        <v>198</v>
      </c>
      <c r="G85" s="131" t="s">
        <v>199</v>
      </c>
      <c r="H85" s="20" t="s">
        <v>419</v>
      </c>
      <c r="I85" s="23" t="s">
        <v>201</v>
      </c>
      <c r="J85" s="133" t="s">
        <v>202</v>
      </c>
      <c r="K85" s="40" t="s">
        <v>405</v>
      </c>
      <c r="L85" s="61" t="s">
        <v>406</v>
      </c>
      <c r="M85" s="61" t="s">
        <v>487</v>
      </c>
      <c r="N85" s="68" t="s">
        <v>516</v>
      </c>
      <c r="O85" s="38" t="s">
        <v>200</v>
      </c>
      <c r="P85" s="5"/>
      <c r="Q85" s="5"/>
      <c r="R85" s="5"/>
      <c r="S85" s="5"/>
      <c r="T85" s="5"/>
      <c r="U85" s="5"/>
      <c r="V85" s="5"/>
      <c r="W85" s="5"/>
    </row>
    <row r="86" spans="2:23" ht="120.75" customHeight="1" x14ac:dyDescent="0.25">
      <c r="B86" s="145"/>
      <c r="C86" s="113"/>
      <c r="D86" s="139"/>
      <c r="E86" s="140"/>
      <c r="F86" s="141"/>
      <c r="G86" s="131"/>
      <c r="H86" s="20" t="s">
        <v>203</v>
      </c>
      <c r="I86" s="23" t="s">
        <v>205</v>
      </c>
      <c r="J86" s="133"/>
      <c r="K86" s="39" t="s">
        <v>358</v>
      </c>
      <c r="L86" s="58" t="s">
        <v>407</v>
      </c>
      <c r="M86" s="58" t="s">
        <v>488</v>
      </c>
      <c r="N86" s="58" t="s">
        <v>547</v>
      </c>
      <c r="O86" s="89" t="s">
        <v>204</v>
      </c>
      <c r="P86" s="5"/>
      <c r="Q86" s="5"/>
      <c r="R86" s="5"/>
      <c r="S86" s="5"/>
      <c r="T86" s="5"/>
      <c r="U86" s="5"/>
      <c r="V86" s="5"/>
      <c r="W86" s="5"/>
    </row>
    <row r="87" spans="2:23" ht="186" customHeight="1" x14ac:dyDescent="0.25">
      <c r="B87" s="145"/>
      <c r="C87" s="113"/>
      <c r="D87" s="139"/>
      <c r="E87" s="140"/>
      <c r="F87" s="141"/>
      <c r="G87" s="131"/>
      <c r="H87" s="20" t="s">
        <v>206</v>
      </c>
      <c r="I87" s="23" t="s">
        <v>207</v>
      </c>
      <c r="J87" s="133"/>
      <c r="K87" s="39" t="s">
        <v>359</v>
      </c>
      <c r="L87" s="61" t="s">
        <v>408</v>
      </c>
      <c r="M87" s="61" t="s">
        <v>489</v>
      </c>
      <c r="N87" s="65" t="s">
        <v>500</v>
      </c>
      <c r="O87" s="91"/>
      <c r="P87" s="5"/>
      <c r="Q87" s="5"/>
      <c r="R87" s="5"/>
      <c r="S87" s="5"/>
      <c r="T87" s="5"/>
      <c r="U87" s="5"/>
      <c r="V87" s="5"/>
      <c r="W87" s="5"/>
    </row>
    <row r="88" spans="2:23" ht="366.75" customHeight="1" x14ac:dyDescent="0.25">
      <c r="B88" s="145"/>
      <c r="C88" s="113"/>
      <c r="D88" s="139"/>
      <c r="E88" s="140"/>
      <c r="F88" s="141"/>
      <c r="G88" s="131" t="s">
        <v>208</v>
      </c>
      <c r="H88" s="20" t="s">
        <v>209</v>
      </c>
      <c r="I88" s="23" t="s">
        <v>210</v>
      </c>
      <c r="J88" s="133"/>
      <c r="K88" s="39" t="s">
        <v>360</v>
      </c>
      <c r="L88" s="58" t="s">
        <v>409</v>
      </c>
      <c r="M88" s="58" t="s">
        <v>490</v>
      </c>
      <c r="N88" s="67" t="s">
        <v>501</v>
      </c>
      <c r="O88" s="38" t="s">
        <v>69</v>
      </c>
      <c r="P88" s="5"/>
      <c r="Q88" s="5"/>
      <c r="R88" s="5"/>
      <c r="S88" s="5"/>
      <c r="T88" s="5"/>
      <c r="U88" s="5"/>
      <c r="V88" s="5"/>
      <c r="W88" s="5"/>
    </row>
    <row r="89" spans="2:23" ht="79.5" customHeight="1" x14ac:dyDescent="0.25">
      <c r="B89" s="145"/>
      <c r="C89" s="113"/>
      <c r="D89" s="139"/>
      <c r="E89" s="140"/>
      <c r="F89" s="141"/>
      <c r="G89" s="131"/>
      <c r="H89" s="20" t="s">
        <v>211</v>
      </c>
      <c r="I89" s="23" t="s">
        <v>213</v>
      </c>
      <c r="J89" s="133"/>
      <c r="K89" s="39" t="s">
        <v>361</v>
      </c>
      <c r="L89" s="61" t="s">
        <v>410</v>
      </c>
      <c r="M89" s="61" t="s">
        <v>491</v>
      </c>
      <c r="N89" s="68" t="s">
        <v>502</v>
      </c>
      <c r="O89" s="38" t="s">
        <v>212</v>
      </c>
      <c r="P89" s="5"/>
      <c r="Q89" s="5"/>
      <c r="R89" s="5"/>
      <c r="S89" s="5"/>
      <c r="T89" s="5"/>
      <c r="U89" s="5"/>
      <c r="V89" s="5"/>
      <c r="W89" s="5"/>
    </row>
    <row r="90" spans="2:23" ht="97.5" customHeight="1" x14ac:dyDescent="0.25">
      <c r="B90" s="145"/>
      <c r="C90" s="113"/>
      <c r="D90" s="139"/>
      <c r="E90" s="140"/>
      <c r="F90" s="141"/>
      <c r="G90" s="131"/>
      <c r="H90" s="20" t="s">
        <v>214</v>
      </c>
      <c r="I90" s="23" t="s">
        <v>215</v>
      </c>
      <c r="J90" s="133"/>
      <c r="K90" s="39" t="s">
        <v>362</v>
      </c>
      <c r="L90" s="58" t="s">
        <v>362</v>
      </c>
      <c r="M90" s="77" t="s">
        <v>486</v>
      </c>
      <c r="N90" s="69" t="s">
        <v>503</v>
      </c>
      <c r="O90" s="38" t="s">
        <v>77</v>
      </c>
      <c r="P90" s="5"/>
      <c r="Q90" s="5"/>
      <c r="R90" s="5"/>
      <c r="S90" s="5"/>
      <c r="T90" s="5"/>
      <c r="U90" s="5"/>
      <c r="V90" s="5"/>
      <c r="W90" s="5"/>
    </row>
    <row r="91" spans="2:23" ht="102" customHeight="1" x14ac:dyDescent="0.25">
      <c r="B91" s="145"/>
      <c r="C91" s="113"/>
      <c r="D91" s="139"/>
      <c r="E91" s="140"/>
      <c r="F91" s="141"/>
      <c r="G91" s="131"/>
      <c r="H91" s="20" t="s">
        <v>216</v>
      </c>
      <c r="I91" s="23" t="s">
        <v>218</v>
      </c>
      <c r="J91" s="133"/>
      <c r="K91" s="39" t="s">
        <v>363</v>
      </c>
      <c r="L91" s="61" t="s">
        <v>411</v>
      </c>
      <c r="M91" s="88"/>
      <c r="N91" s="86" t="s">
        <v>504</v>
      </c>
      <c r="O91" s="38" t="s">
        <v>217</v>
      </c>
      <c r="P91" s="5"/>
      <c r="Q91" s="5"/>
      <c r="R91" s="5"/>
      <c r="S91" s="5"/>
      <c r="T91" s="5"/>
      <c r="U91" s="5"/>
      <c r="V91" s="5"/>
      <c r="W91" s="5"/>
    </row>
    <row r="92" spans="2:23" ht="58.5" customHeight="1" x14ac:dyDescent="0.25">
      <c r="B92" s="145"/>
      <c r="C92" s="113"/>
      <c r="D92" s="139"/>
      <c r="E92" s="140"/>
      <c r="F92" s="141"/>
      <c r="G92" s="131"/>
      <c r="H92" s="20" t="s">
        <v>219</v>
      </c>
      <c r="I92" s="23" t="s">
        <v>220</v>
      </c>
      <c r="J92" s="133"/>
      <c r="K92" s="39" t="s">
        <v>364</v>
      </c>
      <c r="L92" s="58" t="s">
        <v>364</v>
      </c>
      <c r="M92" s="88"/>
      <c r="N92" s="87"/>
      <c r="O92" s="38" t="s">
        <v>77</v>
      </c>
      <c r="P92" s="5"/>
      <c r="Q92" s="5"/>
      <c r="R92" s="5"/>
      <c r="S92" s="5"/>
      <c r="T92" s="5"/>
      <c r="U92" s="5"/>
      <c r="V92" s="5"/>
      <c r="W92" s="5"/>
    </row>
    <row r="93" spans="2:23" ht="67.5" customHeight="1" x14ac:dyDescent="0.25">
      <c r="B93" s="145"/>
      <c r="C93" s="114"/>
      <c r="D93" s="139"/>
      <c r="E93" s="140"/>
      <c r="F93" s="141"/>
      <c r="G93" s="131"/>
      <c r="H93" s="20" t="s">
        <v>221</v>
      </c>
      <c r="I93" s="23" t="s">
        <v>220</v>
      </c>
      <c r="J93" s="133"/>
      <c r="K93" s="39" t="s">
        <v>365</v>
      </c>
      <c r="L93" s="58" t="s">
        <v>365</v>
      </c>
      <c r="M93" s="78"/>
      <c r="N93" s="70" t="s">
        <v>365</v>
      </c>
      <c r="O93" s="38" t="s">
        <v>222</v>
      </c>
      <c r="P93" s="5"/>
      <c r="Q93" s="5"/>
      <c r="R93" s="5"/>
      <c r="S93" s="5"/>
      <c r="T93" s="5"/>
      <c r="U93" s="5"/>
      <c r="V93" s="5"/>
      <c r="W93" s="5"/>
    </row>
    <row r="94" spans="2:23" ht="62.25" customHeight="1" x14ac:dyDescent="0.25">
      <c r="B94" s="145"/>
      <c r="C94" s="115" t="s">
        <v>448</v>
      </c>
      <c r="D94" s="139" t="str">
        <f>+[1]Hoja1!$F$29</f>
        <v>Titulación  de predios</v>
      </c>
      <c r="E94" s="140">
        <v>594000000</v>
      </c>
      <c r="F94" s="141" t="s">
        <v>223</v>
      </c>
      <c r="G94" s="131" t="s">
        <v>224</v>
      </c>
      <c r="H94" s="20" t="s">
        <v>225</v>
      </c>
      <c r="I94" s="23" t="s">
        <v>227</v>
      </c>
      <c r="J94" s="133" t="s">
        <v>228</v>
      </c>
      <c r="K94" s="133" t="s">
        <v>229</v>
      </c>
      <c r="L94" s="79" t="s">
        <v>403</v>
      </c>
      <c r="M94" s="79" t="s">
        <v>492</v>
      </c>
      <c r="N94" s="79" t="s">
        <v>540</v>
      </c>
      <c r="O94" s="89" t="s">
        <v>226</v>
      </c>
      <c r="P94" s="5"/>
      <c r="Q94" s="5"/>
      <c r="R94" s="5"/>
      <c r="S94" s="5"/>
      <c r="T94" s="5"/>
      <c r="U94" s="5"/>
      <c r="V94" s="5"/>
      <c r="W94" s="5"/>
    </row>
    <row r="95" spans="2:23" ht="63.75" customHeight="1" x14ac:dyDescent="0.25">
      <c r="B95" s="145"/>
      <c r="C95" s="113"/>
      <c r="D95" s="139"/>
      <c r="E95" s="140"/>
      <c r="F95" s="141"/>
      <c r="G95" s="131"/>
      <c r="H95" s="20" t="s">
        <v>230</v>
      </c>
      <c r="I95" s="23" t="s">
        <v>231</v>
      </c>
      <c r="J95" s="133"/>
      <c r="K95" s="133"/>
      <c r="L95" s="79"/>
      <c r="M95" s="79"/>
      <c r="N95" s="79"/>
      <c r="O95" s="90"/>
      <c r="P95" s="5"/>
      <c r="Q95" s="5"/>
      <c r="R95" s="5"/>
      <c r="S95" s="5"/>
      <c r="T95" s="5"/>
      <c r="U95" s="5"/>
      <c r="V95" s="5"/>
      <c r="W95" s="5"/>
    </row>
    <row r="96" spans="2:23" ht="58.5" customHeight="1" x14ac:dyDescent="0.25">
      <c r="B96" s="145"/>
      <c r="C96" s="113"/>
      <c r="D96" s="139"/>
      <c r="E96" s="140"/>
      <c r="F96" s="141"/>
      <c r="G96" s="131"/>
      <c r="H96" s="20" t="s">
        <v>232</v>
      </c>
      <c r="I96" s="23" t="s">
        <v>233</v>
      </c>
      <c r="J96" s="133"/>
      <c r="K96" s="133"/>
      <c r="L96" s="79"/>
      <c r="M96" s="79"/>
      <c r="N96" s="79"/>
      <c r="O96" s="91"/>
      <c r="P96" s="5"/>
      <c r="Q96" s="5"/>
      <c r="R96" s="5"/>
      <c r="S96" s="5"/>
      <c r="T96" s="5"/>
      <c r="U96" s="5"/>
      <c r="V96" s="5"/>
      <c r="W96" s="5"/>
    </row>
    <row r="97" spans="2:23" ht="45" customHeight="1" x14ac:dyDescent="0.25">
      <c r="B97" s="145"/>
      <c r="C97" s="113"/>
      <c r="D97" s="139" t="str">
        <f>+[1]Hoja1!$F$30</f>
        <v>Mejoramiento de Vivienda</v>
      </c>
      <c r="E97" s="140">
        <v>78780000000</v>
      </c>
      <c r="F97" s="141" t="s">
        <v>234</v>
      </c>
      <c r="G97" s="131" t="s">
        <v>235</v>
      </c>
      <c r="H97" s="20" t="s">
        <v>236</v>
      </c>
      <c r="I97" s="23" t="s">
        <v>227</v>
      </c>
      <c r="J97" s="133" t="s">
        <v>238</v>
      </c>
      <c r="K97" s="133" t="s">
        <v>366</v>
      </c>
      <c r="L97" s="80" t="s">
        <v>404</v>
      </c>
      <c r="M97" s="80" t="s">
        <v>493</v>
      </c>
      <c r="N97" s="77" t="s">
        <v>507</v>
      </c>
      <c r="O97" s="89" t="s">
        <v>237</v>
      </c>
      <c r="P97" s="5"/>
      <c r="Q97" s="5"/>
      <c r="R97" s="5"/>
      <c r="S97" s="5"/>
      <c r="T97" s="5"/>
      <c r="U97" s="5"/>
      <c r="V97" s="5"/>
      <c r="W97" s="5"/>
    </row>
    <row r="98" spans="2:23" ht="102.75" customHeight="1" x14ac:dyDescent="0.25">
      <c r="B98" s="145"/>
      <c r="C98" s="113"/>
      <c r="D98" s="139"/>
      <c r="E98" s="140"/>
      <c r="F98" s="141"/>
      <c r="G98" s="131"/>
      <c r="H98" s="20" t="s">
        <v>239</v>
      </c>
      <c r="I98" s="23" t="s">
        <v>210</v>
      </c>
      <c r="J98" s="133"/>
      <c r="K98" s="133"/>
      <c r="L98" s="80"/>
      <c r="M98" s="80"/>
      <c r="N98" s="88"/>
      <c r="O98" s="91"/>
      <c r="P98" s="5"/>
      <c r="Q98" s="5"/>
      <c r="R98" s="5"/>
      <c r="S98" s="5"/>
      <c r="T98" s="5"/>
      <c r="U98" s="5"/>
      <c r="V98" s="5"/>
      <c r="W98" s="5"/>
    </row>
    <row r="99" spans="2:23" ht="81.75" customHeight="1" x14ac:dyDescent="0.25">
      <c r="B99" s="145"/>
      <c r="C99" s="113"/>
      <c r="D99" s="139"/>
      <c r="E99" s="140"/>
      <c r="F99" s="141"/>
      <c r="G99" s="131"/>
      <c r="H99" s="20" t="s">
        <v>240</v>
      </c>
      <c r="I99" s="23" t="s">
        <v>241</v>
      </c>
      <c r="J99" s="133"/>
      <c r="K99" s="133"/>
      <c r="L99" s="80"/>
      <c r="M99" s="80"/>
      <c r="N99" s="88"/>
      <c r="O99" s="38" t="s">
        <v>77</v>
      </c>
      <c r="P99" s="5"/>
      <c r="Q99" s="5"/>
      <c r="R99" s="5"/>
      <c r="S99" s="5"/>
      <c r="T99" s="5"/>
      <c r="U99" s="5"/>
      <c r="V99" s="5"/>
      <c r="W99" s="5"/>
    </row>
    <row r="100" spans="2:23" ht="76.5" customHeight="1" x14ac:dyDescent="0.25">
      <c r="B100" s="145"/>
      <c r="C100" s="113"/>
      <c r="D100" s="139"/>
      <c r="E100" s="140"/>
      <c r="F100" s="141"/>
      <c r="G100" s="131"/>
      <c r="H100" s="20" t="s">
        <v>242</v>
      </c>
      <c r="I100" s="23" t="s">
        <v>205</v>
      </c>
      <c r="J100" s="133"/>
      <c r="K100" s="133"/>
      <c r="L100" s="80"/>
      <c r="M100" s="80"/>
      <c r="N100" s="88"/>
      <c r="O100" s="38" t="s">
        <v>243</v>
      </c>
      <c r="P100" s="5"/>
      <c r="Q100" s="5"/>
      <c r="R100" s="5"/>
      <c r="S100" s="5"/>
      <c r="T100" s="5"/>
      <c r="U100" s="5"/>
      <c r="V100" s="5"/>
      <c r="W100" s="5"/>
    </row>
    <row r="101" spans="2:23" ht="117" customHeight="1" x14ac:dyDescent="0.25">
      <c r="B101" s="145"/>
      <c r="C101" s="113"/>
      <c r="D101" s="139"/>
      <c r="E101" s="140"/>
      <c r="F101" s="141"/>
      <c r="G101" s="131"/>
      <c r="H101" s="20" t="s">
        <v>244</v>
      </c>
      <c r="I101" s="23" t="s">
        <v>245</v>
      </c>
      <c r="J101" s="133"/>
      <c r="K101" s="133"/>
      <c r="L101" s="80"/>
      <c r="M101" s="80"/>
      <c r="N101" s="88"/>
      <c r="O101" s="38" t="s">
        <v>243</v>
      </c>
      <c r="P101" s="5"/>
      <c r="Q101" s="5"/>
      <c r="R101" s="5"/>
      <c r="S101" s="5"/>
      <c r="T101" s="5"/>
      <c r="U101" s="5"/>
      <c r="V101" s="5"/>
      <c r="W101" s="5"/>
    </row>
    <row r="102" spans="2:23" ht="43.5" customHeight="1" x14ac:dyDescent="0.25">
      <c r="B102" s="145"/>
      <c r="C102" s="113"/>
      <c r="D102" s="139"/>
      <c r="E102" s="140"/>
      <c r="F102" s="141"/>
      <c r="G102" s="131"/>
      <c r="H102" s="20" t="s">
        <v>246</v>
      </c>
      <c r="I102" s="23" t="s">
        <v>247</v>
      </c>
      <c r="J102" s="133"/>
      <c r="K102" s="133"/>
      <c r="L102" s="80"/>
      <c r="M102" s="80"/>
      <c r="N102" s="88"/>
      <c r="O102" s="55" t="s">
        <v>77</v>
      </c>
      <c r="P102" s="5"/>
      <c r="Q102" s="5"/>
      <c r="R102" s="5"/>
      <c r="S102" s="5"/>
      <c r="T102" s="5"/>
      <c r="U102" s="5"/>
      <c r="V102" s="5"/>
      <c r="W102" s="5"/>
    </row>
    <row r="103" spans="2:23" ht="109.5" customHeight="1" x14ac:dyDescent="0.25">
      <c r="B103" s="145"/>
      <c r="C103" s="113"/>
      <c r="D103" s="139"/>
      <c r="E103" s="140"/>
      <c r="F103" s="141"/>
      <c r="G103" s="131"/>
      <c r="H103" s="20" t="s">
        <v>248</v>
      </c>
      <c r="I103" s="23" t="s">
        <v>249</v>
      </c>
      <c r="J103" s="133"/>
      <c r="K103" s="133"/>
      <c r="L103" s="80"/>
      <c r="M103" s="80"/>
      <c r="N103" s="78"/>
      <c r="O103" s="38" t="s">
        <v>204</v>
      </c>
      <c r="P103" s="5"/>
      <c r="Q103" s="5"/>
      <c r="R103" s="5"/>
      <c r="S103" s="5"/>
      <c r="T103" s="5"/>
      <c r="U103" s="5"/>
      <c r="V103" s="5"/>
      <c r="W103" s="5"/>
    </row>
    <row r="104" spans="2:23" ht="72" customHeight="1" x14ac:dyDescent="0.25">
      <c r="B104" s="145"/>
      <c r="C104" s="113"/>
      <c r="D104" s="139"/>
      <c r="E104" s="140"/>
      <c r="F104" s="141"/>
      <c r="G104" s="131" t="s">
        <v>250</v>
      </c>
      <c r="H104" s="20" t="s">
        <v>251</v>
      </c>
      <c r="I104" s="23" t="s">
        <v>252</v>
      </c>
      <c r="J104" s="133" t="s">
        <v>253</v>
      </c>
      <c r="K104" s="133" t="s">
        <v>253</v>
      </c>
      <c r="L104" s="80" t="s">
        <v>253</v>
      </c>
      <c r="M104" s="80" t="s">
        <v>253</v>
      </c>
      <c r="N104" s="80" t="s">
        <v>253</v>
      </c>
      <c r="O104" s="55" t="s">
        <v>89</v>
      </c>
      <c r="P104" s="5"/>
      <c r="Q104" s="5"/>
      <c r="R104" s="5"/>
      <c r="S104" s="5"/>
      <c r="T104" s="5"/>
      <c r="U104" s="5"/>
      <c r="V104" s="5"/>
      <c r="W104" s="5"/>
    </row>
    <row r="105" spans="2:23" ht="84.75" customHeight="1" x14ac:dyDescent="0.25">
      <c r="B105" s="145"/>
      <c r="C105" s="113"/>
      <c r="D105" s="139"/>
      <c r="E105" s="140"/>
      <c r="F105" s="141"/>
      <c r="G105" s="131"/>
      <c r="H105" s="20" t="s">
        <v>254</v>
      </c>
      <c r="I105" s="23" t="s">
        <v>256</v>
      </c>
      <c r="J105" s="133"/>
      <c r="K105" s="133"/>
      <c r="L105" s="80"/>
      <c r="M105" s="80"/>
      <c r="N105" s="80"/>
      <c r="O105" s="38" t="s">
        <v>255</v>
      </c>
      <c r="P105" s="5"/>
      <c r="Q105" s="5"/>
      <c r="R105" s="5"/>
      <c r="S105" s="5"/>
      <c r="T105" s="5"/>
      <c r="U105" s="5"/>
      <c r="V105" s="5"/>
      <c r="W105" s="5"/>
    </row>
    <row r="106" spans="2:23" ht="105" x14ac:dyDescent="0.25">
      <c r="B106" s="145"/>
      <c r="C106" s="113"/>
      <c r="D106" s="139"/>
      <c r="E106" s="140"/>
      <c r="F106" s="141"/>
      <c r="G106" s="131"/>
      <c r="H106" s="20" t="s">
        <v>257</v>
      </c>
      <c r="I106" s="23" t="s">
        <v>210</v>
      </c>
      <c r="J106" s="133"/>
      <c r="K106" s="133"/>
      <c r="L106" s="80"/>
      <c r="M106" s="80"/>
      <c r="N106" s="80"/>
      <c r="O106" s="38" t="s">
        <v>69</v>
      </c>
      <c r="P106" s="5"/>
      <c r="Q106" s="5"/>
      <c r="R106" s="5"/>
      <c r="S106" s="5"/>
      <c r="T106" s="5"/>
      <c r="U106" s="5"/>
      <c r="V106" s="5"/>
      <c r="W106" s="5"/>
    </row>
    <row r="107" spans="2:23" ht="87.75" customHeight="1" x14ac:dyDescent="0.25">
      <c r="B107" s="145"/>
      <c r="C107" s="113"/>
      <c r="D107" s="139"/>
      <c r="E107" s="140"/>
      <c r="F107" s="141"/>
      <c r="G107" s="131"/>
      <c r="H107" s="20" t="s">
        <v>258</v>
      </c>
      <c r="I107" s="23" t="s">
        <v>260</v>
      </c>
      <c r="J107" s="133"/>
      <c r="K107" s="133"/>
      <c r="L107" s="80"/>
      <c r="M107" s="80"/>
      <c r="N107" s="80"/>
      <c r="O107" s="38" t="s">
        <v>259</v>
      </c>
      <c r="P107" s="5"/>
      <c r="Q107" s="5"/>
      <c r="R107" s="5"/>
      <c r="S107" s="5"/>
      <c r="T107" s="5"/>
      <c r="U107" s="5"/>
      <c r="V107" s="5"/>
      <c r="W107" s="5"/>
    </row>
    <row r="108" spans="2:23" ht="43.5" customHeight="1" x14ac:dyDescent="0.25">
      <c r="B108" s="145"/>
      <c r="C108" s="113"/>
      <c r="D108" s="139"/>
      <c r="E108" s="140"/>
      <c r="F108" s="141"/>
      <c r="G108" s="131"/>
      <c r="H108" s="20" t="s">
        <v>261</v>
      </c>
      <c r="I108" s="23" t="s">
        <v>247</v>
      </c>
      <c r="J108" s="133"/>
      <c r="K108" s="133"/>
      <c r="L108" s="80"/>
      <c r="M108" s="80"/>
      <c r="N108" s="80"/>
      <c r="O108" s="38" t="s">
        <v>77</v>
      </c>
      <c r="P108" s="5"/>
      <c r="Q108" s="5"/>
      <c r="R108" s="5"/>
      <c r="S108" s="5"/>
      <c r="T108" s="5"/>
      <c r="U108" s="5"/>
      <c r="V108" s="5"/>
      <c r="W108" s="5"/>
    </row>
    <row r="109" spans="2:23" ht="122.25" customHeight="1" x14ac:dyDescent="0.25">
      <c r="B109" s="145"/>
      <c r="C109" s="113"/>
      <c r="D109" s="139"/>
      <c r="E109" s="140"/>
      <c r="F109" s="141"/>
      <c r="G109" s="131"/>
      <c r="H109" s="20" t="s">
        <v>248</v>
      </c>
      <c r="I109" s="23" t="s">
        <v>249</v>
      </c>
      <c r="J109" s="133"/>
      <c r="K109" s="133"/>
      <c r="L109" s="80"/>
      <c r="M109" s="80"/>
      <c r="N109" s="80"/>
      <c r="O109" s="38" t="s">
        <v>204</v>
      </c>
      <c r="P109" s="5"/>
      <c r="Q109" s="5"/>
      <c r="R109" s="5"/>
      <c r="S109" s="5"/>
      <c r="T109" s="5"/>
      <c r="U109" s="5"/>
      <c r="V109" s="5"/>
      <c r="W109" s="5"/>
    </row>
    <row r="110" spans="2:23" ht="75" x14ac:dyDescent="0.25">
      <c r="B110" s="145"/>
      <c r="C110" s="113"/>
      <c r="D110" s="139" t="s">
        <v>262</v>
      </c>
      <c r="E110" s="140">
        <v>12375000000</v>
      </c>
      <c r="F110" s="141" t="s">
        <v>263</v>
      </c>
      <c r="G110" s="131" t="s">
        <v>235</v>
      </c>
      <c r="H110" s="20" t="s">
        <v>264</v>
      </c>
      <c r="I110" s="23" t="s">
        <v>265</v>
      </c>
      <c r="J110" s="133" t="s">
        <v>266</v>
      </c>
      <c r="K110" s="133" t="s">
        <v>340</v>
      </c>
      <c r="L110" s="133" t="s">
        <v>398</v>
      </c>
      <c r="M110" s="80" t="s">
        <v>494</v>
      </c>
      <c r="N110" s="77" t="s">
        <v>511</v>
      </c>
      <c r="O110" s="38" t="s">
        <v>237</v>
      </c>
      <c r="P110" s="5"/>
      <c r="Q110" s="5"/>
      <c r="R110" s="5"/>
      <c r="S110" s="5"/>
      <c r="T110" s="5"/>
      <c r="U110" s="5"/>
      <c r="V110" s="5"/>
      <c r="W110" s="5"/>
    </row>
    <row r="111" spans="2:23" ht="50.25" customHeight="1" x14ac:dyDescent="0.25">
      <c r="B111" s="145"/>
      <c r="C111" s="113"/>
      <c r="D111" s="139"/>
      <c r="E111" s="140"/>
      <c r="F111" s="141"/>
      <c r="G111" s="131"/>
      <c r="H111" s="20" t="s">
        <v>267</v>
      </c>
      <c r="I111" s="23" t="s">
        <v>104</v>
      </c>
      <c r="J111" s="133"/>
      <c r="K111" s="133"/>
      <c r="L111" s="133"/>
      <c r="M111" s="80"/>
      <c r="N111" s="88"/>
      <c r="O111" s="38" t="s">
        <v>268</v>
      </c>
      <c r="P111" s="5"/>
      <c r="Q111" s="5"/>
      <c r="R111" s="5"/>
      <c r="S111" s="5"/>
      <c r="T111" s="5"/>
      <c r="U111" s="5"/>
      <c r="V111" s="5"/>
      <c r="W111" s="5"/>
    </row>
    <row r="112" spans="2:23" ht="60" x14ac:dyDescent="0.25">
      <c r="B112" s="145"/>
      <c r="C112" s="113"/>
      <c r="D112" s="139"/>
      <c r="E112" s="140"/>
      <c r="F112" s="141"/>
      <c r="G112" s="131"/>
      <c r="H112" s="20" t="s">
        <v>269</v>
      </c>
      <c r="I112" s="23" t="s">
        <v>205</v>
      </c>
      <c r="J112" s="133"/>
      <c r="K112" s="133"/>
      <c r="L112" s="133"/>
      <c r="M112" s="80"/>
      <c r="N112" s="88"/>
      <c r="O112" s="38" t="s">
        <v>270</v>
      </c>
      <c r="P112" s="5"/>
      <c r="Q112" s="5"/>
      <c r="R112" s="5"/>
      <c r="S112" s="5"/>
      <c r="T112" s="5"/>
      <c r="U112" s="5"/>
      <c r="V112" s="5"/>
      <c r="W112" s="5"/>
    </row>
    <row r="113" spans="2:23" ht="86.25" customHeight="1" x14ac:dyDescent="0.25">
      <c r="B113" s="145"/>
      <c r="C113" s="113"/>
      <c r="D113" s="139"/>
      <c r="E113" s="140"/>
      <c r="F113" s="141"/>
      <c r="G113" s="131"/>
      <c r="H113" s="20" t="s">
        <v>244</v>
      </c>
      <c r="I113" s="23" t="s">
        <v>271</v>
      </c>
      <c r="J113" s="133"/>
      <c r="K113" s="133"/>
      <c r="L113" s="133"/>
      <c r="M113" s="80"/>
      <c r="N113" s="88"/>
      <c r="O113" s="38" t="s">
        <v>270</v>
      </c>
      <c r="P113" s="5"/>
      <c r="Q113" s="5"/>
      <c r="R113" s="5"/>
      <c r="S113" s="5"/>
      <c r="T113" s="5"/>
      <c r="U113" s="5"/>
      <c r="V113" s="5"/>
      <c r="W113" s="5"/>
    </row>
    <row r="114" spans="2:23" ht="275.25" customHeight="1" x14ac:dyDescent="0.25">
      <c r="B114" s="145"/>
      <c r="C114" s="113"/>
      <c r="D114" s="139"/>
      <c r="E114" s="140"/>
      <c r="F114" s="141"/>
      <c r="G114" s="131"/>
      <c r="H114" s="20" t="s">
        <v>246</v>
      </c>
      <c r="I114" s="23" t="s">
        <v>247</v>
      </c>
      <c r="J114" s="133"/>
      <c r="K114" s="133"/>
      <c r="L114" s="133"/>
      <c r="M114" s="80"/>
      <c r="N114" s="88"/>
      <c r="O114" s="38" t="s">
        <v>77</v>
      </c>
      <c r="P114" s="5"/>
      <c r="Q114" s="5"/>
      <c r="R114" s="5"/>
      <c r="S114" s="5"/>
      <c r="T114" s="5"/>
      <c r="U114" s="5"/>
      <c r="V114" s="5"/>
      <c r="W114" s="5"/>
    </row>
    <row r="115" spans="2:23" ht="77.25" customHeight="1" x14ac:dyDescent="0.25">
      <c r="B115" s="145"/>
      <c r="C115" s="113"/>
      <c r="D115" s="139"/>
      <c r="E115" s="140"/>
      <c r="F115" s="141"/>
      <c r="G115" s="23" t="s">
        <v>250</v>
      </c>
      <c r="H115" s="20" t="s">
        <v>272</v>
      </c>
      <c r="I115" s="23" t="s">
        <v>252</v>
      </c>
      <c r="J115" s="133" t="str">
        <f>+J104</f>
        <v xml:space="preserve">No se priorizó a la EDU para ejecutar los mejoramientos de vivienda . </v>
      </c>
      <c r="K115" s="133" t="s">
        <v>273</v>
      </c>
      <c r="L115" s="133" t="s">
        <v>273</v>
      </c>
      <c r="M115" s="80" t="s">
        <v>273</v>
      </c>
      <c r="N115" s="88"/>
      <c r="O115" s="38" t="s">
        <v>89</v>
      </c>
      <c r="P115" s="5"/>
      <c r="Q115" s="5"/>
      <c r="R115" s="5"/>
      <c r="S115" s="5"/>
      <c r="T115" s="5"/>
      <c r="U115" s="5"/>
      <c r="V115" s="5"/>
      <c r="W115" s="5"/>
    </row>
    <row r="116" spans="2:23" ht="66.75" customHeight="1" x14ac:dyDescent="0.25">
      <c r="B116" s="145"/>
      <c r="C116" s="113"/>
      <c r="D116" s="139"/>
      <c r="E116" s="140"/>
      <c r="F116" s="141"/>
      <c r="G116" s="23"/>
      <c r="H116" s="20" t="s">
        <v>254</v>
      </c>
      <c r="I116" s="23" t="s">
        <v>256</v>
      </c>
      <c r="J116" s="133"/>
      <c r="K116" s="133"/>
      <c r="L116" s="133"/>
      <c r="M116" s="80"/>
      <c r="N116" s="88"/>
      <c r="O116" s="38" t="s">
        <v>255</v>
      </c>
      <c r="P116" s="5"/>
      <c r="Q116" s="5"/>
      <c r="R116" s="5"/>
      <c r="S116" s="5"/>
      <c r="T116" s="5"/>
      <c r="U116" s="5"/>
      <c r="V116" s="5"/>
      <c r="W116" s="5"/>
    </row>
    <row r="117" spans="2:23" ht="48.75" customHeight="1" x14ac:dyDescent="0.25">
      <c r="B117" s="145"/>
      <c r="C117" s="113"/>
      <c r="D117" s="139"/>
      <c r="E117" s="140"/>
      <c r="F117" s="141"/>
      <c r="G117" s="23"/>
      <c r="H117" s="20" t="s">
        <v>261</v>
      </c>
      <c r="I117" s="23" t="s">
        <v>247</v>
      </c>
      <c r="J117" s="133"/>
      <c r="K117" s="133"/>
      <c r="L117" s="133"/>
      <c r="M117" s="80"/>
      <c r="N117" s="78"/>
      <c r="O117" s="38" t="s">
        <v>77</v>
      </c>
      <c r="P117" s="5"/>
      <c r="Q117" s="5"/>
      <c r="R117" s="5"/>
      <c r="S117" s="5"/>
      <c r="T117" s="5"/>
      <c r="U117" s="5"/>
      <c r="V117" s="5"/>
      <c r="W117" s="5"/>
    </row>
    <row r="118" spans="2:23" ht="80.25" customHeight="1" x14ac:dyDescent="0.25">
      <c r="B118" s="145"/>
      <c r="C118" s="113"/>
      <c r="D118" s="139" t="str">
        <f>+[1]Hoja1!$F$31</f>
        <v>Reconocimiento de edificaciones</v>
      </c>
      <c r="E118" s="140">
        <v>10000000000</v>
      </c>
      <c r="F118" s="141" t="s">
        <v>274</v>
      </c>
      <c r="G118" s="131" t="s">
        <v>275</v>
      </c>
      <c r="H118" s="20" t="s">
        <v>276</v>
      </c>
      <c r="I118" s="23" t="s">
        <v>277</v>
      </c>
      <c r="J118" s="133" t="s">
        <v>278</v>
      </c>
      <c r="K118" s="133" t="s">
        <v>367</v>
      </c>
      <c r="L118" s="133" t="s">
        <v>412</v>
      </c>
      <c r="M118" s="80" t="s">
        <v>495</v>
      </c>
      <c r="N118" s="80" t="s">
        <v>510</v>
      </c>
      <c r="O118" s="38" t="s">
        <v>69</v>
      </c>
      <c r="P118" s="5"/>
      <c r="Q118" s="5"/>
      <c r="R118" s="5"/>
      <c r="S118" s="5"/>
      <c r="T118" s="5"/>
      <c r="U118" s="5"/>
      <c r="V118" s="5"/>
      <c r="W118" s="5"/>
    </row>
    <row r="119" spans="2:23" ht="69" customHeight="1" x14ac:dyDescent="0.25">
      <c r="B119" s="145"/>
      <c r="C119" s="113"/>
      <c r="D119" s="139"/>
      <c r="E119" s="140"/>
      <c r="F119" s="141"/>
      <c r="G119" s="131"/>
      <c r="H119" s="20" t="s">
        <v>279</v>
      </c>
      <c r="I119" s="23" t="s">
        <v>281</v>
      </c>
      <c r="J119" s="133"/>
      <c r="K119" s="133"/>
      <c r="L119" s="133"/>
      <c r="M119" s="80"/>
      <c r="N119" s="80"/>
      <c r="O119" s="38" t="s">
        <v>280</v>
      </c>
      <c r="P119" s="5"/>
      <c r="Q119" s="5"/>
      <c r="R119" s="5"/>
      <c r="S119" s="5"/>
      <c r="T119" s="5"/>
      <c r="U119" s="5"/>
      <c r="V119" s="5"/>
      <c r="W119" s="5"/>
    </row>
    <row r="120" spans="2:23" ht="108.75" customHeight="1" x14ac:dyDescent="0.25">
      <c r="B120" s="145"/>
      <c r="C120" s="113"/>
      <c r="D120" s="139"/>
      <c r="E120" s="140"/>
      <c r="F120" s="141"/>
      <c r="G120" s="131" t="s">
        <v>282</v>
      </c>
      <c r="H120" s="20" t="s">
        <v>283</v>
      </c>
      <c r="I120" s="23" t="s">
        <v>285</v>
      </c>
      <c r="J120" s="133"/>
      <c r="K120" s="133"/>
      <c r="L120" s="133"/>
      <c r="M120" s="80"/>
      <c r="N120" s="80"/>
      <c r="O120" s="38" t="s">
        <v>284</v>
      </c>
      <c r="P120" s="5"/>
      <c r="Q120" s="5"/>
      <c r="R120" s="5"/>
      <c r="S120" s="5"/>
      <c r="T120" s="5"/>
      <c r="U120" s="5"/>
      <c r="V120" s="5"/>
      <c r="W120" s="5"/>
    </row>
    <row r="121" spans="2:23" ht="94.5" customHeight="1" x14ac:dyDescent="0.25">
      <c r="B121" s="145"/>
      <c r="C121" s="113"/>
      <c r="D121" s="139"/>
      <c r="E121" s="140"/>
      <c r="F121" s="141"/>
      <c r="G121" s="131"/>
      <c r="H121" s="20" t="s">
        <v>286</v>
      </c>
      <c r="I121" s="23" t="s">
        <v>288</v>
      </c>
      <c r="J121" s="133"/>
      <c r="K121" s="133"/>
      <c r="L121" s="133"/>
      <c r="M121" s="80"/>
      <c r="N121" s="80"/>
      <c r="O121" s="38" t="s">
        <v>287</v>
      </c>
      <c r="P121" s="5"/>
      <c r="Q121" s="5"/>
      <c r="R121" s="5"/>
      <c r="S121" s="5"/>
      <c r="T121" s="5"/>
      <c r="U121" s="5"/>
      <c r="V121" s="5"/>
      <c r="W121" s="5"/>
    </row>
    <row r="122" spans="2:23" ht="50.25" customHeight="1" x14ac:dyDescent="0.25">
      <c r="B122" s="145"/>
      <c r="C122" s="113"/>
      <c r="D122" s="139" t="str">
        <f>+[1]Hoja1!$F$32</f>
        <v xml:space="preserve">Saneamiento predial </v>
      </c>
      <c r="E122" s="140">
        <v>804375000</v>
      </c>
      <c r="F122" s="141" t="s">
        <v>289</v>
      </c>
      <c r="G122" s="131" t="s">
        <v>290</v>
      </c>
      <c r="H122" s="20" t="s">
        <v>291</v>
      </c>
      <c r="I122" s="23" t="s">
        <v>277</v>
      </c>
      <c r="J122" s="133" t="s">
        <v>293</v>
      </c>
      <c r="K122" s="133" t="s">
        <v>294</v>
      </c>
      <c r="L122" s="133" t="s">
        <v>413</v>
      </c>
      <c r="M122" s="80" t="s">
        <v>496</v>
      </c>
      <c r="N122" s="80" t="s">
        <v>514</v>
      </c>
      <c r="O122" s="89" t="s">
        <v>292</v>
      </c>
      <c r="P122" s="5"/>
      <c r="Q122" s="5"/>
      <c r="R122" s="5"/>
      <c r="S122" s="5"/>
      <c r="T122" s="5"/>
      <c r="U122" s="5"/>
      <c r="V122" s="5"/>
      <c r="W122" s="5"/>
    </row>
    <row r="123" spans="2:23" ht="42" customHeight="1" x14ac:dyDescent="0.25">
      <c r="B123" s="145"/>
      <c r="C123" s="113"/>
      <c r="D123" s="139"/>
      <c r="E123" s="140"/>
      <c r="F123" s="141"/>
      <c r="G123" s="131"/>
      <c r="H123" s="20" t="s">
        <v>295</v>
      </c>
      <c r="I123" s="23" t="s">
        <v>296</v>
      </c>
      <c r="J123" s="133"/>
      <c r="K123" s="133"/>
      <c r="L123" s="133"/>
      <c r="M123" s="80"/>
      <c r="N123" s="80"/>
      <c r="O123" s="90"/>
      <c r="P123" s="5"/>
      <c r="Q123" s="5"/>
      <c r="R123" s="5"/>
      <c r="S123" s="5"/>
      <c r="T123" s="5"/>
      <c r="U123" s="5"/>
      <c r="V123" s="5"/>
      <c r="W123" s="5"/>
    </row>
    <row r="124" spans="2:23" ht="45" customHeight="1" x14ac:dyDescent="0.25">
      <c r="B124" s="145"/>
      <c r="C124" s="113"/>
      <c r="D124" s="139"/>
      <c r="E124" s="140"/>
      <c r="F124" s="141"/>
      <c r="G124" s="142" t="s">
        <v>297</v>
      </c>
      <c r="H124" s="20" t="s">
        <v>298</v>
      </c>
      <c r="I124" s="23" t="s">
        <v>277</v>
      </c>
      <c r="J124" s="133"/>
      <c r="K124" s="133"/>
      <c r="L124" s="133"/>
      <c r="M124" s="80"/>
      <c r="N124" s="80"/>
      <c r="O124" s="91"/>
      <c r="P124" s="5"/>
      <c r="Q124" s="5"/>
      <c r="R124" s="5"/>
      <c r="S124" s="5"/>
      <c r="T124" s="5"/>
      <c r="U124" s="5"/>
      <c r="V124" s="5"/>
      <c r="W124" s="5"/>
    </row>
    <row r="125" spans="2:23" ht="69" customHeight="1" x14ac:dyDescent="0.25">
      <c r="B125" s="145"/>
      <c r="C125" s="113"/>
      <c r="D125" s="139"/>
      <c r="E125" s="140"/>
      <c r="F125" s="141"/>
      <c r="G125" s="143"/>
      <c r="H125" s="20" t="s">
        <v>299</v>
      </c>
      <c r="I125" s="23" t="s">
        <v>151</v>
      </c>
      <c r="J125" s="133"/>
      <c r="K125" s="133"/>
      <c r="L125" s="133"/>
      <c r="M125" s="80"/>
      <c r="N125" s="80"/>
      <c r="O125" s="38" t="s">
        <v>5</v>
      </c>
      <c r="P125" s="5"/>
      <c r="Q125" s="5"/>
      <c r="R125" s="5"/>
      <c r="S125" s="5"/>
      <c r="T125" s="5"/>
      <c r="U125" s="5"/>
      <c r="V125" s="5"/>
      <c r="W125" s="5"/>
    </row>
    <row r="126" spans="2:23" ht="26.25" customHeight="1" x14ac:dyDescent="0.25">
      <c r="B126" s="145"/>
      <c r="C126" s="113"/>
      <c r="D126" s="139"/>
      <c r="E126" s="140"/>
      <c r="F126" s="141"/>
      <c r="G126" s="143"/>
      <c r="H126" s="156" t="s">
        <v>295</v>
      </c>
      <c r="I126" s="131" t="s">
        <v>296</v>
      </c>
      <c r="J126" s="133"/>
      <c r="K126" s="133"/>
      <c r="L126" s="133"/>
      <c r="M126" s="80"/>
      <c r="N126" s="80"/>
      <c r="O126" s="95" t="s">
        <v>292</v>
      </c>
      <c r="P126" s="5"/>
      <c r="Q126" s="5"/>
      <c r="R126" s="5"/>
      <c r="S126" s="5"/>
      <c r="T126" s="5"/>
      <c r="U126" s="5"/>
      <c r="V126" s="5"/>
      <c r="W126" s="5"/>
    </row>
    <row r="127" spans="2:23" ht="26.25" customHeight="1" thickBot="1" x14ac:dyDescent="0.3">
      <c r="B127" s="146"/>
      <c r="C127" s="116"/>
      <c r="D127" s="153"/>
      <c r="E127" s="154"/>
      <c r="F127" s="155"/>
      <c r="G127" s="160"/>
      <c r="H127" s="157"/>
      <c r="I127" s="159"/>
      <c r="J127" s="134"/>
      <c r="K127" s="134"/>
      <c r="L127" s="134"/>
      <c r="M127" s="152"/>
      <c r="N127" s="152"/>
      <c r="O127" s="158"/>
      <c r="P127" s="5"/>
      <c r="Q127" s="5"/>
      <c r="R127" s="5"/>
      <c r="S127" s="5"/>
      <c r="T127" s="5"/>
      <c r="U127" s="5"/>
      <c r="V127" s="5"/>
      <c r="W127" s="5"/>
    </row>
    <row r="128" spans="2:23" ht="52.5" customHeight="1" thickBot="1" x14ac:dyDescent="0.3">
      <c r="B128" s="14"/>
      <c r="C128" s="14"/>
      <c r="D128" s="15"/>
      <c r="E128" s="25"/>
      <c r="F128" s="15"/>
      <c r="G128" s="15"/>
      <c r="H128" s="18"/>
      <c r="I128" s="15"/>
      <c r="J128" s="19"/>
      <c r="K128" s="19"/>
      <c r="L128" s="19"/>
      <c r="M128" s="63"/>
      <c r="N128" s="63"/>
      <c r="O128" s="54"/>
      <c r="P128" s="5"/>
      <c r="Q128" s="5"/>
      <c r="R128" s="5"/>
      <c r="S128" s="5"/>
      <c r="T128" s="5"/>
      <c r="U128" s="5"/>
      <c r="V128" s="5"/>
      <c r="W128" s="5"/>
    </row>
    <row r="129" spans="2:23" ht="48" customHeight="1" x14ac:dyDescent="0.25">
      <c r="B129" s="165" t="s">
        <v>300</v>
      </c>
      <c r="C129" s="170" t="s">
        <v>449</v>
      </c>
      <c r="D129" s="161" t="s">
        <v>301</v>
      </c>
      <c r="E129" s="168"/>
      <c r="F129" s="161" t="s">
        <v>302</v>
      </c>
      <c r="G129" s="161" t="s">
        <v>303</v>
      </c>
      <c r="H129" s="13" t="s">
        <v>304</v>
      </c>
      <c r="I129" s="161" t="s">
        <v>306</v>
      </c>
      <c r="J129" s="163" t="s">
        <v>307</v>
      </c>
      <c r="K129" s="163" t="s">
        <v>308</v>
      </c>
      <c r="L129" s="163" t="s">
        <v>414</v>
      </c>
      <c r="M129" s="81" t="s">
        <v>497</v>
      </c>
      <c r="N129" s="97" t="s">
        <v>544</v>
      </c>
      <c r="O129" s="94" t="s">
        <v>305</v>
      </c>
      <c r="P129" s="5"/>
      <c r="Q129" s="5"/>
      <c r="R129" s="5"/>
      <c r="S129" s="5"/>
      <c r="T129" s="5"/>
      <c r="U129" s="5"/>
      <c r="V129" s="5"/>
      <c r="W129" s="5"/>
    </row>
    <row r="130" spans="2:23" ht="60" x14ac:dyDescent="0.25">
      <c r="B130" s="166"/>
      <c r="C130" s="171"/>
      <c r="D130" s="162"/>
      <c r="E130" s="169"/>
      <c r="F130" s="162"/>
      <c r="G130" s="162"/>
      <c r="H130" s="20" t="s">
        <v>309</v>
      </c>
      <c r="I130" s="162"/>
      <c r="J130" s="164"/>
      <c r="K130" s="164"/>
      <c r="L130" s="164"/>
      <c r="M130" s="79"/>
      <c r="N130" s="83"/>
      <c r="O130" s="95"/>
      <c r="P130" s="5"/>
      <c r="Q130" s="5"/>
      <c r="R130" s="5"/>
      <c r="S130" s="5"/>
      <c r="T130" s="5"/>
      <c r="U130" s="5"/>
      <c r="V130" s="5"/>
      <c r="W130" s="5"/>
    </row>
    <row r="131" spans="2:23" ht="45" x14ac:dyDescent="0.25">
      <c r="B131" s="166"/>
      <c r="C131" s="171"/>
      <c r="D131" s="162"/>
      <c r="E131" s="169"/>
      <c r="F131" s="162"/>
      <c r="G131" s="162"/>
      <c r="H131" s="20" t="s">
        <v>310</v>
      </c>
      <c r="I131" s="162"/>
      <c r="J131" s="164"/>
      <c r="K131" s="164"/>
      <c r="L131" s="164"/>
      <c r="M131" s="79"/>
      <c r="N131" s="83"/>
      <c r="O131" s="95"/>
      <c r="P131" s="5"/>
      <c r="Q131" s="5"/>
      <c r="R131" s="5"/>
      <c r="S131" s="5"/>
      <c r="T131" s="5"/>
      <c r="U131" s="5"/>
      <c r="V131" s="5"/>
      <c r="W131" s="5"/>
    </row>
    <row r="132" spans="2:23" ht="30" x14ac:dyDescent="0.25">
      <c r="B132" s="166"/>
      <c r="C132" s="171"/>
      <c r="D132" s="162"/>
      <c r="E132" s="169"/>
      <c r="F132" s="162"/>
      <c r="G132" s="162"/>
      <c r="H132" s="20" t="s">
        <v>311</v>
      </c>
      <c r="I132" s="162"/>
      <c r="J132" s="164"/>
      <c r="K132" s="164"/>
      <c r="L132" s="164"/>
      <c r="M132" s="79"/>
      <c r="N132" s="83"/>
      <c r="O132" s="95"/>
      <c r="P132" s="5"/>
      <c r="Q132" s="5"/>
      <c r="R132" s="5"/>
      <c r="S132" s="5"/>
      <c r="T132" s="5"/>
      <c r="U132" s="5"/>
      <c r="V132" s="5"/>
      <c r="W132" s="5"/>
    </row>
    <row r="133" spans="2:23" ht="45" customHeight="1" x14ac:dyDescent="0.25">
      <c r="B133" s="166"/>
      <c r="C133" s="171"/>
      <c r="D133" s="162"/>
      <c r="E133" s="169"/>
      <c r="F133" s="162"/>
      <c r="G133" s="162" t="s">
        <v>312</v>
      </c>
      <c r="H133" s="26" t="s">
        <v>313</v>
      </c>
      <c r="I133" s="162" t="s">
        <v>314</v>
      </c>
      <c r="J133" s="164"/>
      <c r="K133" s="164"/>
      <c r="L133" s="164"/>
      <c r="M133" s="79"/>
      <c r="N133" s="83"/>
      <c r="O133" s="89" t="s">
        <v>23</v>
      </c>
      <c r="P133" s="5"/>
      <c r="Q133" s="5"/>
      <c r="R133" s="5"/>
      <c r="S133" s="5"/>
      <c r="T133" s="5"/>
      <c r="U133" s="5"/>
      <c r="V133" s="5"/>
      <c r="W133" s="5"/>
    </row>
    <row r="134" spans="2:23" ht="45" customHeight="1" x14ac:dyDescent="0.25">
      <c r="B134" s="166"/>
      <c r="C134" s="171"/>
      <c r="D134" s="162"/>
      <c r="E134" s="169"/>
      <c r="F134" s="162"/>
      <c r="G134" s="162"/>
      <c r="H134" s="42" t="s">
        <v>315</v>
      </c>
      <c r="I134" s="162"/>
      <c r="J134" s="164"/>
      <c r="K134" s="164"/>
      <c r="L134" s="164"/>
      <c r="M134" s="79"/>
      <c r="N134" s="83"/>
      <c r="O134" s="90"/>
      <c r="P134" s="5"/>
      <c r="Q134" s="5"/>
      <c r="R134" s="5"/>
      <c r="S134" s="5"/>
      <c r="T134" s="5"/>
      <c r="U134" s="5"/>
      <c r="V134" s="5"/>
      <c r="W134" s="5"/>
    </row>
    <row r="135" spans="2:23" ht="45" customHeight="1" x14ac:dyDescent="0.25">
      <c r="B135" s="166"/>
      <c r="C135" s="171"/>
      <c r="D135" s="162"/>
      <c r="E135" s="169"/>
      <c r="F135" s="162"/>
      <c r="G135" s="162"/>
      <c r="H135" s="26" t="s">
        <v>316</v>
      </c>
      <c r="I135" s="162"/>
      <c r="J135" s="164"/>
      <c r="K135" s="164"/>
      <c r="L135" s="164"/>
      <c r="M135" s="79"/>
      <c r="N135" s="83"/>
      <c r="O135" s="90"/>
      <c r="P135" s="5"/>
      <c r="Q135" s="5"/>
      <c r="R135" s="5"/>
      <c r="S135" s="5"/>
      <c r="T135" s="5"/>
      <c r="U135" s="5"/>
      <c r="V135" s="5"/>
      <c r="W135" s="5"/>
    </row>
    <row r="136" spans="2:23" ht="39.75" customHeight="1" x14ac:dyDescent="0.25">
      <c r="B136" s="166"/>
      <c r="C136" s="171"/>
      <c r="D136" s="162" t="s">
        <v>317</v>
      </c>
      <c r="E136" s="169"/>
      <c r="F136" s="162" t="s">
        <v>318</v>
      </c>
      <c r="G136" s="162" t="s">
        <v>319</v>
      </c>
      <c r="H136" s="20" t="s">
        <v>320</v>
      </c>
      <c r="I136" s="162" t="s">
        <v>321</v>
      </c>
      <c r="J136" s="164" t="s">
        <v>322</v>
      </c>
      <c r="K136" s="164" t="s">
        <v>323</v>
      </c>
      <c r="L136" s="164" t="s">
        <v>401</v>
      </c>
      <c r="M136" s="82" t="s">
        <v>497</v>
      </c>
      <c r="N136" s="98" t="s">
        <v>543</v>
      </c>
      <c r="O136" s="90"/>
      <c r="P136" s="5"/>
      <c r="Q136" s="5"/>
      <c r="R136" s="5"/>
      <c r="S136" s="5"/>
      <c r="T136" s="5"/>
      <c r="U136" s="5"/>
      <c r="V136" s="5"/>
      <c r="W136" s="5"/>
    </row>
    <row r="137" spans="2:23" ht="39.75" customHeight="1" x14ac:dyDescent="0.25">
      <c r="B137" s="166"/>
      <c r="C137" s="171"/>
      <c r="D137" s="162"/>
      <c r="E137" s="169"/>
      <c r="F137" s="162"/>
      <c r="G137" s="162"/>
      <c r="H137" s="42" t="s">
        <v>324</v>
      </c>
      <c r="I137" s="162"/>
      <c r="J137" s="164"/>
      <c r="K137" s="164"/>
      <c r="L137" s="164"/>
      <c r="M137" s="83"/>
      <c r="N137" s="98"/>
      <c r="O137" s="90"/>
      <c r="P137" s="5"/>
      <c r="Q137" s="5"/>
      <c r="R137" s="5"/>
      <c r="S137" s="5"/>
      <c r="T137" s="5"/>
      <c r="U137" s="5"/>
      <c r="V137" s="5"/>
      <c r="W137" s="5"/>
    </row>
    <row r="138" spans="2:23" ht="39.75" customHeight="1" x14ac:dyDescent="0.25">
      <c r="B138" s="166"/>
      <c r="C138" s="171"/>
      <c r="D138" s="162"/>
      <c r="E138" s="169"/>
      <c r="F138" s="162"/>
      <c r="G138" s="162"/>
      <c r="H138" s="42" t="s">
        <v>325</v>
      </c>
      <c r="I138" s="162"/>
      <c r="J138" s="164"/>
      <c r="K138" s="164"/>
      <c r="L138" s="164"/>
      <c r="M138" s="83"/>
      <c r="N138" s="98"/>
      <c r="O138" s="90"/>
      <c r="P138" s="5"/>
      <c r="Q138" s="5"/>
      <c r="R138" s="5"/>
      <c r="S138" s="5"/>
      <c r="T138" s="5"/>
      <c r="U138" s="5"/>
      <c r="V138" s="5"/>
      <c r="W138" s="5"/>
    </row>
    <row r="139" spans="2:23" ht="39.75" customHeight="1" x14ac:dyDescent="0.25">
      <c r="B139" s="166"/>
      <c r="C139" s="171"/>
      <c r="D139" s="162"/>
      <c r="E139" s="169"/>
      <c r="F139" s="162"/>
      <c r="G139" s="162"/>
      <c r="H139" s="26" t="s">
        <v>326</v>
      </c>
      <c r="I139" s="162"/>
      <c r="J139" s="164"/>
      <c r="K139" s="164"/>
      <c r="L139" s="164"/>
      <c r="M139" s="84"/>
      <c r="N139" s="98"/>
      <c r="O139" s="90"/>
      <c r="P139" s="5"/>
      <c r="Q139" s="5"/>
      <c r="R139" s="5"/>
      <c r="S139" s="5"/>
      <c r="T139" s="5"/>
      <c r="U139" s="5"/>
      <c r="V139" s="5"/>
      <c r="W139" s="5"/>
    </row>
    <row r="140" spans="2:23" ht="382.5" customHeight="1" x14ac:dyDescent="0.25">
      <c r="B140" s="166"/>
      <c r="C140" s="171"/>
      <c r="D140" s="162" t="s">
        <v>327</v>
      </c>
      <c r="E140" s="176">
        <v>73536000</v>
      </c>
      <c r="F140" s="162" t="s">
        <v>328</v>
      </c>
      <c r="G140" s="156" t="s">
        <v>329</v>
      </c>
      <c r="H140" s="20" t="s">
        <v>330</v>
      </c>
      <c r="I140" s="20" t="s">
        <v>451</v>
      </c>
      <c r="J140" s="28" t="s">
        <v>341</v>
      </c>
      <c r="K140" s="28" t="s">
        <v>342</v>
      </c>
      <c r="L140" s="30" t="s">
        <v>421</v>
      </c>
      <c r="M140" s="82" t="s">
        <v>498</v>
      </c>
      <c r="N140" s="82" t="s">
        <v>545</v>
      </c>
      <c r="O140" s="90"/>
      <c r="P140" s="5"/>
      <c r="Q140" s="5"/>
      <c r="R140" s="5"/>
      <c r="S140" s="5"/>
      <c r="T140" s="5"/>
      <c r="U140" s="5"/>
      <c r="V140" s="5"/>
      <c r="W140" s="5"/>
    </row>
    <row r="141" spans="2:23" ht="270" x14ac:dyDescent="0.25">
      <c r="B141" s="166"/>
      <c r="C141" s="171"/>
      <c r="D141" s="162"/>
      <c r="E141" s="176"/>
      <c r="F141" s="178"/>
      <c r="G141" s="156"/>
      <c r="H141" s="20" t="s">
        <v>331</v>
      </c>
      <c r="I141" s="20" t="s">
        <v>332</v>
      </c>
      <c r="J141" s="28" t="s">
        <v>343</v>
      </c>
      <c r="K141" s="28" t="s">
        <v>344</v>
      </c>
      <c r="L141" s="30" t="s">
        <v>422</v>
      </c>
      <c r="M141" s="83"/>
      <c r="N141" s="83"/>
      <c r="O141" s="90"/>
      <c r="P141" s="5"/>
      <c r="Q141" s="5"/>
      <c r="R141" s="5"/>
      <c r="S141" s="5"/>
      <c r="T141" s="5"/>
      <c r="U141" s="5"/>
      <c r="V141" s="5"/>
      <c r="W141" s="5"/>
    </row>
    <row r="142" spans="2:23" ht="409.5" customHeight="1" thickBot="1" x14ac:dyDescent="0.3">
      <c r="B142" s="167"/>
      <c r="C142" s="172"/>
      <c r="D142" s="175"/>
      <c r="E142" s="177"/>
      <c r="F142" s="179"/>
      <c r="G142" s="157"/>
      <c r="H142" s="21" t="s">
        <v>333</v>
      </c>
      <c r="I142" s="21" t="s">
        <v>334</v>
      </c>
      <c r="J142" s="29" t="s">
        <v>345</v>
      </c>
      <c r="K142" s="29" t="s">
        <v>452</v>
      </c>
      <c r="L142" s="31" t="s">
        <v>423</v>
      </c>
      <c r="M142" s="96"/>
      <c r="N142" s="96"/>
      <c r="O142" s="92"/>
      <c r="P142" s="5"/>
      <c r="Q142" s="5"/>
      <c r="R142" s="5"/>
      <c r="S142" s="5"/>
      <c r="T142" s="5"/>
      <c r="U142" s="5"/>
      <c r="V142" s="5"/>
      <c r="W142" s="5"/>
    </row>
    <row r="143" spans="2:23" ht="39" customHeight="1" x14ac:dyDescent="0.25">
      <c r="B143" s="11"/>
      <c r="C143" s="11"/>
      <c r="D143" s="5"/>
      <c r="E143" s="12"/>
      <c r="F143" s="5"/>
      <c r="I143" s="6"/>
      <c r="P143" s="5"/>
      <c r="Q143" s="5"/>
      <c r="R143" s="5"/>
      <c r="S143" s="5"/>
      <c r="T143" s="5"/>
      <c r="U143" s="5"/>
      <c r="V143" s="5"/>
      <c r="W143" s="5"/>
    </row>
    <row r="144" spans="2:23" x14ac:dyDescent="0.25">
      <c r="B144" s="173" t="s">
        <v>335</v>
      </c>
      <c r="C144" s="32"/>
      <c r="D144" s="173" t="s">
        <v>336</v>
      </c>
      <c r="E144" s="32"/>
      <c r="F144" s="173" t="s">
        <v>368</v>
      </c>
      <c r="G144" s="32"/>
      <c r="I144" s="1"/>
      <c r="L144" s="5"/>
      <c r="M144" s="5"/>
      <c r="N144" s="5"/>
      <c r="P144" s="5"/>
      <c r="Q144" s="5"/>
      <c r="R144" s="5"/>
      <c r="S144" s="5"/>
      <c r="T144" s="5"/>
      <c r="U144" s="5"/>
      <c r="V144" s="5"/>
    </row>
    <row r="145" spans="2:23" ht="45" x14ac:dyDescent="0.25">
      <c r="B145" s="174"/>
      <c r="C145" s="33" t="s">
        <v>424</v>
      </c>
      <c r="D145" s="174"/>
      <c r="E145" s="33" t="s">
        <v>425</v>
      </c>
      <c r="F145" s="174"/>
      <c r="G145" s="33" t="s">
        <v>369</v>
      </c>
      <c r="I145" s="1"/>
      <c r="L145" s="5"/>
      <c r="M145" s="5"/>
      <c r="N145" s="5"/>
      <c r="P145" s="5"/>
      <c r="Q145" s="5"/>
      <c r="R145" s="5"/>
      <c r="S145" s="5"/>
      <c r="T145" s="5"/>
      <c r="U145" s="5"/>
      <c r="V145" s="5"/>
    </row>
    <row r="146" spans="2:23" x14ac:dyDescent="0.25">
      <c r="B146" s="11"/>
      <c r="C146" s="11"/>
      <c r="D146" s="5"/>
      <c r="E146" s="12"/>
      <c r="F146" s="5"/>
      <c r="I146" s="6"/>
      <c r="P146" s="5"/>
      <c r="Q146" s="5"/>
      <c r="R146" s="5"/>
      <c r="S146" s="5"/>
      <c r="T146" s="5"/>
      <c r="U146" s="5"/>
      <c r="V146" s="5"/>
      <c r="W146" s="5"/>
    </row>
    <row r="147" spans="2:23" x14ac:dyDescent="0.25">
      <c r="B147" s="11"/>
      <c r="C147" s="11"/>
      <c r="D147" s="5"/>
      <c r="I147" s="6"/>
      <c r="P147" s="5"/>
      <c r="Q147" s="5"/>
      <c r="R147" s="5"/>
      <c r="S147" s="5"/>
      <c r="T147" s="5"/>
      <c r="U147" s="5"/>
      <c r="V147" s="5"/>
      <c r="W147" s="5"/>
    </row>
    <row r="148" spans="2:23" x14ac:dyDescent="0.25">
      <c r="B148" s="11"/>
      <c r="C148" s="11"/>
      <c r="D148" s="5"/>
      <c r="I148" s="6"/>
      <c r="P148" s="5"/>
      <c r="Q148" s="5"/>
      <c r="R148" s="5"/>
      <c r="S148" s="5"/>
      <c r="T148" s="5"/>
      <c r="U148" s="5"/>
      <c r="V148" s="5"/>
      <c r="W148" s="5"/>
    </row>
    <row r="149" spans="2:23" x14ac:dyDescent="0.25">
      <c r="B149" s="11"/>
      <c r="C149" s="11"/>
      <c r="D149" s="5"/>
      <c r="E149" s="12"/>
      <c r="F149" s="5"/>
      <c r="I149" s="6"/>
      <c r="P149" s="5"/>
      <c r="Q149" s="5"/>
      <c r="R149" s="5"/>
      <c r="S149" s="5"/>
      <c r="T149" s="5"/>
      <c r="U149" s="5"/>
      <c r="V149" s="5"/>
      <c r="W149" s="5"/>
    </row>
    <row r="150" spans="2:23" x14ac:dyDescent="0.25">
      <c r="B150" s="11"/>
      <c r="C150" s="11"/>
      <c r="D150" s="5"/>
      <c r="E150" s="12"/>
      <c r="F150" s="5"/>
      <c r="I150" s="6"/>
      <c r="P150" s="5"/>
      <c r="Q150" s="5"/>
      <c r="R150" s="5"/>
      <c r="S150" s="5"/>
      <c r="T150" s="5"/>
      <c r="U150" s="5"/>
      <c r="V150" s="5"/>
      <c r="W150" s="5"/>
    </row>
    <row r="151" spans="2:23" x14ac:dyDescent="0.25">
      <c r="B151" s="11"/>
      <c r="C151" s="11"/>
      <c r="D151" s="5"/>
      <c r="E151" s="12"/>
      <c r="F151" s="5"/>
      <c r="I151" s="6"/>
      <c r="P151" s="5"/>
      <c r="Q151" s="5"/>
      <c r="R151" s="5"/>
      <c r="S151" s="5"/>
      <c r="T151" s="5"/>
      <c r="U151" s="5"/>
      <c r="V151" s="5"/>
      <c r="W151" s="5"/>
    </row>
    <row r="152" spans="2:23" x14ac:dyDescent="0.25">
      <c r="B152" s="11"/>
      <c r="C152" s="11"/>
      <c r="D152" s="5"/>
      <c r="E152" s="12"/>
      <c r="F152" s="5"/>
      <c r="I152" s="6"/>
      <c r="P152" s="5"/>
      <c r="Q152" s="5"/>
      <c r="R152" s="5"/>
      <c r="S152" s="5"/>
      <c r="T152" s="5"/>
      <c r="U152" s="5"/>
      <c r="V152" s="5"/>
      <c r="W152" s="5"/>
    </row>
    <row r="153" spans="2:23" x14ac:dyDescent="0.25">
      <c r="B153" s="11"/>
      <c r="C153" s="11"/>
      <c r="D153" s="5"/>
      <c r="E153" s="12"/>
      <c r="F153" s="5"/>
      <c r="I153" s="6"/>
      <c r="P153" s="5"/>
      <c r="Q153" s="5"/>
      <c r="R153" s="5"/>
      <c r="S153" s="5"/>
      <c r="T153" s="5"/>
      <c r="U153" s="5"/>
      <c r="V153" s="5"/>
      <c r="W153" s="5"/>
    </row>
    <row r="154" spans="2:23" x14ac:dyDescent="0.25">
      <c r="B154" s="11"/>
      <c r="C154" s="11"/>
      <c r="D154" s="5"/>
      <c r="E154" s="12"/>
      <c r="F154" s="5"/>
      <c r="I154" s="6"/>
      <c r="P154" s="5"/>
      <c r="Q154" s="5"/>
      <c r="R154" s="5"/>
      <c r="S154" s="5"/>
      <c r="T154" s="5"/>
      <c r="U154" s="5"/>
      <c r="V154" s="5"/>
      <c r="W154" s="5"/>
    </row>
    <row r="155" spans="2:23" x14ac:dyDescent="0.25">
      <c r="B155" s="11"/>
      <c r="C155" s="11"/>
      <c r="D155" s="5"/>
      <c r="E155" s="12"/>
      <c r="F155" s="5"/>
      <c r="I155" s="6"/>
      <c r="P155" s="5"/>
      <c r="Q155" s="5"/>
      <c r="R155" s="5"/>
      <c r="S155" s="5"/>
      <c r="T155" s="5"/>
      <c r="U155" s="5"/>
      <c r="V155" s="5"/>
      <c r="W155" s="5"/>
    </row>
    <row r="156" spans="2:23" x14ac:dyDescent="0.25">
      <c r="B156" s="11"/>
      <c r="C156" s="11"/>
      <c r="D156" s="5"/>
      <c r="E156" s="12"/>
      <c r="F156" s="5"/>
      <c r="I156" s="6"/>
      <c r="P156" s="5"/>
      <c r="Q156" s="5"/>
      <c r="R156" s="5"/>
      <c r="S156" s="5"/>
      <c r="T156" s="5"/>
      <c r="U156" s="5"/>
      <c r="V156" s="5"/>
      <c r="W156" s="5"/>
    </row>
    <row r="157" spans="2:23" x14ac:dyDescent="0.25">
      <c r="B157" s="11"/>
      <c r="C157" s="11"/>
      <c r="D157" s="5"/>
      <c r="E157" s="12"/>
      <c r="F157" s="5"/>
      <c r="I157" s="6"/>
      <c r="P157" s="5"/>
      <c r="Q157" s="5"/>
      <c r="R157" s="5"/>
      <c r="S157" s="5"/>
      <c r="T157" s="5"/>
      <c r="U157" s="5"/>
      <c r="V157" s="5"/>
      <c r="W157" s="5"/>
    </row>
    <row r="158" spans="2:23" x14ac:dyDescent="0.25">
      <c r="B158" s="11"/>
      <c r="C158" s="11"/>
      <c r="D158" s="5"/>
      <c r="E158" s="12"/>
      <c r="F158" s="5"/>
      <c r="I158" s="6"/>
      <c r="P158" s="5"/>
      <c r="Q158" s="5"/>
      <c r="R158" s="5"/>
      <c r="S158" s="5"/>
      <c r="T158" s="5"/>
      <c r="U158" s="5"/>
      <c r="V158" s="5"/>
      <c r="W158" s="5"/>
    </row>
    <row r="159" spans="2:23" x14ac:dyDescent="0.25">
      <c r="B159" s="11"/>
      <c r="C159" s="11"/>
      <c r="D159" s="5"/>
      <c r="E159" s="12"/>
      <c r="F159" s="5"/>
      <c r="I159" s="6"/>
      <c r="P159" s="5"/>
      <c r="Q159" s="5"/>
      <c r="R159" s="5"/>
      <c r="S159" s="5"/>
      <c r="T159" s="5"/>
      <c r="U159" s="5"/>
      <c r="V159" s="5"/>
      <c r="W159" s="5"/>
    </row>
    <row r="160" spans="2:23" x14ac:dyDescent="0.25">
      <c r="B160" s="11"/>
      <c r="C160" s="11"/>
      <c r="D160" s="5"/>
      <c r="E160" s="12"/>
      <c r="F160" s="5"/>
      <c r="I160" s="6"/>
      <c r="P160" s="5"/>
      <c r="Q160" s="5"/>
      <c r="R160" s="5"/>
      <c r="S160" s="5"/>
      <c r="T160" s="5"/>
      <c r="U160" s="5"/>
      <c r="V160" s="5"/>
      <c r="W160" s="5"/>
    </row>
    <row r="161" spans="2:23" x14ac:dyDescent="0.25">
      <c r="B161" s="11"/>
      <c r="C161" s="11"/>
      <c r="D161" s="5"/>
      <c r="E161" s="12"/>
      <c r="F161" s="5"/>
      <c r="I161" s="6"/>
      <c r="P161" s="5"/>
      <c r="Q161" s="5"/>
      <c r="R161" s="5"/>
      <c r="S161" s="5"/>
      <c r="T161" s="5"/>
      <c r="U161" s="5"/>
      <c r="V161" s="5"/>
      <c r="W161" s="5"/>
    </row>
    <row r="162" spans="2:23" x14ac:dyDescent="0.25">
      <c r="B162" s="11"/>
      <c r="C162" s="11"/>
      <c r="D162" s="5"/>
      <c r="E162" s="12"/>
      <c r="F162" s="5"/>
      <c r="I162" s="6"/>
      <c r="P162" s="5"/>
      <c r="Q162" s="5"/>
      <c r="R162" s="5"/>
      <c r="S162" s="5"/>
      <c r="T162" s="5"/>
      <c r="U162" s="5"/>
      <c r="V162" s="5"/>
      <c r="W162" s="5"/>
    </row>
    <row r="163" spans="2:23" x14ac:dyDescent="0.25">
      <c r="B163" s="11"/>
      <c r="C163" s="11"/>
      <c r="D163" s="5"/>
      <c r="E163" s="12"/>
      <c r="F163" s="5"/>
      <c r="I163" s="6"/>
      <c r="P163" s="5"/>
      <c r="Q163" s="5"/>
      <c r="R163" s="5"/>
      <c r="S163" s="5"/>
      <c r="T163" s="5"/>
      <c r="U163" s="5"/>
      <c r="V163" s="5"/>
      <c r="W163" s="5"/>
    </row>
    <row r="164" spans="2:23" x14ac:dyDescent="0.25">
      <c r="B164" s="11"/>
      <c r="C164" s="11"/>
      <c r="D164" s="5"/>
      <c r="E164" s="12"/>
      <c r="F164" s="5"/>
      <c r="I164" s="6"/>
      <c r="P164" s="5"/>
      <c r="Q164" s="5"/>
      <c r="R164" s="5"/>
      <c r="S164" s="5"/>
      <c r="T164" s="5"/>
      <c r="U164" s="5"/>
      <c r="V164" s="5"/>
      <c r="W164" s="5"/>
    </row>
    <row r="165" spans="2:23" x14ac:dyDescent="0.25">
      <c r="B165" s="11"/>
      <c r="C165" s="11"/>
      <c r="D165" s="5"/>
      <c r="E165" s="12"/>
      <c r="F165" s="5"/>
      <c r="I165" s="6"/>
      <c r="P165" s="5"/>
      <c r="Q165" s="5"/>
      <c r="R165" s="5"/>
      <c r="S165" s="5"/>
      <c r="T165" s="5"/>
      <c r="U165" s="5"/>
      <c r="V165" s="5"/>
      <c r="W165" s="5"/>
    </row>
    <row r="166" spans="2:23" x14ac:dyDescent="0.25">
      <c r="B166" s="11"/>
      <c r="C166" s="11"/>
      <c r="D166" s="5"/>
      <c r="E166" s="12"/>
      <c r="F166" s="5"/>
      <c r="I166" s="6"/>
      <c r="P166" s="5"/>
      <c r="Q166" s="5"/>
      <c r="R166" s="5"/>
      <c r="S166" s="5"/>
      <c r="T166" s="5"/>
      <c r="U166" s="5"/>
      <c r="V166" s="5"/>
      <c r="W166" s="5"/>
    </row>
    <row r="167" spans="2:23" x14ac:dyDescent="0.25">
      <c r="B167" s="11"/>
      <c r="C167" s="11"/>
      <c r="D167" s="5"/>
      <c r="E167" s="12"/>
      <c r="F167" s="5"/>
      <c r="I167" s="6"/>
      <c r="P167" s="5"/>
      <c r="Q167" s="5"/>
      <c r="R167" s="5"/>
      <c r="S167" s="5"/>
      <c r="T167" s="5"/>
      <c r="U167" s="5"/>
      <c r="V167" s="5"/>
      <c r="W167" s="5"/>
    </row>
    <row r="168" spans="2:23" x14ac:dyDescent="0.25">
      <c r="B168" s="11"/>
      <c r="C168" s="11"/>
      <c r="D168" s="5"/>
      <c r="E168" s="12"/>
      <c r="F168" s="5"/>
      <c r="I168" s="6"/>
      <c r="P168" s="5"/>
      <c r="Q168" s="5"/>
      <c r="R168" s="5"/>
      <c r="S168" s="5"/>
      <c r="T168" s="5"/>
      <c r="U168" s="5"/>
      <c r="V168" s="5"/>
      <c r="W168" s="5"/>
    </row>
    <row r="169" spans="2:23" x14ac:dyDescent="0.25">
      <c r="B169" s="11"/>
      <c r="C169" s="11"/>
      <c r="D169" s="5"/>
      <c r="E169" s="12"/>
      <c r="F169" s="5"/>
      <c r="I169" s="6"/>
      <c r="P169" s="5"/>
      <c r="Q169" s="5"/>
      <c r="R169" s="5"/>
      <c r="S169" s="5"/>
      <c r="T169" s="5"/>
      <c r="U169" s="5"/>
      <c r="V169" s="5"/>
      <c r="W169" s="5"/>
    </row>
    <row r="170" spans="2:23" x14ac:dyDescent="0.25">
      <c r="B170" s="11"/>
      <c r="C170" s="11"/>
      <c r="D170" s="5"/>
      <c r="E170" s="12"/>
      <c r="F170" s="5"/>
      <c r="I170" s="6"/>
      <c r="P170" s="5"/>
      <c r="Q170" s="5"/>
      <c r="R170" s="5"/>
      <c r="S170" s="5"/>
      <c r="T170" s="5"/>
      <c r="U170" s="5"/>
      <c r="V170" s="5"/>
      <c r="W170" s="5"/>
    </row>
    <row r="171" spans="2:23" x14ac:dyDescent="0.25">
      <c r="B171" s="11"/>
      <c r="C171" s="11"/>
      <c r="D171" s="5"/>
      <c r="E171" s="12"/>
      <c r="F171" s="5"/>
      <c r="I171" s="6"/>
      <c r="P171" s="5"/>
      <c r="Q171" s="5"/>
      <c r="R171" s="5"/>
      <c r="S171" s="5"/>
      <c r="T171" s="5"/>
      <c r="U171" s="5"/>
      <c r="V171" s="5"/>
      <c r="W171" s="5"/>
    </row>
    <row r="172" spans="2:23" x14ac:dyDescent="0.25">
      <c r="B172" s="11"/>
      <c r="C172" s="11"/>
      <c r="D172" s="5"/>
      <c r="E172" s="12"/>
      <c r="F172" s="5"/>
      <c r="I172" s="6"/>
      <c r="P172" s="5"/>
      <c r="Q172" s="5"/>
      <c r="R172" s="5"/>
      <c r="S172" s="5"/>
      <c r="T172" s="5"/>
      <c r="U172" s="5"/>
      <c r="V172" s="5"/>
      <c r="W172" s="5"/>
    </row>
    <row r="173" spans="2:23" x14ac:dyDescent="0.25">
      <c r="B173" s="11"/>
      <c r="C173" s="11"/>
      <c r="D173" s="5"/>
      <c r="E173" s="12"/>
      <c r="F173" s="5"/>
      <c r="I173" s="6"/>
      <c r="P173" s="5"/>
      <c r="Q173" s="5"/>
      <c r="R173" s="5"/>
      <c r="S173" s="5"/>
      <c r="T173" s="5"/>
      <c r="U173" s="5"/>
      <c r="V173" s="5"/>
      <c r="W173" s="5"/>
    </row>
    <row r="174" spans="2:23" x14ac:dyDescent="0.25">
      <c r="B174" s="11"/>
      <c r="C174" s="11"/>
      <c r="D174" s="5"/>
      <c r="E174" s="12"/>
      <c r="F174" s="5"/>
      <c r="I174" s="6"/>
      <c r="P174" s="5"/>
      <c r="Q174" s="5"/>
      <c r="R174" s="5"/>
      <c r="S174" s="5"/>
      <c r="T174" s="5"/>
      <c r="U174" s="5"/>
      <c r="V174" s="5"/>
      <c r="W174" s="5"/>
    </row>
    <row r="175" spans="2:23" x14ac:dyDescent="0.25">
      <c r="B175" s="11"/>
      <c r="C175" s="11"/>
      <c r="D175" s="5"/>
      <c r="E175" s="12"/>
      <c r="F175" s="5"/>
      <c r="I175" s="6"/>
      <c r="P175" s="5"/>
      <c r="Q175" s="5"/>
      <c r="R175" s="5"/>
      <c r="S175" s="5"/>
      <c r="T175" s="5"/>
      <c r="U175" s="5"/>
      <c r="V175" s="5"/>
      <c r="W175" s="5"/>
    </row>
    <row r="176" spans="2:23" x14ac:dyDescent="0.25">
      <c r="B176" s="11"/>
      <c r="C176" s="11"/>
      <c r="D176" s="5"/>
      <c r="E176" s="12"/>
      <c r="F176" s="5"/>
    </row>
    <row r="177" spans="2:6" x14ac:dyDescent="0.25">
      <c r="B177" s="11"/>
      <c r="C177" s="11"/>
      <c r="D177" s="5"/>
      <c r="E177" s="12"/>
      <c r="F177" s="5"/>
    </row>
    <row r="178" spans="2:6" x14ac:dyDescent="0.25">
      <c r="B178" s="11"/>
      <c r="C178" s="11"/>
    </row>
    <row r="179" spans="2:6" x14ac:dyDescent="0.25">
      <c r="B179" s="11"/>
      <c r="C179" s="11"/>
    </row>
    <row r="180" spans="2:6" x14ac:dyDescent="0.25">
      <c r="B180" s="11"/>
      <c r="C180" s="11"/>
    </row>
    <row r="181" spans="2:6" x14ac:dyDescent="0.25">
      <c r="B181" s="11"/>
      <c r="C181" s="11"/>
    </row>
    <row r="182" spans="2:6" x14ac:dyDescent="0.25">
      <c r="B182" s="11"/>
      <c r="C182" s="11"/>
    </row>
    <row r="183" spans="2:6" x14ac:dyDescent="0.25">
      <c r="B183" s="11"/>
      <c r="C183" s="11"/>
    </row>
  </sheetData>
  <autoFilter ref="B10:O19">
    <filterColumn colId="0" showButton="0"/>
    <filterColumn colId="1" showButton="0"/>
    <filterColumn colId="2" showButton="0"/>
    <filterColumn colId="3" showButton="0"/>
  </autoFilter>
  <mergeCells count="217">
    <mergeCell ref="L129:L135"/>
    <mergeCell ref="L136:L139"/>
    <mergeCell ref="L12:L19"/>
    <mergeCell ref="L22:L25"/>
    <mergeCell ref="L26:L31"/>
    <mergeCell ref="L32:L36"/>
    <mergeCell ref="L37:L39"/>
    <mergeCell ref="L46:L48"/>
    <mergeCell ref="L75:L76"/>
    <mergeCell ref="L83:L84"/>
    <mergeCell ref="L94:L96"/>
    <mergeCell ref="L97:L103"/>
    <mergeCell ref="L104:L109"/>
    <mergeCell ref="L110:L114"/>
    <mergeCell ref="L115:L117"/>
    <mergeCell ref="L118:L121"/>
    <mergeCell ref="B144:B145"/>
    <mergeCell ref="D144:D145"/>
    <mergeCell ref="I136:I139"/>
    <mergeCell ref="J136:J139"/>
    <mergeCell ref="K136:K139"/>
    <mergeCell ref="D140:D142"/>
    <mergeCell ref="E140:E142"/>
    <mergeCell ref="F140:F142"/>
    <mergeCell ref="G140:G142"/>
    <mergeCell ref="F144:F145"/>
    <mergeCell ref="I129:I132"/>
    <mergeCell ref="J129:J135"/>
    <mergeCell ref="K129:K135"/>
    <mergeCell ref="G133:G135"/>
    <mergeCell ref="I133:I135"/>
    <mergeCell ref="B129:B142"/>
    <mergeCell ref="D129:D135"/>
    <mergeCell ref="E129:E135"/>
    <mergeCell ref="F129:F135"/>
    <mergeCell ref="G129:G132"/>
    <mergeCell ref="D136:D139"/>
    <mergeCell ref="E136:E139"/>
    <mergeCell ref="F136:F139"/>
    <mergeCell ref="G136:G139"/>
    <mergeCell ref="C129:C142"/>
    <mergeCell ref="J122:J127"/>
    <mergeCell ref="K122:K127"/>
    <mergeCell ref="H126:H127"/>
    <mergeCell ref="O126:O127"/>
    <mergeCell ref="I126:I127"/>
    <mergeCell ref="G124:G127"/>
    <mergeCell ref="M122:M127"/>
    <mergeCell ref="N122:N127"/>
    <mergeCell ref="L122:L127"/>
    <mergeCell ref="K118:K121"/>
    <mergeCell ref="G120:G121"/>
    <mergeCell ref="D110:D117"/>
    <mergeCell ref="E110:E117"/>
    <mergeCell ref="F110:F117"/>
    <mergeCell ref="G110:G114"/>
    <mergeCell ref="J110:J114"/>
    <mergeCell ref="K110:K114"/>
    <mergeCell ref="J115:J117"/>
    <mergeCell ref="K115:K117"/>
    <mergeCell ref="K94:K96"/>
    <mergeCell ref="D85:D93"/>
    <mergeCell ref="E85:E93"/>
    <mergeCell ref="F85:F93"/>
    <mergeCell ref="G85:G87"/>
    <mergeCell ref="J85:J93"/>
    <mergeCell ref="G88:G93"/>
    <mergeCell ref="D97:D109"/>
    <mergeCell ref="E97:E109"/>
    <mergeCell ref="F97:F109"/>
    <mergeCell ref="G97:G103"/>
    <mergeCell ref="J97:J103"/>
    <mergeCell ref="K97:K103"/>
    <mergeCell ref="G104:G109"/>
    <mergeCell ref="J104:J109"/>
    <mergeCell ref="K104:K109"/>
    <mergeCell ref="K75:K76"/>
    <mergeCell ref="G77:G82"/>
    <mergeCell ref="G83:G84"/>
    <mergeCell ref="J83:J84"/>
    <mergeCell ref="K83:K84"/>
    <mergeCell ref="D65:D74"/>
    <mergeCell ref="E65:E74"/>
    <mergeCell ref="F65:F74"/>
    <mergeCell ref="D75:D84"/>
    <mergeCell ref="E75:E84"/>
    <mergeCell ref="F75:F84"/>
    <mergeCell ref="G75:G76"/>
    <mergeCell ref="O10:O11"/>
    <mergeCell ref="I10:I11"/>
    <mergeCell ref="J10:J11"/>
    <mergeCell ref="K10:K11"/>
    <mergeCell ref="O12:O19"/>
    <mergeCell ref="L10:L11"/>
    <mergeCell ref="K12:K19"/>
    <mergeCell ref="K37:K39"/>
    <mergeCell ref="G40:G42"/>
    <mergeCell ref="M12:M19"/>
    <mergeCell ref="M10:M11"/>
    <mergeCell ref="M22:M25"/>
    <mergeCell ref="M26:M31"/>
    <mergeCell ref="M32:M36"/>
    <mergeCell ref="M37:M39"/>
    <mergeCell ref="N10:N11"/>
    <mergeCell ref="N12:N19"/>
    <mergeCell ref="N22:N25"/>
    <mergeCell ref="N26:N31"/>
    <mergeCell ref="N32:N36"/>
    <mergeCell ref="N37:N39"/>
    <mergeCell ref="K46:K48"/>
    <mergeCell ref="D63:D64"/>
    <mergeCell ref="E63:E64"/>
    <mergeCell ref="F63:F64"/>
    <mergeCell ref="D37:D51"/>
    <mergeCell ref="E37:E51"/>
    <mergeCell ref="F37:F45"/>
    <mergeCell ref="G37:G39"/>
    <mergeCell ref="J37:J39"/>
    <mergeCell ref="F46:F51"/>
    <mergeCell ref="G46:G48"/>
    <mergeCell ref="J46:J48"/>
    <mergeCell ref="K22:K25"/>
    <mergeCell ref="D32:D36"/>
    <mergeCell ref="E32:E36"/>
    <mergeCell ref="F32:F36"/>
    <mergeCell ref="G32:G35"/>
    <mergeCell ref="J32:J36"/>
    <mergeCell ref="K32:K36"/>
    <mergeCell ref="D26:D31"/>
    <mergeCell ref="E26:E31"/>
    <mergeCell ref="F26:F31"/>
    <mergeCell ref="J26:J31"/>
    <mergeCell ref="K26:K31"/>
    <mergeCell ref="G27:G30"/>
    <mergeCell ref="F52:F62"/>
    <mergeCell ref="G53:G59"/>
    <mergeCell ref="G66:G72"/>
    <mergeCell ref="B22:B127"/>
    <mergeCell ref="D22:D25"/>
    <mergeCell ref="E22:E25"/>
    <mergeCell ref="F22:F25"/>
    <mergeCell ref="G22:G25"/>
    <mergeCell ref="J22:J25"/>
    <mergeCell ref="J75:J76"/>
    <mergeCell ref="D94:D96"/>
    <mergeCell ref="E94:E96"/>
    <mergeCell ref="F94:F96"/>
    <mergeCell ref="G94:G96"/>
    <mergeCell ref="J94:J96"/>
    <mergeCell ref="D118:D121"/>
    <mergeCell ref="E118:E121"/>
    <mergeCell ref="F118:F121"/>
    <mergeCell ref="G118:G119"/>
    <mergeCell ref="J118:J121"/>
    <mergeCell ref="D122:D127"/>
    <mergeCell ref="E122:E127"/>
    <mergeCell ref="F122:F127"/>
    <mergeCell ref="G122:G123"/>
    <mergeCell ref="N140:N142"/>
    <mergeCell ref="N129:N135"/>
    <mergeCell ref="N136:N139"/>
    <mergeCell ref="M140:M142"/>
    <mergeCell ref="C1:J4"/>
    <mergeCell ref="B5:J6"/>
    <mergeCell ref="C12:C19"/>
    <mergeCell ref="C22:C36"/>
    <mergeCell ref="C37:C64"/>
    <mergeCell ref="C65:C93"/>
    <mergeCell ref="C94:C127"/>
    <mergeCell ref="B7:G7"/>
    <mergeCell ref="B12:B19"/>
    <mergeCell ref="D12:D19"/>
    <mergeCell ref="E12:E19"/>
    <mergeCell ref="F12:F19"/>
    <mergeCell ref="G12:G14"/>
    <mergeCell ref="J12:J19"/>
    <mergeCell ref="G15:G17"/>
    <mergeCell ref="B10:F10"/>
    <mergeCell ref="G10:G11"/>
    <mergeCell ref="H10:H11"/>
    <mergeCell ref="D52:D62"/>
    <mergeCell ref="E52:E62"/>
    <mergeCell ref="O94:O96"/>
    <mergeCell ref="O97:O98"/>
    <mergeCell ref="O122:O124"/>
    <mergeCell ref="O133:O142"/>
    <mergeCell ref="O22:O36"/>
    <mergeCell ref="O37:O39"/>
    <mergeCell ref="O40:O42"/>
    <mergeCell ref="O47:O48"/>
    <mergeCell ref="O53:O59"/>
    <mergeCell ref="O62:O64"/>
    <mergeCell ref="O66:O72"/>
    <mergeCell ref="O75:O80"/>
    <mergeCell ref="O86:O87"/>
    <mergeCell ref="O129:O132"/>
    <mergeCell ref="N46:N48"/>
    <mergeCell ref="N83:N84"/>
    <mergeCell ref="N94:N96"/>
    <mergeCell ref="M46:M48"/>
    <mergeCell ref="M129:M135"/>
    <mergeCell ref="M136:M139"/>
    <mergeCell ref="M83:M84"/>
    <mergeCell ref="M94:M96"/>
    <mergeCell ref="M97:M103"/>
    <mergeCell ref="M104:M109"/>
    <mergeCell ref="M110:M114"/>
    <mergeCell ref="M115:M117"/>
    <mergeCell ref="M118:M121"/>
    <mergeCell ref="N75:N82"/>
    <mergeCell ref="M75:M82"/>
    <mergeCell ref="M90:M93"/>
    <mergeCell ref="N91:N92"/>
    <mergeCell ref="N97:N103"/>
    <mergeCell ref="N118:N121"/>
    <mergeCell ref="N110:N117"/>
    <mergeCell ref="N104:N109"/>
  </mergeCells>
  <pageMargins left="0.23622047244094491" right="0.23622047244094491" top="0.74803149606299213" bottom="0.74803149606299213" header="0.31496062992125984" footer="0.31496062992125984"/>
  <pageSetup paperSize="66"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Completo</vt:lpstr>
      <vt:lpstr>Completo!Área_de_impresión</vt:lpstr>
      <vt:lpstr>Completo!Títulos_a_imprimir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María Camila Arenas Londoño</cp:lastModifiedBy>
  <cp:lastPrinted>2018-10-17T18:47:55Z</cp:lastPrinted>
  <dcterms:created xsi:type="dcterms:W3CDTF">2018-02-06T21:55:13Z</dcterms:created>
  <dcterms:modified xsi:type="dcterms:W3CDTF">2019-08-02T13:31:50Z</dcterms:modified>
</cp:coreProperties>
</file>