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15"/>
  <workbookPr/>
  <mc:AlternateContent xmlns:mc="http://schemas.openxmlformats.org/markup-compatibility/2006">
    <mc:Choice Requires="x15">
      <x15ac:absPath xmlns:x15ac="http://schemas.microsoft.com/office/spreadsheetml/2010/11/ac" url="P:\5.JURIDICA\Yessica Vallejo Ramirez\Isvimed 2022\REPORTES PÁGINA WEB\"/>
    </mc:Choice>
  </mc:AlternateContent>
  <xr:revisionPtr revIDLastSave="0" documentId="8_{F285746A-CF4D-426E-BA03-812D5E532199}" xr6:coauthVersionLast="47" xr6:coauthVersionMax="47" xr10:uidLastSave="{00000000-0000-0000-0000-000000000000}"/>
  <bookViews>
    <workbookView xWindow="-120" yWindow="-120" windowWidth="24240" windowHeight="13140" xr2:uid="{00000000-000D-0000-FFFF-FFFF00000000}"/>
  </bookViews>
  <sheets>
    <sheet name="Consolidado Contratos" sheetId="2" r:id="rId1"/>
  </sheets>
  <externalReferences>
    <externalReference r:id="rId2"/>
  </externalReferences>
  <definedNames>
    <definedName name="_xlnm._FilterDatabase" localSheetId="0" hidden="1">'Consolidado Contratos'!$A$1:$O$546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46" i="2" l="1"/>
  <c r="L546" i="2"/>
  <c r="M545" i="2"/>
  <c r="L545" i="2"/>
  <c r="M544" i="2"/>
  <c r="L544" i="2"/>
  <c r="M543" i="2"/>
  <c r="L543" i="2"/>
  <c r="M542" i="2"/>
  <c r="L542" i="2"/>
  <c r="M541" i="2"/>
  <c r="L541" i="2"/>
  <c r="M540" i="2"/>
  <c r="L540" i="2"/>
  <c r="M539" i="2"/>
  <c r="L539" i="2"/>
  <c r="M538" i="2"/>
  <c r="L538" i="2"/>
  <c r="M537" i="2"/>
  <c r="L537" i="2"/>
  <c r="M536" i="2"/>
  <c r="L536" i="2"/>
  <c r="M535" i="2"/>
  <c r="L535" i="2"/>
  <c r="M534" i="2"/>
  <c r="L534" i="2"/>
  <c r="M533" i="2"/>
  <c r="L533" i="2"/>
  <c r="M532" i="2"/>
  <c r="L532" i="2"/>
  <c r="M531" i="2"/>
  <c r="L531" i="2"/>
  <c r="M530" i="2"/>
  <c r="L530" i="2"/>
  <c r="M529" i="2"/>
  <c r="L529" i="2"/>
  <c r="M528" i="2"/>
  <c r="L528" i="2"/>
  <c r="M527" i="2"/>
  <c r="L527" i="2"/>
  <c r="M526" i="2"/>
  <c r="L526" i="2"/>
  <c r="M525" i="2"/>
  <c r="L525" i="2"/>
  <c r="M524" i="2"/>
  <c r="L524" i="2"/>
  <c r="M523" i="2"/>
  <c r="L523" i="2"/>
  <c r="M522" i="2"/>
  <c r="L522" i="2"/>
  <c r="M521" i="2"/>
  <c r="L521" i="2"/>
  <c r="M520" i="2"/>
  <c r="L520" i="2"/>
  <c r="M519" i="2"/>
  <c r="L519" i="2"/>
  <c r="M518" i="2"/>
  <c r="L518" i="2"/>
  <c r="M517" i="2"/>
  <c r="L517" i="2"/>
  <c r="M516" i="2"/>
  <c r="L516" i="2"/>
  <c r="M515" i="2"/>
  <c r="L515" i="2"/>
  <c r="M514" i="2"/>
  <c r="L514" i="2"/>
  <c r="M513" i="2"/>
  <c r="L513" i="2"/>
  <c r="M512" i="2"/>
  <c r="L512" i="2"/>
  <c r="M511" i="2"/>
  <c r="L511" i="2"/>
  <c r="M510" i="2"/>
  <c r="L510" i="2"/>
  <c r="M509" i="2"/>
  <c r="L509" i="2"/>
  <c r="M508" i="2"/>
  <c r="L508" i="2"/>
  <c r="M507" i="2"/>
  <c r="L507" i="2"/>
  <c r="M506" i="2"/>
  <c r="L506" i="2"/>
  <c r="M505" i="2"/>
  <c r="L505" i="2"/>
  <c r="M504" i="2"/>
  <c r="L504" i="2"/>
  <c r="M503" i="2"/>
  <c r="L503" i="2"/>
  <c r="M502" i="2"/>
  <c r="L502" i="2"/>
  <c r="M501" i="2"/>
  <c r="L501" i="2"/>
  <c r="M500" i="2"/>
  <c r="L500" i="2"/>
  <c r="M499" i="2"/>
  <c r="L499" i="2"/>
  <c r="M498" i="2"/>
  <c r="L498" i="2"/>
  <c r="M497" i="2"/>
  <c r="L497" i="2"/>
  <c r="M496" i="2"/>
  <c r="L496" i="2"/>
  <c r="M495" i="2"/>
  <c r="L495" i="2"/>
  <c r="M494" i="2"/>
  <c r="L494" i="2"/>
  <c r="M493" i="2"/>
  <c r="L493" i="2"/>
  <c r="M492" i="2"/>
  <c r="L492" i="2"/>
  <c r="M491" i="2"/>
  <c r="L491" i="2"/>
  <c r="M490" i="2"/>
  <c r="L490" i="2"/>
  <c r="M489" i="2"/>
  <c r="L489" i="2"/>
  <c r="M488" i="2"/>
  <c r="L488" i="2"/>
  <c r="M487" i="2"/>
  <c r="L487" i="2"/>
  <c r="M486" i="2"/>
  <c r="L486" i="2"/>
  <c r="M485" i="2"/>
  <c r="L485" i="2"/>
  <c r="M484" i="2"/>
  <c r="L484" i="2"/>
  <c r="M483" i="2"/>
  <c r="L483" i="2"/>
  <c r="M482" i="2"/>
  <c r="L482" i="2"/>
  <c r="M481" i="2"/>
  <c r="L481" i="2"/>
  <c r="M480" i="2"/>
  <c r="L480" i="2"/>
  <c r="M479" i="2"/>
  <c r="L479" i="2"/>
  <c r="M478" i="2"/>
  <c r="L478" i="2"/>
  <c r="M477" i="2"/>
  <c r="L477" i="2"/>
  <c r="M476" i="2"/>
  <c r="L476" i="2"/>
  <c r="M475" i="2"/>
  <c r="L475" i="2"/>
  <c r="M474" i="2"/>
  <c r="L474" i="2"/>
  <c r="M473" i="2"/>
  <c r="L473" i="2"/>
  <c r="M472" i="2"/>
  <c r="L472" i="2"/>
  <c r="M471" i="2"/>
  <c r="L471" i="2"/>
  <c r="M470" i="2"/>
  <c r="L470" i="2"/>
  <c r="M469" i="2"/>
  <c r="L469" i="2"/>
  <c r="M468" i="2"/>
  <c r="L468" i="2"/>
  <c r="M467" i="2"/>
  <c r="L467" i="2"/>
  <c r="M466" i="2"/>
  <c r="L466" i="2"/>
  <c r="M465" i="2"/>
  <c r="L465" i="2"/>
  <c r="M464" i="2"/>
  <c r="L464" i="2"/>
  <c r="M463" i="2"/>
  <c r="L463" i="2"/>
  <c r="M462" i="2"/>
  <c r="L462" i="2"/>
  <c r="M461" i="2"/>
  <c r="L461" i="2"/>
  <c r="M460" i="2"/>
  <c r="L460" i="2"/>
  <c r="M459" i="2"/>
  <c r="L459" i="2"/>
  <c r="M458" i="2"/>
  <c r="L458" i="2"/>
  <c r="M457" i="2"/>
  <c r="L457" i="2"/>
  <c r="M456" i="2"/>
  <c r="L456" i="2"/>
  <c r="M455" i="2"/>
  <c r="L455" i="2"/>
  <c r="M454" i="2"/>
  <c r="L454" i="2"/>
  <c r="M453" i="2"/>
  <c r="L453" i="2"/>
  <c r="M452" i="2"/>
  <c r="L452" i="2"/>
  <c r="M451" i="2"/>
  <c r="L451" i="2"/>
  <c r="M450" i="2"/>
  <c r="L450" i="2"/>
  <c r="M449" i="2"/>
  <c r="L449" i="2"/>
  <c r="M448" i="2"/>
  <c r="L448" i="2"/>
  <c r="M447" i="2"/>
  <c r="L447" i="2"/>
  <c r="M446" i="2"/>
  <c r="L446" i="2"/>
  <c r="M445" i="2"/>
  <c r="L445" i="2"/>
  <c r="M444" i="2"/>
  <c r="L444" i="2"/>
  <c r="M443" i="2"/>
  <c r="L443" i="2"/>
  <c r="M442" i="2"/>
  <c r="L442" i="2"/>
  <c r="M441" i="2"/>
  <c r="L441" i="2"/>
  <c r="M440" i="2"/>
  <c r="L440" i="2"/>
  <c r="M439" i="2"/>
  <c r="L439" i="2"/>
  <c r="M438" i="2"/>
  <c r="L438" i="2"/>
  <c r="M437" i="2"/>
  <c r="L437" i="2"/>
  <c r="M436" i="2"/>
  <c r="L436" i="2"/>
  <c r="M435" i="2"/>
  <c r="L435" i="2"/>
  <c r="M434" i="2"/>
  <c r="L434" i="2"/>
  <c r="M433" i="2"/>
  <c r="L433" i="2"/>
  <c r="M432" i="2"/>
  <c r="L432" i="2"/>
  <c r="M431" i="2"/>
  <c r="L431" i="2"/>
  <c r="M430" i="2"/>
  <c r="L430" i="2"/>
  <c r="M429" i="2"/>
  <c r="L429" i="2"/>
  <c r="M428" i="2"/>
  <c r="L428" i="2"/>
  <c r="M427" i="2"/>
  <c r="L427" i="2"/>
  <c r="M426" i="2"/>
  <c r="L426" i="2"/>
  <c r="M425" i="2"/>
  <c r="L425" i="2"/>
  <c r="M424" i="2"/>
  <c r="L424" i="2"/>
  <c r="M423" i="2"/>
  <c r="L423" i="2"/>
  <c r="M422" i="2"/>
  <c r="L422" i="2"/>
  <c r="M421" i="2"/>
  <c r="L421" i="2"/>
  <c r="M420" i="2"/>
  <c r="L420" i="2"/>
  <c r="M419" i="2"/>
  <c r="L419" i="2"/>
  <c r="M418" i="2"/>
  <c r="L418" i="2"/>
  <c r="M417" i="2"/>
  <c r="L417" i="2"/>
  <c r="M416" i="2"/>
  <c r="L416" i="2"/>
  <c r="M415" i="2"/>
  <c r="L415" i="2"/>
  <c r="M414" i="2"/>
  <c r="L414" i="2"/>
  <c r="M413" i="2"/>
  <c r="L413" i="2"/>
  <c r="M412" i="2"/>
  <c r="L412" i="2"/>
  <c r="M411" i="2"/>
  <c r="L411" i="2"/>
  <c r="M410" i="2"/>
  <c r="L410" i="2"/>
  <c r="M409" i="2"/>
  <c r="L409" i="2"/>
  <c r="M408" i="2"/>
  <c r="L408" i="2"/>
  <c r="M407" i="2"/>
  <c r="L407" i="2"/>
  <c r="M406" i="2"/>
  <c r="L406" i="2"/>
  <c r="M405" i="2"/>
  <c r="L405" i="2"/>
  <c r="M404" i="2"/>
  <c r="L404" i="2"/>
  <c r="M403" i="2"/>
  <c r="L403" i="2"/>
  <c r="M402" i="2"/>
  <c r="L402" i="2"/>
  <c r="M401" i="2"/>
  <c r="L401" i="2"/>
  <c r="M400" i="2"/>
  <c r="L400" i="2"/>
  <c r="M399" i="2"/>
  <c r="L399" i="2"/>
  <c r="M398" i="2"/>
  <c r="L398" i="2"/>
  <c r="M397" i="2"/>
  <c r="L397" i="2"/>
  <c r="M396" i="2"/>
  <c r="L396" i="2"/>
  <c r="M395" i="2"/>
  <c r="L395" i="2"/>
  <c r="M394" i="2"/>
  <c r="L394" i="2"/>
  <c r="M393" i="2"/>
  <c r="L393" i="2"/>
  <c r="M392" i="2"/>
  <c r="L392" i="2"/>
  <c r="M391" i="2"/>
  <c r="L391" i="2"/>
  <c r="M390" i="2"/>
  <c r="L390" i="2"/>
  <c r="M389" i="2"/>
  <c r="L389" i="2"/>
  <c r="M388" i="2"/>
  <c r="L388" i="2"/>
  <c r="M387" i="2"/>
  <c r="L387" i="2"/>
  <c r="M386" i="2"/>
  <c r="L386" i="2"/>
  <c r="M385" i="2"/>
  <c r="L385" i="2"/>
  <c r="M384" i="2"/>
  <c r="L384" i="2"/>
  <c r="M383" i="2"/>
  <c r="L383" i="2"/>
  <c r="M382" i="2"/>
  <c r="L382" i="2"/>
  <c r="M381" i="2"/>
  <c r="L381" i="2"/>
  <c r="M380" i="2"/>
  <c r="L380" i="2"/>
  <c r="M379" i="2"/>
  <c r="L379" i="2"/>
  <c r="M378" i="2"/>
  <c r="L378" i="2"/>
  <c r="M377" i="2"/>
  <c r="L377" i="2"/>
  <c r="M376" i="2"/>
  <c r="L376" i="2"/>
  <c r="M375" i="2"/>
  <c r="L375" i="2"/>
  <c r="M374" i="2"/>
  <c r="L374" i="2"/>
  <c r="M373" i="2"/>
  <c r="L373" i="2"/>
  <c r="M372" i="2"/>
  <c r="L372" i="2"/>
  <c r="M371" i="2"/>
  <c r="L371" i="2"/>
  <c r="M370" i="2"/>
  <c r="L370" i="2"/>
  <c r="M369" i="2"/>
  <c r="L369" i="2"/>
  <c r="M368" i="2"/>
  <c r="L368" i="2"/>
  <c r="M367" i="2"/>
  <c r="L367" i="2"/>
  <c r="M366" i="2"/>
  <c r="L366" i="2"/>
  <c r="M365" i="2"/>
  <c r="L365" i="2"/>
  <c r="M364" i="2"/>
  <c r="L364" i="2"/>
  <c r="M363" i="2"/>
  <c r="L363" i="2"/>
  <c r="M362" i="2"/>
  <c r="L362" i="2"/>
  <c r="M361" i="2"/>
  <c r="L361" i="2"/>
  <c r="M360" i="2"/>
  <c r="L360" i="2"/>
  <c r="M359" i="2"/>
  <c r="L359" i="2"/>
  <c r="M358" i="2"/>
  <c r="L358" i="2"/>
  <c r="M357" i="2"/>
  <c r="L357" i="2"/>
  <c r="M356" i="2"/>
  <c r="L356" i="2"/>
  <c r="M355" i="2"/>
  <c r="L355" i="2"/>
  <c r="M354" i="2"/>
  <c r="L354" i="2"/>
  <c r="M353" i="2"/>
  <c r="L353" i="2"/>
  <c r="M352" i="2"/>
  <c r="L352" i="2"/>
  <c r="M351" i="2"/>
  <c r="L351" i="2"/>
  <c r="M350" i="2"/>
  <c r="L350" i="2"/>
  <c r="M349" i="2"/>
  <c r="L349" i="2"/>
  <c r="M348" i="2"/>
  <c r="L348" i="2"/>
  <c r="M347" i="2"/>
  <c r="L347" i="2"/>
  <c r="M346" i="2"/>
  <c r="L346" i="2"/>
  <c r="M345" i="2"/>
  <c r="L345" i="2"/>
  <c r="M344" i="2"/>
  <c r="L344" i="2"/>
  <c r="M343" i="2"/>
  <c r="L343" i="2"/>
  <c r="M342" i="2"/>
  <c r="L342" i="2"/>
  <c r="M341" i="2"/>
  <c r="L341" i="2"/>
  <c r="M340" i="2"/>
  <c r="L340" i="2"/>
  <c r="M339" i="2"/>
  <c r="L339" i="2"/>
  <c r="M338" i="2"/>
  <c r="L338" i="2"/>
  <c r="M337" i="2"/>
  <c r="L337" i="2"/>
  <c r="M336" i="2"/>
  <c r="L336" i="2"/>
  <c r="M335" i="2"/>
  <c r="L335" i="2"/>
  <c r="M334" i="2"/>
  <c r="L334" i="2"/>
  <c r="M333" i="2"/>
  <c r="L333" i="2"/>
  <c r="M332" i="2"/>
  <c r="L332" i="2"/>
  <c r="M331" i="2"/>
  <c r="L331" i="2"/>
  <c r="M330" i="2"/>
  <c r="L330" i="2"/>
  <c r="M329" i="2"/>
  <c r="L329" i="2"/>
  <c r="M328" i="2"/>
  <c r="L328" i="2"/>
  <c r="M327" i="2"/>
  <c r="L327" i="2"/>
  <c r="M326" i="2"/>
  <c r="L326" i="2"/>
  <c r="M325" i="2"/>
  <c r="L325" i="2"/>
  <c r="M324" i="2"/>
  <c r="L324" i="2"/>
  <c r="M323" i="2"/>
  <c r="L323" i="2"/>
  <c r="M322" i="2"/>
  <c r="L322" i="2"/>
  <c r="M321" i="2"/>
  <c r="L321" i="2"/>
  <c r="M320" i="2"/>
  <c r="L320" i="2"/>
  <c r="M319" i="2"/>
  <c r="L319" i="2"/>
  <c r="M318" i="2"/>
  <c r="L318" i="2"/>
  <c r="M317" i="2"/>
  <c r="L317" i="2"/>
  <c r="M316" i="2"/>
  <c r="L316" i="2"/>
  <c r="M315" i="2"/>
  <c r="L315" i="2"/>
  <c r="M314" i="2"/>
  <c r="L314" i="2"/>
  <c r="M313" i="2"/>
  <c r="L313" i="2"/>
  <c r="M312" i="2"/>
  <c r="L312" i="2"/>
  <c r="M311" i="2"/>
  <c r="L311" i="2"/>
  <c r="M310" i="2"/>
  <c r="L310" i="2"/>
  <c r="M309" i="2"/>
  <c r="L309" i="2"/>
  <c r="M308" i="2"/>
  <c r="L308" i="2"/>
  <c r="M307" i="2"/>
  <c r="L307" i="2"/>
  <c r="M306" i="2"/>
  <c r="L306" i="2"/>
  <c r="M305" i="2"/>
  <c r="L305" i="2"/>
  <c r="M304" i="2"/>
  <c r="L304" i="2"/>
  <c r="M303" i="2"/>
  <c r="L303" i="2"/>
  <c r="M302" i="2"/>
  <c r="L302" i="2"/>
  <c r="M301" i="2"/>
  <c r="L301" i="2"/>
  <c r="M300" i="2"/>
  <c r="L300" i="2"/>
  <c r="M299" i="2"/>
  <c r="L299" i="2"/>
  <c r="M298" i="2"/>
  <c r="L298" i="2"/>
  <c r="M297" i="2"/>
  <c r="L297" i="2"/>
  <c r="M296" i="2"/>
  <c r="L296" i="2"/>
  <c r="M295" i="2"/>
  <c r="L295" i="2"/>
  <c r="M294" i="2"/>
  <c r="L294" i="2"/>
  <c r="M293" i="2"/>
  <c r="L293" i="2"/>
  <c r="M292" i="2"/>
  <c r="L292" i="2"/>
  <c r="M291" i="2"/>
  <c r="L291" i="2"/>
  <c r="M290" i="2"/>
  <c r="L290" i="2"/>
  <c r="M289" i="2"/>
  <c r="L289" i="2"/>
  <c r="M288" i="2"/>
  <c r="L288" i="2"/>
  <c r="M287" i="2"/>
  <c r="L287" i="2"/>
  <c r="M286" i="2"/>
  <c r="L286" i="2"/>
  <c r="M285" i="2"/>
  <c r="L285" i="2"/>
  <c r="M284" i="2"/>
  <c r="L284" i="2"/>
  <c r="M283" i="2"/>
  <c r="L283" i="2"/>
  <c r="M282" i="2"/>
  <c r="L282" i="2"/>
  <c r="M281" i="2"/>
  <c r="L281" i="2"/>
  <c r="M280" i="2"/>
  <c r="L280" i="2"/>
  <c r="M279" i="2"/>
  <c r="L279" i="2"/>
  <c r="M278" i="2"/>
  <c r="L278" i="2"/>
  <c r="M277" i="2"/>
  <c r="L277" i="2"/>
  <c r="M276" i="2"/>
  <c r="L276" i="2"/>
  <c r="M275" i="2"/>
  <c r="L275" i="2"/>
  <c r="M274" i="2"/>
  <c r="L274" i="2"/>
  <c r="M273" i="2"/>
  <c r="L273" i="2"/>
  <c r="M272" i="2"/>
  <c r="L272" i="2"/>
  <c r="M271" i="2"/>
  <c r="L271" i="2"/>
  <c r="M270" i="2"/>
  <c r="L270" i="2"/>
  <c r="M269" i="2"/>
  <c r="L269" i="2"/>
  <c r="M268" i="2"/>
  <c r="L268" i="2"/>
  <c r="M267" i="2"/>
  <c r="L267" i="2"/>
  <c r="M265" i="2"/>
  <c r="L265" i="2"/>
  <c r="M264" i="2"/>
  <c r="L264" i="2"/>
  <c r="M263" i="2"/>
  <c r="L263" i="2"/>
  <c r="M262" i="2"/>
  <c r="L262" i="2"/>
  <c r="M261" i="2"/>
  <c r="L261" i="2"/>
  <c r="M260" i="2"/>
  <c r="L260" i="2"/>
  <c r="M259" i="2"/>
  <c r="L259" i="2"/>
  <c r="M258" i="2"/>
  <c r="L258" i="2"/>
  <c r="M257" i="2"/>
  <c r="L257" i="2"/>
  <c r="M256" i="2"/>
  <c r="L256" i="2"/>
  <c r="M255" i="2"/>
  <c r="L255" i="2"/>
  <c r="M254" i="2"/>
  <c r="L254" i="2"/>
  <c r="M253" i="2"/>
  <c r="L253" i="2"/>
  <c r="M252" i="2"/>
  <c r="L252" i="2"/>
  <c r="M251" i="2"/>
  <c r="L251" i="2"/>
  <c r="M250" i="2"/>
  <c r="L250" i="2"/>
  <c r="M249" i="2"/>
  <c r="L249" i="2"/>
  <c r="M248" i="2"/>
  <c r="L248" i="2"/>
  <c r="M247" i="2"/>
  <c r="L247" i="2"/>
  <c r="M246" i="2"/>
  <c r="L246" i="2"/>
  <c r="M245" i="2"/>
  <c r="L245"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6" i="2"/>
  <c r="L146" i="2"/>
  <c r="M145" i="2"/>
  <c r="L145" i="2"/>
  <c r="M144" i="2"/>
  <c r="L144"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2" i="2"/>
  <c r="L122"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 r="J37" i="2"/>
  <c r="M37" i="2" s="1"/>
  <c r="L37" i="2" l="1"/>
  <c r="M2" i="2"/>
  <c r="L2" i="2"/>
</calcChain>
</file>

<file path=xl/sharedStrings.xml><?xml version="1.0" encoding="utf-8"?>
<sst xmlns="http://schemas.openxmlformats.org/spreadsheetml/2006/main" count="4861" uniqueCount="2030">
  <si>
    <t>NUMERO DE CONTRATO</t>
  </si>
  <si>
    <t>MODALIDAD DE SELECCIÓN</t>
  </si>
  <si>
    <t>TIPOLOGÍA</t>
  </si>
  <si>
    <t>CONTRATISTA</t>
  </si>
  <si>
    <t xml:space="preserve">OBJETO </t>
  </si>
  <si>
    <t xml:space="preserve">NÚMERO DE CDP </t>
  </si>
  <si>
    <t xml:space="preserve">NÚMERO DE COMPROMISO </t>
  </si>
  <si>
    <t>FECHA DE INICIO</t>
  </si>
  <si>
    <t>FECHA DE TERMINACIÓN</t>
  </si>
  <si>
    <t>VALOR</t>
  </si>
  <si>
    <t>VALOR PAGADO</t>
  </si>
  <si>
    <t>VALOR PENDIENTE DE EJECUCIÓN</t>
  </si>
  <si>
    <t>PORCENTAJE DE EJECUCIÓN</t>
  </si>
  <si>
    <t>LINK DE SECOP</t>
  </si>
  <si>
    <t>ESTADO</t>
  </si>
  <si>
    <t>1 de 2022</t>
  </si>
  <si>
    <t>Contratación Directa</t>
  </si>
  <si>
    <t>Prestación de servicios profesionales y de apoyo a la gestión</t>
  </si>
  <si>
    <t xml:space="preserve"> DIEGO  LEON  MONROY  PIZARRO</t>
  </si>
  <si>
    <t>APOYAR AL ISVIMED EN EL PROCESO ADMINISTRATIVO Y FINANCIERO, DESDE EL COMPONENTE PRESUPUESTAL Y OPERATIVO</t>
  </si>
  <si>
    <t>03/01/2022</t>
  </si>
  <si>
    <t>31/08/2022</t>
  </si>
  <si>
    <t>https://community.secop.gov.co/Public/Tendering/OpportunityDetail/Index?noticeUID=CO1.NTC.2487178&amp;isFromPublicArea=True&amp;isModal=False</t>
  </si>
  <si>
    <t>Terminado</t>
  </si>
  <si>
    <t>2 de 2022</t>
  </si>
  <si>
    <t xml:space="preserve"> JOSE ALBERTO OQUENDO SANTILLANA</t>
  </si>
  <si>
    <t>APOYAR AL ISVIMED EN EL PROCESAMIENTO DE LA INFORMACIÓN CONTABLE Y CONTRIBUIR EN EL CUMPLIMIENTO DE TAREAS Y COMPROMISOS EN MATERIA FINANCIERA Y CONTABLE</t>
  </si>
  <si>
    <t>04/01/2022</t>
  </si>
  <si>
    <t>https://community.secop.gov.co/Public/Tendering/OpportunityDetail/Index?noticeUID=CO1.NTC.2489104&amp;isFromPublicArea=True&amp;isModal=False</t>
  </si>
  <si>
    <t>3 de 2022</t>
  </si>
  <si>
    <t xml:space="preserve"> YESSICA VALLEJO RAMIREZ</t>
  </si>
  <si>
    <t>PRESTACIÓN DE SERVICIOS PROFESIONALES Y DE APOYO A LA GESTIÓN 6, PARA APOYAR LAS FUNCIONES CORPORATIVAS DEL ISVIMED, DESDE EL COMPONENTE JURIDICO, EN LOS PROYECTOS Y PROGRAMAS DEL PLAN DE DESARROLLO "MEDELLÍN FUTURO, 2020-2023"</t>
  </si>
  <si>
    <t>https://community.secop.gov.co/Public/Tendering/OpportunityDetail/Index?noticeUID=CO1.NTC.2487609&amp;isFromPublicArea=True&amp;isModal=False</t>
  </si>
  <si>
    <t>4 de 2022</t>
  </si>
  <si>
    <t xml:space="preserve"> JORGE ANDRES LONDOÑO MORENO</t>
  </si>
  <si>
    <t>PRESTACIÓN DE SERVICIOS PROFESIONALES Y DE APOYO A LA GESTIÓN 3, PARA APOYAR LAS FUNCIONES CORPORATIVAS DEL ISVIMED, DESDE EL COMPONENTE ADMINISTRATIVO Y FINANCIERO, EN LOS PROYECTOS Y PROGRAMAS DEL PLAN DE DESARROLLO "MEDELLÍN FUTURO, 2020-2023"</t>
  </si>
  <si>
    <t>https://community.secop.gov.co/Public/Tendering/OpportunityDetail/Index?noticeUID=CO1.NTC.2489765&amp;isFromPublicArea=True&amp;isModal=False</t>
  </si>
  <si>
    <t>5 de 2022</t>
  </si>
  <si>
    <t xml:space="preserve"> ESTEFANIA  RICO  ARANGO</t>
  </si>
  <si>
    <t>PRESTACIÓN DE SERVICIOS COMO APOYO 2 AL ISVIMED EN LAS DIFERENTES ACTIVIDADES ADMINISTRATIVAS DE TALENTO HUMANO DESDE EL COMPONENTE CONTABLE Y FINANCIERO.</t>
  </si>
  <si>
    <t>https://community.secop.gov.co/Public/Tendering/OpportunityDetail/Index?noticeUID=CO1.NTC.2488936&amp;isFromPublicArea=True&amp;isModal=False</t>
  </si>
  <si>
    <t>6 de 2022</t>
  </si>
  <si>
    <t xml:space="preserve"> ANGELA  MARIELA  VARGAS CANO</t>
  </si>
  <si>
    <t>PRESTACIÓN DE SERVICIOS COMO APOYO AL ISVIMED EN EL PROCESO ADMINISTRATIVO Y FINANCIERO DESDE EL COMPONENTE DOCUMENTAL Y OPERATIVO.</t>
  </si>
  <si>
    <t>https://community.secop.gov.co/Public/Tendering/OpportunityDetail/Index?noticeUID=CO1.NTC.2488824&amp;isFromPublicArea=True&amp;isModal=False</t>
  </si>
  <si>
    <t>7 de 2022</t>
  </si>
  <si>
    <t xml:space="preserve"> CRISTOBAL RODRIGUEZ MONTOYA</t>
  </si>
  <si>
    <t>APOYAR AL ISVIMED EN EL SERVICIO DE MANTENIMIENTO Y REPARACIONES LOCATIVAS DE LAS SEDES SOCIALES DEL ISVIMED, DESDE EL PROCESO DE GESTIÓN DE INFRAESTRUCTURA.</t>
  </si>
  <si>
    <t>https://community.secop.gov.co/Public/Tendering/OpportunityDetail/Index?noticeUID=CO1.NTC.2488842&amp;isFromPublicArea=True&amp;isModal=False</t>
  </si>
  <si>
    <t>8 de 2022</t>
  </si>
  <si>
    <t xml:space="preserve"> LAURA GARCIA ESCUDERO</t>
  </si>
  <si>
    <t>PRESTACIÓN DE SERVICIOS Y DE APOYO A LA GESTIÓN PARA APOYAR LAS FUNCIONES ADMINISTRATIVAS Y OPERATIVAS DEL ISVIMED, EN CUMPLIMIENTO DE LOS PROYECTOS Y PROGRAMAS DEL PLAN DE DESARROLLO "MEDELLÍN FUTURO, 2020-2023"</t>
  </si>
  <si>
    <t>https://community.secop.gov.co/Public/Tendering/OpportunityDetail/Index?noticeUID=CO1.NTC.2489688&amp;isFromPublicArea=True&amp;isModal=False</t>
  </si>
  <si>
    <t>9 de 2022</t>
  </si>
  <si>
    <t xml:space="preserve"> WBEIMAR ANTONIO PEREZ ALVAREZ</t>
  </si>
  <si>
    <t xml:space="preserve">APOYO 10 EN EL PROCESO ADMINISTRATIVO Y FINANCIERO DESDE EL COMPONENTE DOCUMENTAL Y OPERATIVO DE LOS PROYECTOS  DEL ISVIMED.  </t>
  </si>
  <si>
    <t>https://community.secop.gov.co/Public/Tendering/OpportunityDetail/Index?noticeUID=CO1.NTC.2488786&amp;isFromPublicArea=True&amp;isModal=False</t>
  </si>
  <si>
    <t>10 de 2022</t>
  </si>
  <si>
    <t xml:space="preserve"> KAROL CESAR PALACIOS  MOSQUERA</t>
  </si>
  <si>
    <t>APOYAR AL ISVIMED DESDE LA SUBDIRECCIÓN ADMINISTRATIVA Y FINANCIERA EN LA EJECUCIÓN DE LAS DIFERENTES ACTIVIDADES INHERENTES AL PROCESO CONTABLE.</t>
  </si>
  <si>
    <t>11/01/2022</t>
  </si>
  <si>
    <t>https://community.secop.gov.co/Public/Tendering/OpportunityDetail/Index?noticeUID=CO1.NTC.2520302&amp;isFromPublicArea=True&amp;isModal=False</t>
  </si>
  <si>
    <t>12 de 2022</t>
  </si>
  <si>
    <t xml:space="preserve"> ADILTHON LAGAREJO CHAVERRA</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</si>
  <si>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</si>
  <si>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https://community.secop.gov.co/Public/Tendering/OpportunityDetail/Index?noticeUID=CO1.NTC.2520028&amp;isFromPublicArea=True&amp;isModal=False</t>
  </si>
  <si>
    <t>13 de 2022</t>
  </si>
  <si>
    <t xml:space="preserve"> ARBEY ALVAREZ CORDOBA</t>
  </si>
  <si>
    <t>PRESTACIÓN DE SERVICIOS COMO APOYO 2 EN LA EJECUCIÓN DE LOS PROGRAMAS Y PROYECTOS DEL PLAN DE DESARROLLO, DESDE EL COMPONENTE DE ATENCIÓN A LA CIUDADANÍA, DANDO CUMPLIMIENTO AL PROCESO MISIONAL GESTIÓN DE ATENCIÓN AL USUARIO.</t>
  </si>
  <si>
    <t>https://community.secop.gov.co/Public/Tendering/OpportunityDetail/Index?noticeUID=CO1.NTC.2520915&amp;isFromPublicArea=True&amp;isModal=False</t>
  </si>
  <si>
    <t>Cedido</t>
  </si>
  <si>
    <t>ANGIE DAYANA CARDOZO ORTIZ</t>
  </si>
  <si>
    <t>14 de 2022</t>
  </si>
  <si>
    <t xml:space="preserve"> DORA LUZ ATEHORTUA AGUDELO</t>
  </si>
  <si>
    <t>PRESTACIÓN DE SERVICIOS COMO APOYO 3 EN LA EJECUCIÓN DE LOS PROGRAMAS Y PROYECTOS DEL PLAN DE DESARROLLO, DESDE EL COMPONENTE DE ATENCIÓN A LA CIUDADANÍA, DANDO CUMPLIMIENTO AL PROCESO MISIONAL GESTIÓN DE ATENCIÓN AL USUARIO.</t>
  </si>
  <si>
    <t>24-493</t>
  </si>
  <si>
    <t>43-558</t>
  </si>
  <si>
    <t>30/06/2022
Ampliación hasta:
31/08/2022</t>
  </si>
  <si>
    <t>https://community.secop.gov.co/Public/Tendering/OpportunityDetail/Index?noticeUID=CO1.NTC.2522345&amp;isFromPublicArea=True&amp;isModal=False</t>
  </si>
  <si>
    <t>15 de 2022</t>
  </si>
  <si>
    <t xml:space="preserve"> LEIDY MARCELA CARDONA RIOS</t>
  </si>
  <si>
    <t>PRESTACIÓN DE SERVICIOS PROFESIONALES Y DE APOYO A LA GESTIÓN 8, PARA APOYAR LAS FUNCIONES CORPORATIVAS DE LA SUBDIRECCIÓN JURÍDICA, EN LOS PROYECTOS Y PROGRAMAS DEL PLAN DE DESARROLLO "MEDELLÍN FUTURO, 2020-2023"</t>
  </si>
  <si>
    <t>https://community.secop.gov.co/Public/Tendering/OpportunityDetail/Index?noticeUID=CO1.NTC.2525107&amp;isFromPublicArea=True&amp;isModal=False</t>
  </si>
  <si>
    <t>16 de 2022</t>
  </si>
  <si>
    <t xml:space="preserve"> STEFANNY  PULGARIN  CASTAÑO</t>
  </si>
  <si>
    <t>PRESTACIÓN DE SERVICIOS COMO APOYO 4 EN LA EJECUCIÓN DE LOS PROGRAMAS Y PROYECTOS DEL PLAN DE DESARROLLO, DESDE EL COMPONENTE DE ATENCIÓN A LA CIUDADANÍA, DANDO CUMPLIMIENTO AL PROCESO MISIONAL GESTIÓN DE ATENCIÓN AL USUARIO.</t>
  </si>
  <si>
    <t>19-494</t>
  </si>
  <si>
    <t>29-559</t>
  </si>
  <si>
    <t>https://community.secop.gov.co/Public/Tendering/OpportunityDetail/Index?noticeUID=CO1.NTC.2520994&amp;isFromPublicArea=True&amp;isModal=False</t>
  </si>
  <si>
    <t>17 de 2022</t>
  </si>
  <si>
    <t xml:space="preserve"> JINNY LILIANA LEON MARROQUIN</t>
  </si>
  <si>
    <t>PRESTACIÓN DE SERVICIOS COMO APOYO AL ISVIMED DESDE EL COMPONENTE OPERATIVO, EN LA GESTIÓN DE LOS NEGOCIOS FIDUCIARIOS.</t>
  </si>
  <si>
    <t>https://community.secop.gov.co/Public/Tendering/OpportunityDetail/Index?noticeUID=CO1.NTC.2520824&amp;isFromPublicArea=True&amp;isModal=False</t>
  </si>
  <si>
    <t>18 de 2022</t>
  </si>
  <si>
    <t xml:space="preserve"> CARLOS  FIDEL VASQUEZ  CORREA </t>
  </si>
  <si>
    <t>PRESTACIÓN DE SERVICIOS COMO APOYO 5 EN LA EJECUCIÓN DE LOS PROGRAMAS Y PROYECTOS DEL PLAN DE DESARROLLO, DESDE EL COMPONENTE DE ATENCIÓN A LA CIUDADANÍA, DANDO CUMPLIMIENTO AL PROCESO MISIONAL GESTIÓN DE ATENCIÓN AL USUARIO.</t>
  </si>
  <si>
    <t>25-495</t>
  </si>
  <si>
    <t>44-560</t>
  </si>
  <si>
    <t>https://community.secop.gov.co/Public/Tendering/OpportunityDetail/Index?noticeUID=CO1.NTC.2520899&amp;isFromPublicArea=True&amp;isModal=False</t>
  </si>
  <si>
    <t>19 de 2022</t>
  </si>
  <si>
    <t xml:space="preserve"> CAROLINA GARCIA JARAMILLO</t>
  </si>
  <si>
    <t>APOYO 5 AL EQUIPO PROFESIONAL EN LA EJECUCIÓN DEL PROGRAMA DE MEJORAMIENTO INTEGRAL DE BARRIOS EN EL PROYECTO MEJORAMIENTO DE VIVIENDA, DESDE EL ÁREA O COMPONENTE TÉCNICO.</t>
  </si>
  <si>
    <t>https://community.secop.gov.co/Public/Tendering/OpportunityDetail/Index?noticeUID=CO1.NTC.2522428&amp;isFromPublicArea=True&amp;isModal=False</t>
  </si>
  <si>
    <t>20 de 2022</t>
  </si>
  <si>
    <t xml:space="preserve"> JOSE ALEJANDRO MUÑOZ PACHECO</t>
  </si>
  <si>
    <t>PRESTACIÓN DE SERVICIOS AL ISVIMED COMO APOYO EN TODOS LOS PROCESOS ADMINISTRATIVOS DEL SISTEMA DE GESTIÓN DOCUMENTAL</t>
  </si>
  <si>
    <t>https://community.secop.gov.co/Public/Tendering/OpportunityDetail/Index?noticeUID=CO1.NTC.2520877&amp;isFromPublicArea=True&amp;isModal=False</t>
  </si>
  <si>
    <t>21 de 2022</t>
  </si>
  <si>
    <t xml:space="preserve"> BEATRIZ ELENA MUÑOZ</t>
  </si>
  <si>
    <t>APOYAR AL ISVIMED EN LA EJECUCIÓN DE LOS PROGRAMAS DEL PLAN DE GOBIERNO “MEDELLÍN FUTURO” 2020-2023 EN LA ADMINISTRACIÓN, EJECUCIÓN, SEGUIMIENTO Y EVALUACIÓN DEL SISTEMA DE GESTIÓN DE SEGURIDAD Y SALUD EN EL TRABAJO.</t>
  </si>
  <si>
    <t>https://community.secop.gov.co/Public/Tendering/OpportunityDetail/Index?noticeUID=CO1.NTC.2521638&amp;isFromPublicArea=True&amp;isModal=False</t>
  </si>
  <si>
    <t>22 de 2022</t>
  </si>
  <si>
    <t xml:space="preserve"> ELVIN DE JESUS MOSQUERA CHAVERRA</t>
  </si>
  <si>
    <t>PRESTACIÓN DE SERVICIOS COMO PROFESIONAL DE APOYO EN EL DESARROLLO DE ACTIVIDADES ADMINISTRATIVAS Y JURÍDICAS ENCAMINADAS AL DIRECCIONAMIENTO Y GESTIÓN ADMINISTRATIVA Y FINANCIERA DEL INSTITUTO.</t>
  </si>
  <si>
    <t>https://community.secop.gov.co/Public/Tendering/OpportunityDetail/Index?noticeUID=CO1.NTC.2523384&amp;isFromPublicArea=True&amp;isModal=False</t>
  </si>
  <si>
    <t>23 de 2022</t>
  </si>
  <si>
    <t xml:space="preserve"> ANGELA  MARIA  MACHADO COPETE </t>
  </si>
  <si>
    <t>PRESTACIÓN DE SERVICIOS PROFESIONALES COMO APOYO 1 EN LA ESTRUCTURACIÓN Y SEGUIMIENTO DE LOS PROGRAMAS Y PROYECTOS DEL ISVIMED DESDE EL COMPONENTE DE MANTENIMIENTO Y MEJORA DEL SISTEMA DE GESTIÓN DE CALIDAD SGC</t>
  </si>
  <si>
    <t>https://community.secop.gov.co/Public/Tendering/OpportunityDetail/Index?noticeUID=CO1.NTC.2520183&amp;isFromPublicArea=True&amp;isModal=False</t>
  </si>
  <si>
    <t>24 de 2022</t>
  </si>
  <si>
    <t xml:space="preserve"> GLORIA ISABEL DUQUE BENJUMEA</t>
  </si>
  <si>
    <t>APOYAR AL ISVIMED DESDE LA JEFATURA DE LA OFICINA DE CONTROL INTERNO EN LA REALIZACIÓN DE AUDITORÍAS INTERNAS BASADAS EN RIESGOS, ESPECIALES Y DE LEY; ASÍ COMO EN LA ELABORACIÓN DE LOS INFORMES QUE SE GENERAN EN ESTA JEFATURA.</t>
  </si>
  <si>
    <t>12/01/2022</t>
  </si>
  <si>
    <t>https://community.secop.gov.co/Public/Tendering/OpportunityDetail/Index?noticeUID=CO1.NTC.2528518&amp;isFromPublicArea=True&amp;isModal=False</t>
  </si>
  <si>
    <t>25 de 2022</t>
  </si>
  <si>
    <t xml:space="preserve"> MARIA   CAMILA TOBON JARAMILLO</t>
  </si>
  <si>
    <t>PRESTACIÓN DE SERVICIOS PROFESIONALES COMO APOYO 1 EN LA ESTRUCTURACIÓN Y SEGUIMIENTO DE LOS PROGRAMAS Y PROYECTOS DEL ISVIMED DESDE EL COMPONENTE JURÍDICO.</t>
  </si>
  <si>
    <t>https://community.secop.gov.co/Public/Tendering/OpportunityDetail/Index?noticeUID=CO1.NTC.2521811&amp;isFromPublicArea=True&amp;isModal=False</t>
  </si>
  <si>
    <t>26 de 2022</t>
  </si>
  <si>
    <t xml:space="preserve"> ELISA FERNANDA  MIRANDA GARCIA </t>
  </si>
  <si>
    <t>PRESTACIÓN DE SERVICIOS PARA LA EJECUCIÓN DE LOS PROGRAMAS Y PROYECTOS DEL PLAN DE DESARROLLO, EN LA REALIZACIÓN DEL PLAN COMUNICACIONAL DEL INSTITUTO DESDE EL COMPONENTE DE DIVULGACIÓN Y PRENSA Y COMUNICACIÓN EXTERNA.</t>
  </si>
  <si>
    <t>https://community.secop.gov.co/Public/Tendering/OpportunityDetail/Index?noticeUID=CO1.NTC.2522477&amp;isFromPublicArea=True&amp;isModal=False</t>
  </si>
  <si>
    <t>27 de 2022</t>
  </si>
  <si>
    <t xml:space="preserve"> MATEO LONDOÑO BLANDON</t>
  </si>
  <si>
    <t>PRESTACIÓN DE SERVICIOS Y DE APOYO A LA GESTIÓN 2, PARA APOYAR DESDE EL COMPONENTE OPERATIVO Y ADMINISTRATIVO A LA SUBDIRECCIÓN JURÍDICA, EN LOS PROYECTOS Y PROGRAMAS DE TITULACIÓN DE BIENES FISCALES DEL PLAN DE DESARROLLO "MEDELLÍN FUTURO, 2020-2023"</t>
  </si>
  <si>
    <t>https://community.secop.gov.co/Public/Tendering/OpportunityDetail/Index?noticeUID=CO1.NTC.2525422&amp;isFromPublicArea=True&amp;isModal=False</t>
  </si>
  <si>
    <t>28 de 2022</t>
  </si>
  <si>
    <t xml:space="preserve"> DEISY    DADIANA GUZMAN CANO</t>
  </si>
  <si>
    <t>APOYO 1 A LA EJECUCIÓN DEL PROGRAMA NUEVOS DESARROLLOS HABITACIONALES EN EL PROYECTO DE VIVIENDA NUEVA DESDE EL COMPONENTE TÉCNICO Y DE SEGUIMIENTO A LA EJECUCIÓN DE PROYECTOS</t>
  </si>
  <si>
    <t>https://community.secop.gov.co/Public/Tendering/OpportunityDetail/Index?noticeUID=CO1.NTC.2522665&amp;isFromPublicArea=True&amp;isModal=False</t>
  </si>
  <si>
    <t>29 de 2022</t>
  </si>
  <si>
    <t xml:space="preserve"> MARIA FERNANDA MEJIA GAÑAN</t>
  </si>
  <si>
    <t>APOYAR EL EQUIPO PROFESIONAL EN LA EJECUCIÓN DEL PROGRAMA MEJORAMIENTO INTEGRAL DE BARRIOS EN EL PROYECTO RECONOCIMIENTO DE EDIFICACIONES, DESDE EL COMPONENTE JURÍDICO.</t>
  </si>
  <si>
    <t>30/06/2022</t>
  </si>
  <si>
    <t>https://community.secop.gov.co/Public/Tendering/OpportunityDetail/Index?noticeUID=CO1.NTC.2524789&amp;isFromPublicArea=True&amp;isModal=False</t>
  </si>
  <si>
    <t>30 de 2022</t>
  </si>
  <si>
    <t xml:space="preserve"> DEISY JHOANA ECHAVARRIA PEREZ</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</si>
  <si>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</si>
  <si>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https://community.secop.gov.co/Public/Tendering/OpportunityDetail/Index?noticeUID=CO1.NTC.2525128&amp;isFromPublicArea=True&amp;isModal=False</t>
  </si>
  <si>
    <t>31 de 2022</t>
  </si>
  <si>
    <t xml:space="preserve"> JAVIER ANDRES RIOS GOMEZ</t>
  </si>
  <si>
    <t xml:space="preserve">PRESTACIÓN DE SERVICIOS COMO APOYO 1 EN LA EJECUCIÓN DE LOS PROGRAMAS Y PROYECTOS DEL PLAN DE DESARROLLO DESDE EL COMPONENTE ADMINISTRATIVO EN LA ATENCIÓN DE PQRSD A LA CIUDADANÍA Y ENLACE CON ATENCIÓN AL USUARIO. </t>
  </si>
  <si>
    <t>https://community.secop.gov.co/Public/Tendering/OpportunityDetail/Index?noticeUID=CO1.NTC.2523213&amp;isFromPublicArea=True&amp;isModal=False</t>
  </si>
  <si>
    <t>33 de 2022</t>
  </si>
  <si>
    <t xml:space="preserve"> LIGIA MARYED TORRES ESPINOSA</t>
  </si>
  <si>
    <t xml:space="preserve">APOYAR LA EJECUCIÓN DEL PROGRAMA DE MEJORAMIENTO INTEGRAL DE BARRIOS EN EL PROYECTO RECONOCIMIENTO DE EDIFICACIONES-CURADURIA CERO DESDE EL COMPONENTE TÉCNICO EN LA REVISIÓN Y APROBACIÓN DE PLANOS ARQUITECTONICOS  </t>
  </si>
  <si>
    <t>https://community.secop.gov.co/Public/Tendering/OpportunityDetail/Index?noticeUID=CO1.NTC.2533255&amp;isFromPublicArea=True&amp;isModal=False</t>
  </si>
  <si>
    <t>34 de 2022</t>
  </si>
  <si>
    <t xml:space="preserve"> MARIA PAULA GARAVITO HERNÁNDEZ</t>
  </si>
  <si>
    <t xml:space="preserve">PRESTACIÓN DE SERVICIOS EN LA EJECUCIÓN DE LOS PROGRAMAS Y PROYECTOS DEL PLAN DE DESARROLLO DESDE LOS COMPONENTES ADMINISTRATIVOS Y DE SUPERVISIÓN EN LA ATENCIÓN AL CIUDADANO. </t>
  </si>
  <si>
    <t>https://community.secop.gov.co/Public/Tendering/OpportunityDetail/Index?noticeUID=CO1.NTC.2521689&amp;isFromPublicArea=True&amp;isModal=False</t>
  </si>
  <si>
    <t>35 de 2022</t>
  </si>
  <si>
    <t xml:space="preserve"> GRACE VIVIANA FORERO MELENDEZ</t>
  </si>
  <si>
    <t>APOYO A LAS ACTIVIDADES ADMINISTRATIVAS Y OPERATIVAS DE LA DIRECCIÓN EN LOS DIFERENTES PROGRAMAS Y PROYECTOS A CARGO DEL ISVIMED.</t>
  </si>
  <si>
    <t>17/01/2022</t>
  </si>
  <si>
    <t>https://community.secop.gov.co/Public/Tendering/OpportunityDetail/Index?noticeUID=CO1.NTC.2587984&amp;isFromPublicArea=True&amp;isModal=False</t>
  </si>
  <si>
    <t>36 de 2022</t>
  </si>
  <si>
    <t xml:space="preserve"> DANIEL  ANDRES MONTOYA RESTREPO</t>
  </si>
  <si>
    <t xml:space="preserve">PRESTACIÓN DE SERVICIOS PROFESIONALES Y DE APOYO A LA GESTIÓN 7, PARA APOYAR LAS FUNCIONES CORPORATIVAS DE LA SUBDIRECCIÓN JURÍDICA, EN LOS PROYECTOS Y PROGRAMAS DEL PLAN DE DESARROLLO "MEDELLÍN FUTURO, 2020-2023" </t>
  </si>
  <si>
    <t>https://community.secop.gov.co/Public/Tendering/OpportunityDetail/Index?noticeUID=CO1.NTC.2525434&amp;isFromPublicArea=True&amp;isModal=False</t>
  </si>
  <si>
    <t xml:space="preserve">DUVAN ALBERTO GRACIANO GIRALDO </t>
  </si>
  <si>
    <t>37 de 2022</t>
  </si>
  <si>
    <t xml:space="preserve"> ANDRES GEOVANNY CASTAÑO EUSSE</t>
  </si>
  <si>
    <t>PRESTACIÓN DE SERVICIOS PROFESIONALES Y DE APOYO A LA GESTIÓN 1, A LAS ACTIVIDADES DE LA DIRECCIÓN EN LOS PROYECTOS Y PROGRAMAS DEL PLAN DE DESARROLLO "MEDELLÍN FUTURO, 2020-2023".</t>
  </si>
  <si>
    <t>https://community.secop.gov.co/Public/Tendering/OpportunityDetail/Index?noticeUID=CO1.NTC.2524672&amp;isFromPublicArea=True&amp;isModal=False</t>
  </si>
  <si>
    <t>38 de 2022</t>
  </si>
  <si>
    <t xml:space="preserve"> CRISTIAN   CAMILO RESTREPO</t>
  </si>
  <si>
    <t>APOYAR EL PROCESO OPERATIVO DEL PROGRAMA GESTIÓN DE NUEVOS DESARROLLOS HABITACIONALES DE VIVIENDA SOCIAL EN EL PROYECTO VIVIENDA NUEVA DESDE EL COMPONENTE SOCIAL A LA POBLACIÓN DE DEMANDA LIBRE.</t>
  </si>
  <si>
    <t>https://community.secop.gov.co/Public/Tendering/OpportunityDetail/Index?noticeUID=CO1.NTC.2522830&amp;isFromPublicArea=True&amp;isModal=False</t>
  </si>
  <si>
    <t>39 de 2022</t>
  </si>
  <si>
    <t xml:space="preserve"> LUIS FERNANDO VILLA VELASQUEZ</t>
  </si>
  <si>
    <t>APOYAR DESDE EL COMPONENTE ADMINISTRATIVO EN EL SEGUIMIENTO Y ACOMPAÑAMIENTO A LOS PROCESOS DE SUPERVISIÓN DERIVADOS DE LA EJECUCIÓN CONTRACTUAL EN EL MARCO DE LOS PROGRAMAS Y PROYECTOS DEL PLAN DE DESARROLLO MUNICIPAL 2020-2023: “MEDELLÍN FUTURO”</t>
  </si>
  <si>
    <t>https://community.secop.gov.co/Public/Tendering/OpportunityDetail/Index?noticeUID=CO1.NTC.2524265&amp;isFromPublicArea=True&amp;isModal=False</t>
  </si>
  <si>
    <t>40 de 2022</t>
  </si>
  <si>
    <t xml:space="preserve"> MARIA EUGENIA QUINTERO MARTINEZ</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</si>
  <si>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</si>
  <si>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https://community.secop.gov.co/Public/Tendering/OpportunityDetail/Index?noticeUID=CO1.NTC.2521625&amp;isFromPublicArea=True&amp;isModal=False</t>
  </si>
  <si>
    <t>41 de 2022</t>
  </si>
  <si>
    <t xml:space="preserve"> CARLOS MARIO TABORDA HENAO</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</si>
  <si>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</si>
  <si>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https://community.secop.gov.co/Public/Tendering/OpportunityDetail/Index?noticeUID=CO1.NTC.2522271&amp;isFromPublicArea=True&amp;isModal=False</t>
  </si>
  <si>
    <t>42 de 2022</t>
  </si>
  <si>
    <t xml:space="preserve"> CRISTIAN FELIPE CEBALLOS  VALENCIA</t>
  </si>
  <si>
    <t xml:space="preserve">PRESTACIÓN DE SERVICIOS PROFESIONALES COMO APOYO EN EL COMPONENTE FINANCIERO DE LA SUBDIRECCIÓN POBLACIONAL. </t>
  </si>
  <si>
    <t>30/08/2022</t>
  </si>
  <si>
    <t>https://community.secop.gov.co/Public/Tendering/OpportunityDetail/Index?noticeUID=CO1.NTC.2521945&amp;isFromPublicArea=True&amp;isModal=False</t>
  </si>
  <si>
    <t>43 de 2022</t>
  </si>
  <si>
    <t xml:space="preserve"> LEONARDO FABIO MARTINEZ MARTINEZ</t>
  </si>
  <si>
    <t>APOYAR LA EJECUCIÓN DEL PROGRAMA DE MEJORAMIENTO INTEGRAL DE BARRIOS EN EL PROYECTO MEJORAMIENTO DE VIVIENDA, DESDE LA ARTICULACIÓN DEL COMPONENTE TÉCNICO, ADMINISTRATIVO Y FINANCIERO.</t>
  </si>
  <si>
    <t>https://community.secop.gov.co/Public/Tendering/OpportunityDetail/Index?noticeUID=CO1.NTC.2525020&amp;isFromPublicArea=True&amp;isModal=False</t>
  </si>
  <si>
    <t>44 de 2022</t>
  </si>
  <si>
    <t xml:space="preserve"> EDGAR ANDRE GUILLEN ROJAS</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</si>
  <si>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</si>
  <si>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https://community.secop.gov.co/Public/Tendering/OpportunityDetail/Index?noticeUID=CO1.NTC.2522962&amp;isFromPublicArea=True&amp;isModal=False</t>
  </si>
  <si>
    <t>45 de 2022</t>
  </si>
  <si>
    <t xml:space="preserve"> LIBIA NATALIA AGUDELO MORENO</t>
  </si>
  <si>
    <t xml:space="preserve">APOYAR EL PROGRAMA REASENTAMIENTO INTEGRAL DE LA POBLACIÓN, PROYECTOS ARRENDAMIENTO TEMPORAL Y UNA SOLUCIÓN DEFINITIVA PARA LA POBLACION EN ARRENDAMIENTO TEMPORAL DESDE EL COMPONENTE SOCIAL. </t>
  </si>
  <si>
    <t>https://community.secop.gov.co/Public/Tendering/OpportunityDetail/Index?noticeUID=CO1.NTC.2524660&amp;isFromPublicArea=True&amp;isModal=False</t>
  </si>
  <si>
    <t>47 de 2022</t>
  </si>
  <si>
    <t xml:space="preserve"> MATEO VILLAMIL RESTREPO</t>
  </si>
  <si>
    <t xml:space="preserve">PRESTACIÓN DE SERVICIOS PROFESIONALES Y DE APOYO A LA GESTIÓN 3, PARA APOYAR LAS FUNCIONES CORPORATIVAS DE LA SUBDIRECCIÓN JURÍDICA DE MANERA ESPECIALIZADA, EN LOS PROYECTOS Y PROGRAMAS DEL PLAN DE DESARROLLO "MEDELLÍN FUTURO, 2020-2023" </t>
  </si>
  <si>
    <t>https://community.secop.gov.co/Public/Tendering/OpportunityDetail/Index?noticeUID=CO1.NTC.2521254&amp;isFromPublicArea=True&amp;isModal=False</t>
  </si>
  <si>
    <t>48 de 2022</t>
  </si>
  <si>
    <t xml:space="preserve"> MARTHA CAROLINA VASQUEZ FONNEGRA</t>
  </si>
  <si>
    <t xml:space="preserve">PRESTACIÓN DE SERVICIOS PROFESIONALES Y DE APOYO A LA GESTIÓN 2, PARA APOYAR LAS FUNCIONES CORPORATIVAS DE LA SUBDIRECCIÓN JURÍDICA DE MANERA ESPECIALIZADA, EN LOS PROYECTOS Y PROGRAMAS DEL PLAN DE DESARROLLO "MEDELLÍN FUTURO, 2020-2023" </t>
  </si>
  <si>
    <t>https://community.secop.gov.co/Public/Tendering/OpportunityDetail/Index?noticeUID=CO1.NTC.2521121&amp;isFromPublicArea=True&amp;isModal=False</t>
  </si>
  <si>
    <t>49 de 2022</t>
  </si>
  <si>
    <t xml:space="preserve"> JOHN FREDY CORDOBA MOSQUERA</t>
  </si>
  <si>
    <t xml:space="preserve">PRESTACIÓN DE SERVICIOS PROFESIONALES Y DE APOYO A LA GESTIÓN 1, PARA APOYAR LAS FUNCIONES CORPORATIVAS DE LA SUBDIRECCIÓN JURÍDICA DE MANERA ESPECIALIZADA, EN LOS PROYECTOS Y PROGRAMAS DEL PLAN DE DESARROLLO "MEDELLÍN FUTURO, 2020-2023" </t>
  </si>
  <si>
    <t>https://community.secop.gov.co/Public/Tendering/OpportunityDetail/Index?noticeUID=CO1.NTC.2520554&amp;isFromPublicArea=True&amp;isModal=False</t>
  </si>
  <si>
    <t>50 de 2022</t>
  </si>
  <si>
    <t xml:space="preserve"> IVAN DARIO OSORIO MESA</t>
  </si>
  <si>
    <t xml:space="preserve">PRESTACIÓN DE SERVICIOS PROFESIONALES Y DE APOYO A LA GESTIÓN 3, PARA APOYAR A LA SUBDIRECCIÓN JURIDICA, EN LOS PROYECTOS Y PROGRAMAS DE TITULACIÓN DE BIENES FISCALES DEL PLAN DE DESARROLLO "MEDELLÍN FUTURO, 2020-2023" </t>
  </si>
  <si>
    <t>https://community.secop.gov.co/Public/Tendering/OpportunityDetail/Index?noticeUID=CO1.NTC.2520315&amp;isFromPublicArea=True&amp;isModal=False</t>
  </si>
  <si>
    <t>51 de 2022</t>
  </si>
  <si>
    <t xml:space="preserve"> CHRISTIAN DAVID GALLEGO GUTIERREZ</t>
  </si>
  <si>
    <t xml:space="preserve">PRESTACIÓN DE SERVICIOS PROFESIONALES Y DE APOYO A LA GESTIÓN 15, PARA APOYAR LAS FUNCIONES CORPORATIVAS DE LA SUBDIRECCIÓN JURÍDICA, EN LOS PROYECTOS Y PROGRAMAS DEL PLAN DE DESARROLLO "MEDELLÍN FUTURO, 2020-2023" </t>
  </si>
  <si>
    <t>https://community.secop.gov.co/Public/Tendering/OpportunityDetail/Index?noticeUID=CO1.NTC.2520079&amp;isFromPublicArea=True&amp;isModal=False</t>
  </si>
  <si>
    <t>52 de 2022</t>
  </si>
  <si>
    <t xml:space="preserve"> JOSE LUIS OSPINA  OCHOA</t>
  </si>
  <si>
    <t xml:space="preserve">PRESTACIÓN DE SERVICIOS PROFESIONALES COMO APOYO 1 EN LA ESTRUCTURACIÓN DE LOS PROGRAMAS Y PROYECTOS DE VIVIENDA SOCIAL DEL ISVIMED DESDE EL COMPONENTE TÉCNICO. </t>
  </si>
  <si>
    <t>13/01/2022</t>
  </si>
  <si>
    <t>https://community.secop.gov.co/Public/Tendering/OpportunityDetail/Index?noticeUID=CO1.NTC.2547947&amp;isFromPublicArea=True&amp;isModal=False</t>
  </si>
  <si>
    <t>53 de 2022</t>
  </si>
  <si>
    <t xml:space="preserve"> LUIS ALBERTO RENTERIA  PARRA </t>
  </si>
  <si>
    <t xml:space="preserve">APOYO 1 A LA EJECUCIÓN DEL PROGRAMA NUEVOS DESARROLLOS HABITACIONALES EN EL PROYECTO DE VIVIENDA NUEVA DESDE EL COMPONENTE TÉCNICO Y DE SEGUIMIENTO A LA EJECUCIÓN DE PROYECTOS  </t>
  </si>
  <si>
    <t>https://community.secop.gov.co/Public/Tendering/OpportunityDetail/Index?noticeUID=CO1.NTC.2543319&amp;isFromPublicArea=True&amp;isModal=False</t>
  </si>
  <si>
    <t>54 de 2022</t>
  </si>
  <si>
    <t xml:space="preserve"> WENDY YULIANA OCAMPO SALDARRIAGA</t>
  </si>
  <si>
    <t>APOYO 1 AL EQUIPO PROFESIONAL EN LA EJECUCIÓN DEL PROGRAMA DE MEJORAMIENTO INTEGRAL DE BARRIOS EN EL PROYECTO MEJORAMIENTO DE VIVIENDA, DESDE EL ÁREA O COMPONENTE TÉCNICO.</t>
  </si>
  <si>
    <t>https://community.secop.gov.co/Public/Tendering/OpportunityDetail/Index?noticeUID=CO1.NTC.2543120&amp;isFromPublicArea=True&amp;isModal=False</t>
  </si>
  <si>
    <t>55 de 2022</t>
  </si>
  <si>
    <t xml:space="preserve"> JUAN  PABLO TILANO MONSALVE </t>
  </si>
  <si>
    <t>APOYAR AL EQUIPO PROFESIONAL EN LA EJECUCIÓN DEL PROGRAMA NUEVOS DESARROLLOS HABITACIONALES EN EL PROYECTO DE VIVIENDA NUEVA, DESDE EL COMPONENTE TÉCNICO DESDE EL ÁREA DE PNC.</t>
  </si>
  <si>
    <t>https://community.secop.gov.co/Public/Tendering/OpportunityDetail/Index?noticeUID=CO1.NTC.2542123&amp;isFromPublicArea=True&amp;isModal=False</t>
  </si>
  <si>
    <t>56 de 2022</t>
  </si>
  <si>
    <t xml:space="preserve"> LAURA LIZETH BEDOYA ARIAS</t>
  </si>
  <si>
    <t>PRESTACIÓN DE SERVICIOS EN LA JEFATURA DE COMUNICACIONES EN LAS DIFERENTES ACTIVIDADES ADMINISTRATIVAS, EN EL MARCO DE LOS PROGRAMAS Y PROYECTOS DEL PLAN DE DESARROLLO.</t>
  </si>
  <si>
    <t>https://community.secop.gov.co/Public/Tendering/OpportunityDetail/Index?noticeUID=CO1.NTC.2544239&amp;isFromPublicArea=True&amp;isModal=False</t>
  </si>
  <si>
    <t>57 de 2022</t>
  </si>
  <si>
    <t xml:space="preserve"> JULIAN OSORIO BUSTAMANTE</t>
  </si>
  <si>
    <t>APOYO 1 EN EL PROCESO ADMINISTRATIVO Y FINANCIERO DESDE EL COMPONENTE DOCUMENTAL Y OPERATIVO DE LOS PROYECTOS DEL ISVIMED</t>
  </si>
  <si>
    <t>https://community.secop.gov.co/Public/Tendering/OpportunityDetail/Index?noticeUID=CO1.NTC.2541698&amp;isFromPublicArea=True&amp;isModal=False</t>
  </si>
  <si>
    <t>58 de 2022</t>
  </si>
  <si>
    <t xml:space="preserve"> ANDRES FELIPE MARIN RESTREPO</t>
  </si>
  <si>
    <t>PRESTACIÓN DE SERVICIOS Y DE APOYO A LA GESTIÓN 1, PARA APOYAR DESDE EL COMPONENTE OPERATIVO Y ADMINISTRATIVO A LA SUBDIRECCIÓN JURÍDICA, EN LOS PROYECTOS Y PROGRAMAS DE TITULACIÓN DE BIENES FISCALES DEL PLAN DE DESARROLLO "MEDELLÍN FUTURO, 2020-2023"</t>
  </si>
  <si>
    <t>https://community.secop.gov.co/Public/Tendering/OpportunityDetail/Index?noticeUID=CO1.NTC.2542838&amp;isFromPublicArea=True&amp;isModal=False</t>
  </si>
  <si>
    <t>59 de 2022</t>
  </si>
  <si>
    <t xml:space="preserve"> ANDRES   FELIPE  CANO ARDILA</t>
  </si>
  <si>
    <t>APOYO 1 EN EL PROCESO ADMINISTRATIVO Y FINANCIERO DESDE EL COMPONENTE DOCUMENTAL, CORRESPONDENCIA Y OPERATIVO DE LOS PROYECTOS DEL ISVIMED</t>
  </si>
  <si>
    <t>https://community.secop.gov.co/Public/Tendering/OpportunityDetail/Index?noticeUID=CO1.NTC.2543227&amp;isFromPublicArea=True&amp;isModal=False</t>
  </si>
  <si>
    <t>60 de 2022</t>
  </si>
  <si>
    <t xml:space="preserve"> ARLEX ARBEY LOPEZ LOPERA</t>
  </si>
  <si>
    <t>PRESTACIÓN DE SERVICIOS PROFESIONALES COMO APOYO 1 EN LA ESTRUCTURACIÓN Y SEGUIMIENTO DE LOS PROGRAMAS Y PROYECTOS DEL ISVIMED DESDE EL COMPONENTE SOCIAL.</t>
  </si>
  <si>
    <t>https://community.secop.gov.co/Public/Tendering/OpportunityDetail/Index?noticeUID=CO1.NTC.2545068&amp;isFromPublicArea=True&amp;isModal=False</t>
  </si>
  <si>
    <t>61 de 2022</t>
  </si>
  <si>
    <t xml:space="preserve"> CAMILO ANDRES UPEGUI RINCON</t>
  </si>
  <si>
    <t>PRESTACIÓN DE SERVICIOS PROFESIONALES Y DE APOYO A LA GESTIÓN 4, PARA APOYAR LAS FUNCIONES CORPORATIVAS DE LA SUBDIRECCIÓN JURÍDICA, EN LOS PROYECTOS Y PROGRAMAS DEL PLAN DE DESARROLLO "MEDELLÍN FUTURO, 2020-2023"</t>
  </si>
  <si>
    <t>https://community.secop.gov.co/Public/Tendering/OpportunityDetail/Index?noticeUID=CO1.NTC.2541751&amp;isFromPublicArea=True&amp;isModal=False</t>
  </si>
  <si>
    <t>SINDY JOHANA RODRIGUEZ GAVIRIA</t>
  </si>
  <si>
    <t>62 de 2022</t>
  </si>
  <si>
    <t xml:space="preserve"> MATEO TREJOS CANO</t>
  </si>
  <si>
    <t>PRESTACIÓN DE SERVICIOS COMO APOYO EN LAS DIFERENTES ACTIVIDADES ADMINISTRATIVAS Y OPERATIVAS DE LA SUBDIRECCIÓN ADMINISTRATIVA Y FINANCIERA DEL ISVIMED.</t>
  </si>
  <si>
    <t>https://community.secop.gov.co/Public/Tendering/OpportunityDetail/Index?noticeUID=CO1.NTC.2544608&amp;isFromPublicArea=True&amp;isModal=False</t>
  </si>
  <si>
    <t>63 de 2022</t>
  </si>
  <si>
    <t xml:space="preserve"> WENDY TATIANA SANCHEZ MONTOYA</t>
  </si>
  <si>
    <t>PRESTACIÓN DE SERVICIOS PROFESIONALES Y DE APOYO A LA GESTIÓN 13, PARA APOYAR LAS FUNCIONES CORPORATIVAS DE LA SUBDIRECCIÓN JURÍDICA, EN LOS PROYECTOS Y PROGRAMAS DEL PLAN DE DESARROLLO "MEDELLÍN FUTURO, 2020-2023"</t>
  </si>
  <si>
    <t>https://community.secop.gov.co/Public/Tendering/OpportunityDetail/Index?noticeUID=CO1.NTC.2542082&amp;isFromPublicArea=True&amp;isModal=False</t>
  </si>
  <si>
    <t>64 de 2022</t>
  </si>
  <si>
    <t xml:space="preserve"> LUIS FERNANDO  GARCIA  GRISALES</t>
  </si>
  <si>
    <t>PRESTACIÓN DE SERVICIOS PROFESIONALES COMO APOYO AL ISVIMED DESDE EL COMPONENTE DE SEGURIDAD Y ORDEN PÚBLICO.</t>
  </si>
  <si>
    <t>https://community.secop.gov.co/Public/Tendering/OpportunityDetail/Index?noticeUID=CO1.NTC.2543813&amp;isFromPublicArea=True&amp;isModal=False</t>
  </si>
  <si>
    <t>65 de 2022</t>
  </si>
  <si>
    <t xml:space="preserve"> YEISON MESA MARIN</t>
  </si>
  <si>
    <t>PRESTACIÓN DE SERVICIOS PARA EL APOYO DESDE EL COMPONTE OPERATIVO, LOGÍSTICO Y ASISTENCIAL A LA SUBDIRECCIÓN DE PLANEACIÓN.</t>
  </si>
  <si>
    <t>https://community.secop.gov.co/Public/Tendering/OpportunityDetail/Index?noticeUID=CO1.NTC.2545809&amp;isFromPublicArea=True&amp;isModal=False</t>
  </si>
  <si>
    <t>66 de 2022</t>
  </si>
  <si>
    <t xml:space="preserve"> SANDRA  BIBIANA MEJIA HOYOS</t>
  </si>
  <si>
    <t xml:space="preserve">PRESTACIÓN DE SERVICIOS PROFESIONALES Y DE APOYO A LA GESTIÓN 3, PARA APOYAR A LA SUBDIRECCIÓN JURIDICA, EN LOS PROYECTOS Y PROGRAMAS DE SANEAMIENTO PREDIAL DEL PLAN DE DESARROLLO "MEDELLÍN FUTURO, 2020-2023" </t>
  </si>
  <si>
    <t>https://community.secop.gov.co/Public/Tendering/OpportunityDetail/Index?noticeUID=CO1.NTC.2546161&amp;isFromPublicArea=True&amp;isModal=False</t>
  </si>
  <si>
    <t>67 de 2022</t>
  </si>
  <si>
    <t xml:space="preserve"> VERONICA  LOPEZ  LOPEZ</t>
  </si>
  <si>
    <t>PRESTACIÓN DE SERVICIOS PROFESIONALES COMO APOYO AL ISVIMED EN EL PROCESO DE GESTIÓN DE INFRAESTRUCTURA DE LA SUBDIRECCIÓN ADMINISTRATIVA Y FINANCIERA DESDE EL COMPONENTE ESTRATÉGICO Y LOGÍSTICO</t>
  </si>
  <si>
    <t>https://community.secop.gov.co/Public/Tendering/OpportunityDetail/Index?noticeUID=CO1.NTC.2544580&amp;isFromPublicArea=True&amp;isModal=False</t>
  </si>
  <si>
    <t>68 de 2022</t>
  </si>
  <si>
    <t xml:space="preserve"> JUAN PABLO MACIAS FERNANDEZ</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</si>
  <si>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</si>
  <si>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https://community.secop.gov.co/Public/Tendering/OpportunityDetail/Index?noticeUID=CO1.NTC.2550243&amp;isFromPublicArea=True&amp;isModal=False</t>
  </si>
  <si>
    <t>70 de 2022</t>
  </si>
  <si>
    <t xml:space="preserve"> CLAUDIA PATRICIA CARDONA  ZULETA</t>
  </si>
  <si>
    <t>PRESTACIÓN DE SERVICIOS PROFESIONALES COMO APOYO EN LA ADMINISTRACIÓN DE LOS RECURSOS A TRAVÉS DE NEGOCIOS FIDUCIARIOS DESDE EL COMPONENTE ADMINISTRATIVO Y FINANCIERO.</t>
  </si>
  <si>
    <t>https://community.secop.gov.co/Public/Tendering/OpportunityDetail/Index?noticeUID=CO1.NTC.2545828&amp;isFromPublicArea=True&amp;isModal=False</t>
  </si>
  <si>
    <t>71 de 2022</t>
  </si>
  <si>
    <t xml:space="preserve"> YENI MARITZA  ORTIZ  ZAPATA</t>
  </si>
  <si>
    <t xml:space="preserve">PRESTACIÓN DE SERVICIOS COMO APOYO ADMINISTRATIVO Y/O OPERATIVO EN LA SUBDIRECCIÓN POBLACIONAL </t>
  </si>
  <si>
    <t>https://community.secop.gov.co/Public/Tendering/OpportunityDetail/Index?noticeUID=CO1.NTC.2550716&amp;isFromPublicArea=True&amp;isModal=False</t>
  </si>
  <si>
    <t>72 de 2022</t>
  </si>
  <si>
    <t xml:space="preserve"> DIANA  MARCELA LONDOÑO MORENO</t>
  </si>
  <si>
    <t xml:space="preserve">APOYO  A LA GESTIÓN, CON EL FIN DE ACOMPAÑAR DESDE LA SUBDIRECCIÓN POBLACIONAL EL PROCESO DE PLANEACIÓN, EJECUCIÓN, SEGUIMIENTO Y EVALUACIÓN DEL MODELO DE INTERVENCIÓN, DESDE LOS DIFERENTES PROGRAMAS Y PROYECTOS DEL INSTITUTO. </t>
  </si>
  <si>
    <t>https://community.secop.gov.co/Public/Tendering/OpportunityDetail/Index?noticeUID=CO1.NTC.2548199&amp;isFromPublicArea=True&amp;isModal=False</t>
  </si>
  <si>
    <t>73 de 2022</t>
  </si>
  <si>
    <t xml:space="preserve"> ADRIANA CECILIA PIZANO CHICA</t>
  </si>
  <si>
    <t xml:space="preserve">PRESTACIÓN DE SERVICIOS  COMO APOYO A LA SUBDIRECCIÓN POBLACIONAL EN ACTIVIDADES ADMINISTRATIVAS </t>
  </si>
  <si>
    <t>https://community.secop.gov.co/Public/Tendering/OpportunityDetail/Index?noticeUID=CO1.NTC.2548758&amp;isFromPublicArea=True&amp;isModal=False</t>
  </si>
  <si>
    <t>74 de 2022</t>
  </si>
  <si>
    <t xml:space="preserve"> CATALINA DIAZ LOTERO</t>
  </si>
  <si>
    <t xml:space="preserve">PRESTACIÓN DE SERVICIOS PROFESIONALES COMO APOYO 1 AL ISVIMED , EN LA LÍNEA DE ASISTENCIA SOCIAL PARA PROYECTOS HABITACIONALES DESDE EL COMPONENTE SOCIAL </t>
  </si>
  <si>
    <t>https://community.secop.gov.co/Public/Tendering/OpportunityDetail/Index?noticeUID=CO1.NTC.2548122&amp;isFromPublicArea=True&amp;isModal=False</t>
  </si>
  <si>
    <t>75 de 2022</t>
  </si>
  <si>
    <t xml:space="preserve"> EDISON FENIER ARBOLEDA BOLIVAR</t>
  </si>
  <si>
    <t xml:space="preserve">PRESTACIÓN DE SERVICIOS PROFESIONALES COMO APOYO AL ISVIMED, EN LA LÍNEA DE ASISTENCIA SOCIAL PARA PROYECTOS HABITACIONALES DESDE EL COMPONENTE FINANCIERO. </t>
  </si>
  <si>
    <t>https://community.secop.gov.co/Public/Tendering/OpportunityDetail/Index?noticeUID=CO1.NTC.2550036&amp;isFromPublicArea=True&amp;isModal=False</t>
  </si>
  <si>
    <t>76 de 2022</t>
  </si>
  <si>
    <t xml:space="preserve"> YURI MARCELA VASQUEZ VASQUEZ</t>
  </si>
  <si>
    <t>PRESTACIÓN DE SERVICIOS COMO APOYO DESDE EL COMPONENTE OPERATIVO Y LOGÍSTICO DURANTE LA ETAPA DE VERIFICACIÓN DE CUMPLIMIENTO DE OBLIGACIONES DE ACUERDO A LA NORMATIVIDAD VIGENTE EN LA MODALIDAD DE VIVIENDA NUEVA.</t>
  </si>
  <si>
    <t>https://community.secop.gov.co/Public/Tendering/OpportunityDetail/Index?noticeUID=CO1.NTC.2550445&amp;isFromPublicArea=True&amp;isModal=False</t>
  </si>
  <si>
    <t>77 de 2022</t>
  </si>
  <si>
    <t xml:space="preserve"> MARIA VANESSA ALBINO  ARENAS</t>
  </si>
  <si>
    <t xml:space="preserve">APOYAR AL ISVIMED DESDE EL COMPONENTE ADMINISTRATIVO Y FINANCIERO EN LA EJECUCIÓN DE PROGRAMAS Y ACTIVIDADES DE MANERA TRANSVERSAL EN TODOS LOS PROCESOS Y LÍNEAS DE ACCIÓN DE LA SUBDIRECCIÓN ADMINISTRATIVA Y FINANCIERA. </t>
  </si>
  <si>
    <t>https://community.secop.gov.co/Public/Tendering/OpportunityDetail/Index?noticeUID=CO1.NTC.2546251&amp;isFromPublicArea=True&amp;isModal=False</t>
  </si>
  <si>
    <t>78 de 2022</t>
  </si>
  <si>
    <t xml:space="preserve"> GERSON  STEEVENS CRUZ URREGO</t>
  </si>
  <si>
    <t>APOYAR LA EJECUCION DE LOS PROGRAMAS Y PROYECTOS DEL ISVIMED EN EL ACOMPAÑAMIENTO OPERATIVO AL SOPORTE TECNICO</t>
  </si>
  <si>
    <t>https://community.secop.gov.co/Public/Tendering/OpportunityDetail/Index?noticeUID=CO1.NTC.2545458&amp;isFromPublicArea=True&amp;isModal=False</t>
  </si>
  <si>
    <t>79 de 2022</t>
  </si>
  <si>
    <t xml:space="preserve"> GUSTAVO ADOLFO TABARES GARCIA</t>
  </si>
  <si>
    <t>PRESTACIÓN DE SERVICIOS PROFESIONALES Y DE APOYO A LA GESTIÓN 2, A LAS ACTIVIDADES DE LA DIRECCIÓN EN LOS PROYECTOS Y PROGRAMAS DEL PLAN DE DESARROLLO "MEDELLÍN FUTURO, 2020-2023"</t>
  </si>
  <si>
    <t>https://community.secop.gov.co/Public/Tendering/OpportunityDetail/Index?noticeUID=CO1.NTC.2547656&amp;isFromPublicArea=True&amp;isModal=False</t>
  </si>
  <si>
    <t>80 de 2022</t>
  </si>
  <si>
    <t xml:space="preserve"> DANIELA ANDREA CARO BETANCUR</t>
  </si>
  <si>
    <t>PRESTACIÓN DE SERVICIOS PROFESIONALES COMO APOYO DESDE EL COMPONENTE SOCIAL, EN LA CONSTRUCCIÓN EN SITIO PROPIO.</t>
  </si>
  <si>
    <t>https://community.secop.gov.co/Public/Tendering/OpportunityDetail/Index?noticeUID=CO1.NTC.2580009&amp;isFromPublicArea=True&amp;isModal=False</t>
  </si>
  <si>
    <t>81 de 2022</t>
  </si>
  <si>
    <t xml:space="preserve"> ROBERT  DE JESUS  GONZALEZ  COPETE </t>
  </si>
  <si>
    <t xml:space="preserve">PRESTAR LOS SERVICIOS PROFESIONALES DE CONTADOR PÚBLICO PARA EL ISVIMED. </t>
  </si>
  <si>
    <t>https://community.secop.gov.co/Public/Tendering/OpportunityDetail/Index?noticeUID=CO1.NTC.2581850&amp;isFromPublicArea=True&amp;isModal=False</t>
  </si>
  <si>
    <t>LOAIZA CARDONA CARLOS MAURICIO</t>
  </si>
  <si>
    <t>82 de 2022</t>
  </si>
  <si>
    <t xml:space="preserve"> JOHANA MARIA TORO TORRES</t>
  </si>
  <si>
    <t>PRESTACIÓN DE SERVICIOS PROFESIONALES COMO APOYO 1 EN LA ESTRUCTURACIÓN DE LOS PROGRAMAS Y PROYECTOS DE VIVIENDA SOCIAL DEL ISVIMED DESDE EL COMPONENTE ESTRATÉGICO</t>
  </si>
  <si>
    <t>https://community.secop.gov.co/Public/Tendering/OpportunityDetail/Index?noticeUID=CO1.NTC.2588421&amp;isFromPublicArea=True&amp;isModal=False</t>
  </si>
  <si>
    <t>83 de 2022</t>
  </si>
  <si>
    <t xml:space="preserve"> VALENTINA BILBAO HERRERA</t>
  </si>
  <si>
    <t>APOYO 2 EN LA EJECUCION DEL PROGRAMA MEJORAMIENTO INTEGRAL DE BARRIOS EN EL PROYECTO RECONOCIMIENTO DE EDIFICACIONES, DESDE EL COMPONENTE SOCIALIZACION DEL PROGRAMA EN CAMPO</t>
  </si>
  <si>
    <t>18/01/2022</t>
  </si>
  <si>
    <t>https://community.secop.gov.co/Public/Tendering/OpportunityDetail/Index?noticeUID=CO1.NTC.2599050&amp;isFromPublicArea=True&amp;isModal=False</t>
  </si>
  <si>
    <t>84 de 2022</t>
  </si>
  <si>
    <t xml:space="preserve"> JORGE IVAN GOMEZ RODRIGUEZ</t>
  </si>
  <si>
    <t>APOYO 4 EN LA EJECUCION DEL PROGRAMA MEJORAMIENTO INTEGRAL DE BARRIOS EN EL PROYECTO RECONOCIMIENTO DE EDIFICACIONES, DESDE EL COMPONENTE SOCIALIZACION DEL PROGRAMA EN CAMPO</t>
  </si>
  <si>
    <t>https://community.secop.gov.co/Public/Tendering/OpportunityDetail/Index?noticeUID=CO1.NTC.2598501&amp;isFromPublicArea=True&amp;isModal=False</t>
  </si>
  <si>
    <t>85 de 2022</t>
  </si>
  <si>
    <t xml:space="preserve">  ELIANA MARIA CARRASQUILLA TAMAYO</t>
  </si>
  <si>
    <t>APOYAR LA EJECUCIÓN DEL PROGRAMA MEJORAMIENTO INTEGRAL DE BARRIOS EN EL PROYECTO DE RECONOCIMIENTO DE EDIFICACIONES, DESDE EL COMPONENTE ADMINISTRATIVO Y OPERATIVO.</t>
  </si>
  <si>
    <t>https://community.secop.gov.co/Public/Tendering/OpportunityDetail/Index?noticeUID=CO1.NTC.2597511&amp;isFromPublicArea=True&amp;isModal=False</t>
  </si>
  <si>
    <t>86 de 2022</t>
  </si>
  <si>
    <t xml:space="preserve"> SERGIO IGNACIO  VELASQUEZ OSORIO</t>
  </si>
  <si>
    <t>APOYO 6 A LA EJECUCIÓN DEL PROGRAMA MEJORAMIENTO INTEGRAL DE BARRIOS EN EL PROYECTO DE RECONOCIMIENTO DE EDIFICACIONES DESDE EL COMPONENTE DE ARTICULACIÓN Y DIBUJO DE PLANOS ARQUITECTÓNICOS Y/O ESTRUCTURALES.</t>
  </si>
  <si>
    <t>https://community.secop.gov.co/Public/Tendering/OpportunityDetail/Index?noticeUID=CO1.NTC.2597270&amp;isFromPublicArea=True&amp;isModal=False</t>
  </si>
  <si>
    <t>87 de 2022</t>
  </si>
  <si>
    <t xml:space="preserve"> SEBASTIAN CASTAÑO GARCIA</t>
  </si>
  <si>
    <t>APOYO 1 A LA EJECUCIÓN DEL PROGRAMA DE MEJORAMIENTO INTEGRAL DE BARRIOS EN EL PROYECTO RECONOCIMIENTO DE EDIFICACIONES, DESDE EL COMPONENTE DE LEVANTAMIENTO DE DIBUJOS EN CAMPO.</t>
  </si>
  <si>
    <t>https://community.secop.gov.co/Public/Tendering/OpportunityDetail/Index?noticeUID=CO1.NTC.2597081&amp;isFromPublicArea=True&amp;isModal=False</t>
  </si>
  <si>
    <t>88 de 2022</t>
  </si>
  <si>
    <t xml:space="preserve"> LUIS ALBERTO VALLE PINEDA</t>
  </si>
  <si>
    <t>APOYO 2 A LA EJECUCIÓN DEL PROGRAMA DE MEJORAMIENTO INTEGRAL DE BARRIOS EN EL PROYECTO RECONOCIMIENTO DE EDIFICACIONES, DESDE EL COMPONENTE DE LEVANTAMIENTO DE DIBUJOS EN CAMPO.</t>
  </si>
  <si>
    <t>https://community.secop.gov.co/Public/Tendering/OpportunityDetail/Index?noticeUID=CO1.NTC.2596971&amp;isFromPublicArea=True&amp;isModal=False</t>
  </si>
  <si>
    <t>89 de 2022</t>
  </si>
  <si>
    <t xml:space="preserve"> JORGE IVAN  ARANGO CORREA</t>
  </si>
  <si>
    <t>APOYO 1 EN LA EJECUCIÓN DEL PROGRAMA MEJORAMIENTO INTEGRAL DE BARRIOS EN EL PROYECTO RECONOCIMIENTO DE EDIFICACIONES, DESDE EL COMPONENTE SOCIALIZACIÓN DEL PROGRAMA EN CAMPO</t>
  </si>
  <si>
    <t>https://community.secop.gov.co/Public/Tendering/OpportunityDetail/Index?noticeUID=CO1.NTC.2596630&amp;isFromPublicArea=True&amp;isModal=False</t>
  </si>
  <si>
    <t>90 de 2022</t>
  </si>
  <si>
    <t xml:space="preserve"> MANUELA  NARVAEZ  HOYOS</t>
  </si>
  <si>
    <t xml:space="preserve">APOYAR LA EJECUCIÓN DEL PROGRAMA DE MEJORAMIENTO INTEGRAL DE BARRIOS EN EL PROYECTO RECONOCIMIENTO DE EDIFICACIONES, DESDE EL COMPONENTE TÉCNICO EN LA ELABORACIÓN, REVISIÓN Y APROBACIÓN DE PLANOS ARQUITECTONICOS </t>
  </si>
  <si>
    <t>https://community.secop.gov.co/Public/Tendering/OpportunityDetail/Index?noticeUID=CO1.NTC.2597165&amp;isFromPublicArea=True&amp;isModal=False</t>
  </si>
  <si>
    <t>91 de 2022</t>
  </si>
  <si>
    <t xml:space="preserve"> DIANA MARIA USUGA GUISAO</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</si>
  <si>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</si>
  <si>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https://community.secop.gov.co/Public/Tendering/OpportunityDetail/Index?noticeUID=CO1.NTC.2598106&amp;isFromPublicArea=True&amp;isModal=False</t>
  </si>
  <si>
    <t>92 de 2022</t>
  </si>
  <si>
    <t xml:space="preserve"> LIA MARCELA CUARTAS MEJIA</t>
  </si>
  <si>
    <t>PRESTACIÓN DE SERVICIOS PROFESIONALES Y DE APOYO A LA GESTIÓN 4, PARA APOYAR A LA SUBDIRECCIÓN JURIDICA, EN LOS PROYECTOS Y PROGRAMAS DE TITULACIÓN DE BIENES FISCALES DEL PLAN DE DESARROLLO "MEDELLÍN FUTURO, 2020-2023"</t>
  </si>
  <si>
    <t>https://community.secop.gov.co/Public/Tendering/OpportunityDetail/Index?noticeUID=CO1.NTC.2579261&amp;isFromPublicArea=True&amp;isModal=False</t>
  </si>
  <si>
    <t>93 de 2022</t>
  </si>
  <si>
    <t xml:space="preserve"> CLAUDIA LUCIA CORREA RAMIREZ</t>
  </si>
  <si>
    <t>PRESTACIÓN DE SERVICIOS COMO APOYO AL ISVIMED DESDE EL COMPONENTE ADMINISTRATIVO Y FINANCIERO EN LA GESTIÓN DE LAS ACTIVIDADES PROPIAS DEL PROCESO DE TESORERÍA.</t>
  </si>
  <si>
    <t>https://community.secop.gov.co/Public/Tendering/OpportunityDetail/Index?noticeUID=CO1.NTC.2596499&amp;isFromPublicArea=True&amp;isModal=False</t>
  </si>
  <si>
    <t>94 de 2022</t>
  </si>
  <si>
    <t xml:space="preserve"> ALEJANDRO  ARANGO  RIVERA </t>
  </si>
  <si>
    <t>APOYO 4 AL EQUIPO PROFESIONAL EN LA EJECUCIÓN DEL PROGRAMA DE MEJORAMIENTO INTEGRAL DE BARRIOS EN EL PROYECTO MEJORAMIENTO DE VIVIENDA, DESDE EL ÁREA O COMPONENTE TÉCNICO.</t>
  </si>
  <si>
    <t>01/02/2022</t>
  </si>
  <si>
    <t>https://community.secop.gov.co/Public/Tendering/OpportunityDetail/Index?noticeUID=CO1.NTC.2644518&amp;isFromPublicArea=True&amp;isModal=False</t>
  </si>
  <si>
    <t>95 de 2022</t>
  </si>
  <si>
    <t xml:space="preserve"> BLADIMIR DARIO ECHAVARRIA  ARANGO</t>
  </si>
  <si>
    <t>APOYO 3 AL EQUIPO PROFESIONAL EN LA EJECUCIÓN DEL PROGRAMA DE MEJORAMIENTO INTEGRAL DE BARRIOS EN EL PROYECTO MEJORAMIENTO DE VIVIENDA, DESDE EL ÁREA O COMPONENTE TÉCNICO.</t>
  </si>
  <si>
    <t>https://community.secop.gov.co/Public/Tendering/OpportunityDetail/Index?noticeUID=CO1.NTC.2644681&amp;isFromPublicArea=True&amp;isModal=False</t>
  </si>
  <si>
    <t>96 de 2022</t>
  </si>
  <si>
    <t xml:space="preserve"> CLAUDIA PATRICIA GOMEZ USUGA</t>
  </si>
  <si>
    <t>APOYO 2 AL EQUIPO PROFESIONAL EN LA EJECUCIÓN DEL PROGRAMA DE MEJORAMIENTO INTEGRAL DE BARRIOS EN EL PROYECTO MEJORAMIENTO DE VIVIENDA, DESDE EL ÁREA O COMPONENTE TÉCNICO.</t>
  </si>
  <si>
    <t>https://community.secop.gov.co/Public/Tendering/OpportunityDetail/Index?noticeUID=CO1.NTC.2626982&amp;isFromPublicArea=True&amp;isModal=False</t>
  </si>
  <si>
    <t>97 de 2022</t>
  </si>
  <si>
    <t xml:space="preserve"> DIELA ISABEL MORALES GRACIANO</t>
  </si>
  <si>
    <t>APOYO 2 A LA EJECUCIÓN DEL PROGRAMA MEJORAMIENTO INTEGRAL DE BARRIOS, EN EL PROYECTO MEJORAMIENTO DE VIVIENDA, DESDE EL ÁREA O COMPONENTE SOCIAL.</t>
  </si>
  <si>
    <t>https://community.secop.gov.co/Public/Tendering/OpportunityDetail/Index?noticeUID=CO1.NTC.2645520&amp;isFromPublicArea=True&amp;isModal=False</t>
  </si>
  <si>
    <t>98 de 2022</t>
  </si>
  <si>
    <t xml:space="preserve"> JOHAIRA ANDREA RESTREPO GARCIA</t>
  </si>
  <si>
    <t>https://community.secop.gov.co/Public/Tendering/OpportunityDetail/Index?noticeUID=CO1.NTC.2679993&amp;isFromPublicArea=True&amp;isModal=False</t>
  </si>
  <si>
    <t>99 de 2022</t>
  </si>
  <si>
    <t xml:space="preserve"> JUAN MARCELO MUÑOZ ALVAREZ</t>
  </si>
  <si>
    <t>APOYO 1 AL EQUIPO PROFESIONAL EN LA EJECUCIÓN DEL PROGRAMA DE MEJORAMIENTO INTEGRAL DE BARRIOS EN EL PROYECTO MEJORAMIENTO DE VIVIENDA, DESDE EL ÁREA O COMPONENTE ADMINISTRATIVO</t>
  </si>
  <si>
    <t>https://community.secop.gov.co/Public/Tendering/OpportunityDetail/Index?noticeUID=CO1.NTC.2680081&amp;isFromPublicArea=True&amp;isModal=False</t>
  </si>
  <si>
    <t>100 de 2022</t>
  </si>
  <si>
    <t xml:space="preserve"> JUAN  SEBASTIAN  GOMEZ ARBOLEDA </t>
  </si>
  <si>
    <t>APOYO 1 A LA EJECUCIÓN DEL PROGRAMA MEJORAMIENTO INTEGRAL DE BARRIOS, EN EL PROYECTO MEJORAMIENTO DE VIVIENDA, DESDE EL ÁREA O COMPONENTE SOCIAL.</t>
  </si>
  <si>
    <t>https://community.secop.gov.co/Public/Tendering/OpportunityDetail/Index?noticeUID=CO1.NTC.2680351&amp;isFromPublicArea=True&amp;isModal=False</t>
  </si>
  <si>
    <t>101 de 2022</t>
  </si>
  <si>
    <t xml:space="preserve"> JULIBER ANTONIO  LOAIZA ARCILA</t>
  </si>
  <si>
    <t>APOYAR A LA EJECUCIÓN DEL PROGRAMA NUEVOS DESARROLLOS HABITACIONALES EN EL PROYECTO DE VIVIENDA NUEVA DESDE EL COMPONENTE DE GESTIÓN AMBIENTAL</t>
  </si>
  <si>
    <t>https://community.secop.gov.co/Public/Tendering/OpportunityDetail/Index?noticeUID=CO1.NTC.2680667&amp;isFromPublicArea=True&amp;isModal=False</t>
  </si>
  <si>
    <t>103 de 2022</t>
  </si>
  <si>
    <t xml:space="preserve"> MARIA NANCY SERNA MEDINA</t>
  </si>
  <si>
    <t>APOYO 3 A LA EJECUCIÓN DEL PROGRAMA MEJORAMIENTO INTEGRAL DE BARRIOS, EN EL PROYECTO MEJORAMIENTO DE VIVIENDA, DESDE EL ÁREA O COMPONENTE SOCIAL.</t>
  </si>
  <si>
    <t>https://community.secop.gov.co/Public/Tendering/OpportunityDetail/Index?noticeUID=CO1.NTC.2680779&amp;isFromPublicArea=True&amp;isModal=False</t>
  </si>
  <si>
    <t>104 de 2022</t>
  </si>
  <si>
    <t xml:space="preserve"> LUIS FERNANDO QUINTERO OSORIO</t>
  </si>
  <si>
    <t>APOYAR AL ISVIMED EN LAS DIFERENTES ACTIVIDADES ADMINISTRATIVAS DE TALENTO HUMANO DESDE EL COMPONENTE CONTABLE Y FINANCIERO.</t>
  </si>
  <si>
    <t>https://community.secop.gov.co/Public/Tendering/OpportunityDetail/Index?noticeUID=CO1.NTC.2696471&amp;isFromPublicArea=True&amp;isModal=False</t>
  </si>
  <si>
    <t>105 de 2022</t>
  </si>
  <si>
    <t xml:space="preserve"> MADELEYN PALACIOS  ZAPATA </t>
  </si>
  <si>
    <t>PRESTACIÓN DE SERVICIOS PROFESIONALES PARA EL APOYO AL PROCESO DE GESTIÓN DE TIC DEL INSTITUTO SOCIAL DE VIVIENDA Y HÁBITAT DE MEDELLÍN.</t>
  </si>
  <si>
    <t>https://community.secop.gov.co/Public/Tendering/OpportunityDetail/Index?noticeUID=CO1.NTC.2699403&amp;isFromPublicArea=True&amp;isModal=False</t>
  </si>
  <si>
    <t>108 de 2022</t>
  </si>
  <si>
    <t xml:space="preserve"> LUZ ADRIANA  GIL OSPINA</t>
  </si>
  <si>
    <t>APOYAR LA EJECUCIÓN DEL PROGRAMA “GESTIÓN DE NUEVOS DESARROLLOS HABITACIONALES DE VIVIENDA SOCIAL”, EN EL PROYECTO “VIVIENDA NUEVA” DESDE EL ACOMPAÑAMIENTO ADMINISTRATIVO Y SOCIAL A LA POBLACIÓN DE DEMANDA LIBRE.</t>
  </si>
  <si>
    <t>https://community.secop.gov.co/Public/Tendering/OpportunityDetail/Index?noticeUID=CO1.NTC.2699472&amp;isFromPublicArea=True&amp;isModal=False</t>
  </si>
  <si>
    <t>109 de 2022</t>
  </si>
  <si>
    <t xml:space="preserve"> ANA  DANIELA CARDENAS  JARAMILLO</t>
  </si>
  <si>
    <t>PRESTACIÓN DE SERVICIOS PROFESIONALES COMO APOYO 2 DESDE EL ACOMPAÑAMIENTO SOCIAL A LA POBLACIÓN DE DEMANDA LIBRE.</t>
  </si>
  <si>
    <t>https://community.secop.gov.co/Public/Tendering/OpportunityDetail/Index?noticeUID=CO1.NTC.2699944&amp;isFromPublicArea=True&amp;isModal=False</t>
  </si>
  <si>
    <t>110 de 2022</t>
  </si>
  <si>
    <t xml:space="preserve"> EDILBERTO  MANUEL MERCADO  ATENCIA</t>
  </si>
  <si>
    <t>PRESTACIÓN DE SERVICIOS PROFESIONALES COMO APOYO EN LA IMPLEMENTACIÓN DE ESTRATEGIAS DE ACOMPAÑAMIENTO SOCIAL EN LAS ETAPAS DE POSTULACIÓN AL SUBSIDIO MUNICIPAL DE VIVIENDA Y ENTREGA DE LAS VIVIENDAS A LOS BENEFICIARIOS.</t>
  </si>
  <si>
    <t>https://community.secop.gov.co/Public/Tendering/OpportunityDetail/Index?noticeUID=CO1.NTC.2700445&amp;isFromPublicArea=True&amp;isModal=False</t>
  </si>
  <si>
    <t>111 de 2022</t>
  </si>
  <si>
    <t xml:space="preserve"> ANA ISABEL BOHORQUEZ OLARTE</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</si>
  <si>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</si>
  <si>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https://community.secop.gov.co/Public/Tendering/OpportunityDetail/Index?noticeUID=CO1.NTC.2700093&amp;isFromPublicArea=True&amp;isModal=False</t>
  </si>
  <si>
    <t>112 de 2022</t>
  </si>
  <si>
    <t xml:space="preserve"> JOSE VICENTE CAICEDO AYARZA</t>
  </si>
  <si>
    <t>APOYAR EN LA ETAPA DE VERIFICACIÓN DE CUMPLIMIENTO DE OBLIGACIONES DE ACUERDO A LA NORMATIVIDAD VIGENTE EN LA MODALIDAD DE VIVIENDA NUEVA.</t>
  </si>
  <si>
    <t>https://community.secop.gov.co/Public/Tendering/OpportunityDetail/Index?noticeUID=CO1.NTC.2700395&amp;isFromPublicArea=True&amp;isModal=False</t>
  </si>
  <si>
    <t>113 de 2022</t>
  </si>
  <si>
    <t xml:space="preserve"> YARVIT  YURGAQUI COPETE</t>
  </si>
  <si>
    <t>PRESTACIÓN DE SERVICIOS PROFESIONALES COMO APOYO AL ISVIMED EN LA LÍNEA DE ARRENDAMIENTO TEMPORAL DESDE EL COMPONENTE JURÍDICO.</t>
  </si>
  <si>
    <t>https://community.secop.gov.co/Public/Tendering/OpportunityDetail/Index?noticeUID=CO1.NTC.2700719&amp;isFromPublicArea=True&amp;isModal=False</t>
  </si>
  <si>
    <t>115 de 2022</t>
  </si>
  <si>
    <t xml:space="preserve"> ASTRID CAROLINA ALZATE VASQUEZ</t>
  </si>
  <si>
    <t>PRESTACIÓN DE SERVICIOS PROFESIONALES COMO APOYO 2 AL ISVIMED, EN LA LÍNEA DE ASISTENCIA SOCIAL PARA PROYECTOS HABITACIONALES DESDE EL COMPONENTE JURÍDICO</t>
  </si>
  <si>
    <t>https://community.secop.gov.co/Public/Tendering/OpportunityDetail/Index?noticeUID=CO1.NTC.2646220&amp;isFromPublicArea=True&amp;isModal=False</t>
  </si>
  <si>
    <t>116 de 2022</t>
  </si>
  <si>
    <t xml:space="preserve"> JULIA INES PUERTA CASTRO</t>
  </si>
  <si>
    <t>APOYAR AL ISVIMED EN LAS ACTIVIDADES RELACIONADAS CON LA GESTIÓN ADMINISTRATIVA Y ESTRATÉGICA DEL TALENTO HUMANO</t>
  </si>
  <si>
    <t>https://community.secop.gov.co/Public/Tendering/OpportunityDetail/Index?noticeUID=CO1.NTC.2697380&amp;isFromPublicArea=True&amp;isModal=False</t>
  </si>
  <si>
    <t>117 de 2022</t>
  </si>
  <si>
    <t xml:space="preserve"> YESSICA  ALEJANDRA ESCALANTE  OSPINA </t>
  </si>
  <si>
    <t>APOYO 4 A LA EJECUCIÓN DEL PROGRAMA DE MEJORAMIENTO INTEGRAL DE BARRIOS EN EL PROYECTO MEJORAMIENTO DE VIVIENDA PARA LA ASIGNACIÓN DE SUBSIDIOS MUNICIPALES.</t>
  </si>
  <si>
    <t>https://community.secop.gov.co/Public/Tendering/OpportunityDetail/Index?noticeUID=CO1.NTC.2699433&amp;isFromPublicArea=True&amp;isModal=False</t>
  </si>
  <si>
    <t>118 de 2022</t>
  </si>
  <si>
    <t xml:space="preserve"> SOCORRO ADRIANA  LOTERO RESTREPO</t>
  </si>
  <si>
    <t>PRESTACIÓN DE SERVICIOS PROFESIONALES COMO APOYO 2 AL ISVIMED , EN LA LÍNEA DE ASISTENCIA SOCIAL PARA PROYECTOS HABITACIONALES DESDE EL COMPONENTE SOCIAL</t>
  </si>
  <si>
    <t>https://community.secop.gov.co/Public/Tendering/OpportunityDetail/Index?noticeUID=CO1.NTC.2675110&amp;isFromPublicArea=True&amp;isModal=False</t>
  </si>
  <si>
    <t>119 de 2022</t>
  </si>
  <si>
    <t xml:space="preserve"> RICARDO URIBE CORREA</t>
  </si>
  <si>
    <t>PRESTACIÓN DE SERVICIOS PROFESIONALES COMO APOYO 3 AL ISVIMED , EN LA LÍNEA DE ASISTENCIA SOCIAL PARA PROYECTOS HABITACIONALES DESDE EL COMPONENTE SOCIAL</t>
  </si>
  <si>
    <t>https://community.secop.gov.co/Public/Tendering/OpportunityDetail/Index?noticeUID=CO1.NTC.2677749&amp;isFromPublicArea=True&amp;isModal=False</t>
  </si>
  <si>
    <t>120 de 2022</t>
  </si>
  <si>
    <t xml:space="preserve"> LORENA PEREA ARMIJO</t>
  </si>
  <si>
    <t>PRESTACIÓN DE SERVICIOS PROFESIONALES COMO APOYO 4 AL ISVIMED, EN LA LÍNEA DE ASISTENCIA SOCIAL PARA PROYECTOS HABITACIONALES DESDE EL COMPONENTE SOCIAL.</t>
  </si>
  <si>
    <t>https://community.secop.gov.co/Public/Tendering/OpportunityDetail/Index?noticeUID=CO1.NTC.2677786&amp;isFromPublicArea=True&amp;isModal=False</t>
  </si>
  <si>
    <t>121 de 2022</t>
  </si>
  <si>
    <t xml:space="preserve"> LINA ISABEL DIOSA  LONDOÑO</t>
  </si>
  <si>
    <t>APOYAR LA EJECUCIÓN DE LOS PROGRAMAS Y PROYECTOS DESDE EL COMPONENTE JURÍDICO EN LA SUBDIRECCIÓN POBLACIONAL.</t>
  </si>
  <si>
    <t>21/01/2022</t>
  </si>
  <si>
    <t>https://community.secop.gov.co/Public/Tendering/OpportunityDetail/Index?noticeUID=CO1.NTC.2645056&amp;isFromPublicArea=True&amp;isModal=False</t>
  </si>
  <si>
    <t>122 de 2022</t>
  </si>
  <si>
    <t xml:space="preserve"> LAPOINT ICT SAS</t>
  </si>
  <si>
    <t>PRESTAR SERVICIO DE ALOJAMIENTO DE BASE DE DATOS, SOPORTE Y MANTENIMIENTO A LAS LICENCIAS DE CONTABILIDAD, PRESUPUESTO, TESORERÍA, NÓMINA Y ALMACÉN ADQUIRIDAS POR EL ISVIMED, PARA EL MANEJO DE LOS RECURSOS.</t>
  </si>
  <si>
    <t>24/01/2022</t>
  </si>
  <si>
    <t>31/12/2022</t>
  </si>
  <si>
    <t>https://community.secop.gov.co/Public/Tendering/OpportunityDetail/Index?noticeUID=CO1.NTC.2693977&amp;isFromPublicArea=True&amp;isModal=False</t>
  </si>
  <si>
    <t>123 de 2022</t>
  </si>
  <si>
    <t xml:space="preserve"> DOMINII SOFT SAS</t>
  </si>
  <si>
    <t>PRESTACION DE SERVICIOS PARA LA GENERACIÓN DE REPORTES MENSUALES Y SALDOS DE CARTERA DE LOS DEUDORES DEL INSTITUTO</t>
  </si>
  <si>
    <t>31/07/2022
Ampliación: Hasta el 30/09/2022</t>
  </si>
  <si>
    <t>https://community.secop.gov.co/Public/Tendering/OpportunityDetail/Index?noticeUID=CO1.NTC.2728996&amp;isFromPublicArea=True&amp;isModal=False</t>
  </si>
  <si>
    <t>124 de 2022</t>
  </si>
  <si>
    <t xml:space="preserve"> LUDY KARINA MOSQUERA MATURIN</t>
  </si>
  <si>
    <t xml:space="preserve">PRESTACIÓN DE SERVICIOS PROFESIONALES COMO APOYO 5 AL ISVIMED, EN LA LÍNEA DE ASISTENCIA SOCIAL PARA PROYECTOS HABITACIONALES DESDE EL COMPONENTE SOCIAL. </t>
  </si>
  <si>
    <t>https://community.secop.gov.co/Public/Tendering/OpportunityDetail/Index?noticeUID=CO1.NTC.2678562&amp;isFromPublicArea=True&amp;isModal=False</t>
  </si>
  <si>
    <t>125 de 2022</t>
  </si>
  <si>
    <t xml:space="preserve"> ANDREA  CAROLINA MARTINEZ  CUELLO</t>
  </si>
  <si>
    <t>PRESTACIÓN DE SERVICIOS EN LA EJECUCIÓN DE LOS PROGRAMAS Y PROYECTOS DEL PLAN DE DESARROLLO, PARA LA REALIZACIÓN DE LA ESTRATEGIA DIGITAL Y DE COMUNICACIONES EN LAS REDES SOCIALES DEL INSTITUTO.</t>
  </si>
  <si>
    <t>https://community.secop.gov.co/Public/Tendering/OpportunityDetail/Index?noticeUID=CO1.NTC.2699845&amp;isFromPublicArea=True&amp;isModal=False</t>
  </si>
  <si>
    <t>126 de 2022</t>
  </si>
  <si>
    <t xml:space="preserve"> ISAURA MARCELA ZAPATEIRO MENA</t>
  </si>
  <si>
    <t>PRESTACIÓN DE SERVICIOS EN LA EJECUCIÓN DE LOS PROGRAMAS Y PROYECTOS DEL PLAN DE DESARROLLO, DESDE LAS ESTRATEGIAS DE COMUNICACIÓN Y EVENTOS DEL INSTITUTO.</t>
  </si>
  <si>
    <t>https://community.secop.gov.co/Public/Tendering/OpportunityDetail/Index?noticeUID=CO1.NTC.2700247&amp;isFromPublicArea=True&amp;isModal=False</t>
  </si>
  <si>
    <t>127 de 2022</t>
  </si>
  <si>
    <t xml:space="preserve"> ADRIANA  NARANJO GUARDIA </t>
  </si>
  <si>
    <t>PRESTACIÓN DE SERVICIOS EN LA EJECUCIÓN DE LOS PROGRAMAS Y PROYECTOS DEL PLAN DE DESARROLLO, DESDE EL PLAN DE COMUNICACIONES EN EL DESARROLLO DE LAS ESTRATEGIAS AUDIOVISUALES.</t>
  </si>
  <si>
    <t>https://community.secop.gov.co/Public/Tendering/OpportunityDetail/Index?noticeUID=CO1.NTC.2700427&amp;isFromPublicArea=True&amp;isModal=False</t>
  </si>
  <si>
    <t>128 de 2022</t>
  </si>
  <si>
    <t xml:space="preserve"> GILDARDO ALONSO ROLDAN FORONDA</t>
  </si>
  <si>
    <t>PRESTACIÓN DE SERVICIOS EN LA JEFATURA DE COMUNICACIONES EN LAS DIFERENTES ACTIVIDADES DEL COMPONENTE FINANCIERO</t>
  </si>
  <si>
    <t>https://community.secop.gov.co/Public/Tendering/OpportunityDetail/Index?noticeUID=CO1.NTC.2697484&amp;isFromPublicArea=True&amp;isModal=False</t>
  </si>
  <si>
    <t>129 de 2022</t>
  </si>
  <si>
    <t xml:space="preserve"> AURENTH EDUARDO QUIÑONEZ CABEZAS</t>
  </si>
  <si>
    <t>APOYO 3 AL EQUIPO PROFESIONAL EN LA EJECUCIÓN DEL PROGRAMA DE MEJORAMIENTO INTEGRAL DE BARRIOS EN EL PROYECTO MEJORAMIENTO DE VIVIENDA, DESDE EL ÁREA O COMPONENTE ADMINISTRATIVO</t>
  </si>
  <si>
    <t>https://community.secop.gov.co/Public/Tendering/OpportunityDetail/Index?noticeUID=CO1.NTC.2697812&amp;isFromPublicArea=True&amp;isModal=False</t>
  </si>
  <si>
    <t>130 de 2022</t>
  </si>
  <si>
    <t xml:space="preserve"> ANA CRISTINA OLARTE MORALES</t>
  </si>
  <si>
    <t>APOYAR A LA EJECUCIÓN DEL PROGRAMA DE MEJORAMIENTO INTEGRAL DE BARRIOS EN EL PROYECTO RECONOCIMIENTO DE EDIFICACIONES-CURADURIA CERO, DESDE EL COMPONENTE ADMINISTRATIVO Y OPERATIVO.</t>
  </si>
  <si>
    <t>20/01/2022</t>
  </si>
  <si>
    <t>https://community.secop.gov.co/Public/Tendering/OpportunityDetail/Index?noticeUID=CO1.NTC.2634450&amp;isFromPublicArea=True&amp;isModal=False</t>
  </si>
  <si>
    <t>131 de 2022</t>
  </si>
  <si>
    <t xml:space="preserve"> GUILLERMO RUIZ</t>
  </si>
  <si>
    <t>APOYO 7 AL EQUIPO PROFESIONAL EN LA EJECUCIÓN DEL PROGRAMA DE MEJORAMIENTO INTEGRAL DE BARRIOS EN EL PROYECTO MEJORAMIENTO DE VIVIENDA, DESDE EL ÁREA O COMPONENTE TÉCNICO.</t>
  </si>
  <si>
    <t>https://community.secop.gov.co/Public/Tendering/OpportunityDetail/Index?noticeUID=CO1.NTC.2698387&amp;isFromPublicArea=True&amp;isModal=False</t>
  </si>
  <si>
    <t>132 de 2022</t>
  </si>
  <si>
    <t xml:space="preserve"> JUAN  SANTIAGO HERRERA VILLA</t>
  </si>
  <si>
    <t>PRESTACIÓN DE SERVICIOS EN LA EJECUCIÓN DE LOS PROGRAMAS Y PROYECTOS DEL PLAN DE DESARROLLO DESDE EL COMPONENTE DE DISEÑO E IMAGEN CORPORATIVA ENMARCADO EN EL PLAN DE COMUNICACIONES DEL INSTITUTO</t>
  </si>
  <si>
    <t>https://community.secop.gov.co/Public/Tendering/OpportunityDetail/Index?noticeUID=CO1.NTC.2699116&amp;isFromPublicArea=True&amp;isModal=False</t>
  </si>
  <si>
    <t>133 de 2022</t>
  </si>
  <si>
    <t xml:space="preserve"> JOHAN HENRY OSPINA  BERRIO </t>
  </si>
  <si>
    <t>APOYO 4 AL EQUIPO PROFESIONAL EN LA EJECUCIÓN DEL PROGRAMA DE MEJORAMIENTO INTEGRAL DE BARRIOS EN EL PROYECTO MEJORAMIENTO DE VIVIENDA, DESDE EL ÁREA O COMPONENTE ADMINISTRATIVO</t>
  </si>
  <si>
    <t>https://community.secop.gov.co/Public/Tendering/OpportunityDetail/Index?noticeUID=CO1.NTC.2698992&amp;isFromPublicArea=True&amp;isModal=False</t>
  </si>
  <si>
    <t>134 de 2022</t>
  </si>
  <si>
    <t xml:space="preserve"> LEIDY YULIANA MOLINA SALAZAR</t>
  </si>
  <si>
    <t>APOYAR LA EJECUCIÓN DEL PROGRAMA DE MEJORAMIENTO INTEGRAL DE BARRIOS EN EL PROYECTO MEJORAMIENTO DE VIVIENDA, DESDE EL ÁREA O COMPONENTE DE ARTICULACIÓN Y ANÁLISIS DE LA INFORMACIÓN ADMINISTRATIVA</t>
  </si>
  <si>
    <t>https://community.secop.gov.co/Public/Tendering/OpportunityDetail/Index?noticeUID=CO1.NTC.2699703&amp;isFromPublicArea=True&amp;isModal=False</t>
  </si>
  <si>
    <t>135 de 2022</t>
  </si>
  <si>
    <t xml:space="preserve"> WILLIAM OROZCO  GUZMAN</t>
  </si>
  <si>
    <t xml:space="preserve">PRESTACIÓN DE SERVICIOS PROFESIONALES COMO APOYO 2 EN LA ESTRUCTURACIÓN DE LOS PROGRAMAS Y PROYECTOS DE VIVIENDA SOCIAL DEL ISVIMED DESDE EL COMPONENTE ESTRATÉGICO </t>
  </si>
  <si>
    <t>https://community.secop.gov.co/Public/Tendering/OpportunityDetail/Index?noticeUID=CO1.NTC.2724390&amp;isFromPublicArea=True&amp;isModal=False</t>
  </si>
  <si>
    <t>136 de 2022</t>
  </si>
  <si>
    <t xml:space="preserve"> SIMON ANDRES POSADA ARANGO</t>
  </si>
  <si>
    <t>PRESTACIÓN DE SERVICIOS PROFESIONALES Y DE APOYO A LA GESTIÓN 14, PARA APOYAR LAS FUNCIONES CORPORATIVAS DE LA SUBDIRECCIÓN JURÍDICA, EN LOS PROYECTOS Y PROGRAMAS DEL PLAN DE DESARROLLO "MEDELLÍN FUTURO, 2020-2023"</t>
  </si>
  <si>
    <t>https://community.secop.gov.co/Public/Tendering/OpportunityDetail/Index?noticeUID=CO1.NTC.2738881&amp;isFromPublicArea=True&amp;isModal=False</t>
  </si>
  <si>
    <t>137 de 2022</t>
  </si>
  <si>
    <t xml:space="preserve"> SOLANYE MARIN TORRES</t>
  </si>
  <si>
    <t>PRESTACIÓN DE SERVICIOS PROFESIONALES AL ISVIMED EN EL PROCESO DE GESTIÓN DE LA TESORERÍA DE LA SUBDIRECCIÓN ADMINISTRATIVA Y FINANCIERA DESDE EL COMPONENTE ESTRATÉGICO.</t>
  </si>
  <si>
    <t>27/08/2022</t>
  </si>
  <si>
    <t>https://community.secop.gov.co/Public/Tendering/OpportunityDetail/Index?noticeUID=CO1.NTC.2646975&amp;isFromPublicArea=True&amp;isModal=False</t>
  </si>
  <si>
    <t>138 de 2022</t>
  </si>
  <si>
    <t xml:space="preserve"> LAURA MARIA CORREA GRISALES</t>
  </si>
  <si>
    <t>APOYAR LA EJECUCIÓN DEL PROGRAMA DE MEJORAMIENTO INTEGRAL DE BARRIOS EN EL PROYECTO DE RECONOCIMIENTO DE EDIFICACIONES, DESDE EL COMPONENTE JURÍDICO.</t>
  </si>
  <si>
    <t>161
421</t>
  </si>
  <si>
    <t>148
472</t>
  </si>
  <si>
    <t>25/01/2022</t>
  </si>
  <si>
    <t>https://community.secop.gov.co/Public/Tendering/OpportunityDetail/Index?noticeUID=CO1.NTC.2698767&amp;isFromPublicArea=True&amp;isModal=False</t>
  </si>
  <si>
    <t>139 de 2022</t>
  </si>
  <si>
    <t xml:space="preserve"> LILIBETH CARDENAS  MAYA</t>
  </si>
  <si>
    <t>PRESTACIÓN DE SERVICIOS PROFESIONALES COMO APOYO 4 EN LA ESTRUCTURACIÓN DE LOS PROGRAMAS Y PROYECTOS DE VIVIENDA SOCIAL DEL ISVIMED DESDE EL COMPONENTE ESTRATÉGICO.</t>
  </si>
  <si>
    <t>https://community.secop.gov.co/Public/Tendering/OpportunityDetail/Index?noticeUID=CO1.NTC.2733523&amp;isFromPublicArea=True&amp;isModal=False</t>
  </si>
  <si>
    <t>140 de 2022</t>
  </si>
  <si>
    <t xml:space="preserve"> JOHN ALEXANDER CASTAÑO OSPINA</t>
  </si>
  <si>
    <t>PRESTACIÓN DE SERVICIOS PROFESIONALES COMO APOYO 2 EN LA ESTRUCTURACIÓN Y SEGUIMIENTO DE LOS PROGRAMAS Y PROYECTOS DEL ISVIMED DESDE EL COMPONENTE SOCIAL.</t>
  </si>
  <si>
    <t>https://community.secop.gov.co/Public/Tendering/OpportunityDetail/Index?noticeUID=CO1.NTC.2734044&amp;isFromPublicArea=True&amp;isModal=False</t>
  </si>
  <si>
    <t>141 de 2022</t>
  </si>
  <si>
    <t xml:space="preserve"> GABRIEL JAIME CELI OSSA</t>
  </si>
  <si>
    <t>PRESTACIÓN DE SERVICIOS PROFESIONALES Y DE APOYO A LA GESTIÓN 1, PARA APOYAR LAS FUNCIONES CORPORATIVAS DE LA SUBDIRECCIÓN JURÍDICA, EN LOS PROYECTOS Y PROGRAMAS DEL PLAN DE DESARROLLO "MEDELLÍN FUTURO, 2020-2023"</t>
  </si>
  <si>
    <t>https://community.secop.gov.co/Public/Tendering/OpportunityDetail/Index?noticeUID=CO1.NTC.2783018&amp;isFromPublicArea=True&amp;isModal=False</t>
  </si>
  <si>
    <t>142 de 2022</t>
  </si>
  <si>
    <t xml:space="preserve"> IVON JANETH FRANCO MURILLO</t>
  </si>
  <si>
    <t>PRESTACIÓN DE SERVICIOS PROFESIONALES Y DE APOYO A LA GESTIÓN 2, PARA APOYAR LAS FUNCIONES CORPORATIVAS DE LA SUBDIRECCIÓN JURÍDICA, EN LOS PROYECTOS Y PROGRAMAS DEL PLAN DE DESARROLLO "MEDELLÍN FUTURO, 2020-2023"</t>
  </si>
  <si>
    <t>https://community.secop.gov.co/Public/Tendering/OpportunityDetail/Index?noticeUID=CO1.NTC.2725124&amp;isFromPublicArea=True&amp;isModal=False</t>
  </si>
  <si>
    <t>143 de 2022</t>
  </si>
  <si>
    <t xml:space="preserve"> DIEGO  ALBERTO  CASTAÑO RESTREPO</t>
  </si>
  <si>
    <t>PRESTACIÓN DE SERVICIOS PROFESIONALES Y DE APOYO A LA GESTIÓN 10, PARA APOYAR LAS FUNCIONES CORPORATIVAS DE LA SUBDIRECCIÓN JURÍDICA, EN LOS PROYECTOS Y PROGRAMAS DEL PLAN DE DESARROLLO "MEDELLÍN FUTURO, 2020-2023"</t>
  </si>
  <si>
    <t>https://community.secop.gov.co/Public/Tendering/OpportunityDetail/Index?noticeUID=CO1.NTC.2733764&amp;isFromPublicArea=True&amp;isModal=False</t>
  </si>
  <si>
    <t>144 de 2022</t>
  </si>
  <si>
    <t xml:space="preserve"> PAULA JACKELINE SALAZAR ARROYAVE</t>
  </si>
  <si>
    <t xml:space="preserve">PRESTACIÓN DE SERVICIOS PROFESIONALES Y DE APOYO A LA GESTIÓN 12, PARA APOYAR LAS FUNCIONES CORPORATIVAS DE LA SUBDIRECCIÓN JURÍDICA, EN LOS PROYECTOS Y PROGRAMAS DEL PLAN DE DESARROLLO "MEDELLÍN FUTURO, 2020-2023" </t>
  </si>
  <si>
    <t>https://community.secop.gov.co/Public/Tendering/OpportunityDetail/Index?noticeUID=CO1.NTC.2725802&amp;isFromPublicArea=True&amp;isModal=False</t>
  </si>
  <si>
    <t>146 de 2022</t>
  </si>
  <si>
    <t xml:space="preserve"> LUIS JAIRO CASTRO OSORIO</t>
  </si>
  <si>
    <t>PRESTACIÓN DE SERVICIOS PROFESIONALES Y DE APOYO A LA GESTIÓN 4, PARA APOYAR A LA SUBDIRECCIÓN JURIDICA, EN LOS PROYECTOS Y PROGRAMAS DE SANEAMIENTO PREDIAL DEL PLAN DE DESARROLLO "MEDELLÍN FUTURO, 2020-2023"</t>
  </si>
  <si>
    <t>https://community.secop.gov.co/Public/Tendering/OpportunityDetail/Index?noticeUID=CO1.NTC.2738840&amp;isFromPublicArea=True&amp;isModal=False</t>
  </si>
  <si>
    <t>148 de 2022</t>
  </si>
  <si>
    <t xml:space="preserve"> JULIANA  VALENTINA  RUIZ  PIZARRO </t>
  </si>
  <si>
    <t>PRESTACIÓN DE SERVICIOS PROFESIONALES COMO APOYO 6 EN LA ESTRUCTURACIÓN DE LOS PROGRAMAS Y PROYECTOS DE VIVIENDA SOCIAL DEL ISVIMED DESDE EL COMPONENTE TÉCNICO.</t>
  </si>
  <si>
    <t>https://community.secop.gov.co/Public/Tendering/OpportunityDetail/Index?noticeUID=CO1.NTC.2737664&amp;isFromPublicArea=True&amp;isModal=False</t>
  </si>
  <si>
    <t>149 de 2022</t>
  </si>
  <si>
    <t xml:space="preserve"> LUZ MERY ALZATE OSPINA</t>
  </si>
  <si>
    <t>PRESTACIÓN DE SERVICIOS PROFESIONALES COMO APOYO 7 AL ISVIMED, EN LA LÍNEA DE ASISTENCIA SOCIAL PARA PROYECTOS HABITACIONALES DESDE EL COMPONENTE SOCIAL.</t>
  </si>
  <si>
    <t>https://community.secop.gov.co/Public/Tendering/OpportunityDetail/Index?noticeUID=CO1.NTC.2718246&amp;isFromPublicArea=True&amp;isModal=False</t>
  </si>
  <si>
    <t>150 de 2022</t>
  </si>
  <si>
    <t xml:space="preserve"> CAROLINA BANGUERO ESPITIA</t>
  </si>
  <si>
    <t>PRESTACIÓN DE SERVICIOS PROFESIONALES COMO APOYO 4 AL ISVIMED, EN LA LINEA DE ASISTENCIA SOCIAL PARA PROYECTOS HABITACIONALES DESDE EL COMPONENTE JURÍDICO</t>
  </si>
  <si>
    <t>https://community.secop.gov.co/Public/Tendering/OpportunityDetail/Index?noticeUID=CO1.NTC.2694539&amp;isFromPublicArea=True&amp;isModal=False</t>
  </si>
  <si>
    <t>Suspendido</t>
  </si>
  <si>
    <t>151 de 2022</t>
  </si>
  <si>
    <t xml:space="preserve"> MILTON ANDRES SERRANO CABARCAS</t>
  </si>
  <si>
    <t>PRESTACIÓN DE SERVICIOS EN LA EJECUCIÓN DE LOS PROGRAMAS Y PROYECTOS DEL PLAN DE DESARROLLO, DESDE EL COMPONENTE PUBLICITARIO Y OFERTA INSTITUCIONAL INTERNA.</t>
  </si>
  <si>
    <t>https://community.secop.gov.co/Public/Tendering/OpportunityDetail/Index?noticeUID=CO1.NTC.2719275&amp;isFromPublicArea=True&amp;isModal=False</t>
  </si>
  <si>
    <t>152 de 2022</t>
  </si>
  <si>
    <t xml:space="preserve"> DANIELA MADERA GAVIRIA</t>
  </si>
  <si>
    <t>APOYO 3 A LA EJECUCIÓN DEL PROGRAMA MEJORAMIENTO INTEGRAL DE BARRIOS EN EL PROYECTO RECONOCIMIENTO DE EDIFICACIONES, DESDE EL COMPONENTE DE ARTICULACIÓN Y DIBUJO DE PLANOS ARQUITECTÓNICOS Y/O ESTRUCTURALES.</t>
  </si>
  <si>
    <t>200
417</t>
  </si>
  <si>
    <t>154
468</t>
  </si>
  <si>
    <t>https://community.secop.gov.co/Public/Tendering/OpportunityDetail/Index?noticeUID=CO1.NTC.2710282&amp;isFromPublicArea=True&amp;isModal=False</t>
  </si>
  <si>
    <t>153 de 2022</t>
  </si>
  <si>
    <t xml:space="preserve"> YISNETH  LORENA DE LA CUESTA  DIAZ</t>
  </si>
  <si>
    <t xml:space="preserve">APOYO 4 A LA EJECUCIÓN DEL PROGRAMA MEJORAMIENTO INTEGRAL DE BARRIOS EN EL PROYECTO RECONOCIMIENTO DE EDIFICACIONES, DESDE EL COMPONENTE DE ARTICULACIÓN Y DIBUJO DE PLANOS ARQUITECTÓNICOS Y/O ESTRUCTURALES.  </t>
  </si>
  <si>
    <t>201-418</t>
  </si>
  <si>
    <t>151- 469</t>
  </si>
  <si>
    <t>https://community.secop.gov.co/Public/Tendering/OpportunityDetail/Index?noticeUID=CO1.NTC.2707990&amp;isFromPublicArea=True&amp;isModal=False</t>
  </si>
  <si>
    <t>154 de 2022</t>
  </si>
  <si>
    <t xml:space="preserve"> DAVID ENRIQUE MANGONES SOTO</t>
  </si>
  <si>
    <t xml:space="preserve">APOYO 5 A LA EJECUCIÓN DEL PROGRAMA MEJORAMIENTO INTEGRAL DE BARRIOS EN EL PROYECTO RECONOCIMIENTO DE EDIFICACIONES, DESDE EL COMPONENTE DE ARTICULACIÓN Y DIBUJO DE PLANOS ARQUITECTÓNICOS Y/O ESTRUCTURALES.  </t>
  </si>
  <si>
    <t>202-419</t>
  </si>
  <si>
    <t>149-470</t>
  </si>
  <si>
    <t>https://community.secop.gov.co/Public/Tendering/OpportunityDetail/Index?noticeUID=CO1.NTC.2706640&amp;isFromPublicArea=True&amp;isModal=False</t>
  </si>
  <si>
    <t>155 de 2022</t>
  </si>
  <si>
    <t xml:space="preserve"> MARIA  EUGENIA  URREGO  ZAPATA </t>
  </si>
  <si>
    <t>PRESTACIÓN DE SERVICIOS PROFESIONALES COMO APOYO 3 AL ISVIMED, EN LA LINEA DE ASISTENCIA SOCIAL PARA PROYECTOS HABITACIONALES DESDE EL COMPONENTE JURÍDICO.</t>
  </si>
  <si>
    <t>https://community.secop.gov.co/Public/Tendering/OpportunityDetail/Index?noticeUID=CO1.NTC.2696469&amp;isFromPublicArea=True&amp;isModal=False</t>
  </si>
  <si>
    <t>156 de 2022</t>
  </si>
  <si>
    <t xml:space="preserve"> LUISA FERNANDA MIRA  LUNA</t>
  </si>
  <si>
    <t>APOYAR LA EJECUCIÓN DEL PROGRAMA MEJORAMIENTO INTEGRAL DE BARRIOS EN EL PROYECTO RECONOCIMIENTO DE EDIFICACIONES-CURADURIA CERO  DESDE EL COMPONENTE JURÍDICO</t>
  </si>
  <si>
    <t>https://community.secop.gov.co/Public/Tendering/OpportunityDetail/Index?noticeUID=CO1.NTC.2687865&amp;isFromPublicArea=True&amp;isModal=False</t>
  </si>
  <si>
    <t>157 de 2022</t>
  </si>
  <si>
    <t xml:space="preserve"> MARIA ALEJANDRA  MESA  SERNA</t>
  </si>
  <si>
    <t>PRESTACIÓN DE SERVICIOS Y DE APOYO A LA GESTIÓN 3, PARA APOYAR DESDE EL COMPONENTE ADMINNISTRATIVO Y LOGÍSTICO LAS FUNCIONES CORPORATIVAS DE LA SUBDIRECCIÓN JURÍDICA, EN LOS PROYECTOS Y PROGRAMAS DEL PLAN DE DESARROLLO, "MEDELLÍN FUTURO, 2020-2023"</t>
  </si>
  <si>
    <t>https://community.secop.gov.co/Public/Tendering/OpportunityDetail/Index?noticeUID=CO1.NTC.2695700&amp;isFromPublicArea=True&amp;isModal=False</t>
  </si>
  <si>
    <t>159 de 2022</t>
  </si>
  <si>
    <t xml:space="preserve"> JUAN SEBASTIAN BOLAÑOS RENDON</t>
  </si>
  <si>
    <t>APOYO 7 A LA EJEUCIÓN DEL PROGRAMA MEJORAMIENTO INTEGRAL DE BARRIOS EN EL PROYECTO DE RECONOCIMIENTO DE EDIFICACIONES DESDE EL COMPONENTE DE ARTICULACIÓN Y DIBUJO DE PLANOS ARQUITECTONICOS Y/O ESTRUCTURALES.</t>
  </si>
  <si>
    <t>207
416</t>
  </si>
  <si>
    <t>206
461</t>
  </si>
  <si>
    <t>https://community.secop.gov.co/Public/Tendering/OpportunityDetail/Index?noticeUID=CO1.NTC.2758390&amp;isFromPublicArea=True&amp;isModal=False</t>
  </si>
  <si>
    <t>160 de 2022</t>
  </si>
  <si>
    <t xml:space="preserve"> JUAN FERNANDO OSPINA RIVERA</t>
  </si>
  <si>
    <t>PRESTACIÓN DE SERVICIOS Y DE APOYO A LA GESTIÓN 3, PARA APOYAR DESDE EL COMPONENTE OPERATIVO Y ADMINISTRATIVO A LA SUBDIRECCIÓN JURÍDICA, EN LOS PROYECTOS Y PROGRAMAS DE TITULACIÓN DE BIENES FISCALES DEL PLAN DE DESARROLLO "MEDELLÍN FUTURO, 2020-2023"</t>
  </si>
  <si>
    <t>https://community.secop.gov.co/Public/Tendering/OpportunityDetail/Index?noticeUID=CO1.NTC.2700488&amp;isFromPublicArea=True&amp;isModal=False</t>
  </si>
  <si>
    <t>161 de 2022</t>
  </si>
  <si>
    <t xml:space="preserve"> VANESA DEL CARMEN OSPINA LOPERA</t>
  </si>
  <si>
    <t>PRESTACIÓN DE SERVICIOS Y DE APOYO A LA GESTIÓN, PARA APOYAR DESDE EL COMPONENTE ADMINISTRATIVO Y DE GESTIÓN DOCUMENTAL LAS FUNCIONES CORPORATIVAS DE LA SUBDIRECCIÓN JURÍDICA, EN LOS PROYECTOS Y PROGRAMAS DEL PLAN DE DESARROLLO "MEDELLÍN FUTURO, 2020-2023"</t>
  </si>
  <si>
    <t>https://community.secop.gov.co/Public/Tendering/OpportunityDetail/Index?noticeUID=CO1.NTC.2700339&amp;isFromPublicArea=True&amp;isModal=False</t>
  </si>
  <si>
    <t>162 de 2022</t>
  </si>
  <si>
    <t xml:space="preserve"> JORGE IVAN LONDOÑO LONDOÑO</t>
  </si>
  <si>
    <t>APOYAR LA EJECUCIÓN DEL PROGRAMA MEJORAMIENTO INTEGRAL DE BARRIOS EN EL PROYECTO MEJORAMIENTO DE VIVIENDA DESDE EL COMPONENTE OPERATIVO Y LOGÍSTICO ARCHIVO</t>
  </si>
  <si>
    <t>https://community.secop.gov.co/Public/Tendering/OpportunityDetail/Index?noticeUID=CO1.NTC.2695089&amp;isFromPublicArea=True&amp;isModal=False</t>
  </si>
  <si>
    <t>163 de 2022</t>
  </si>
  <si>
    <t xml:space="preserve"> JAZMIN ELIANA BEDOYA RAMIREZ</t>
  </si>
  <si>
    <t>PRESTACIÓN DE SERVICIOS Y DE APOYO A LA GESTIÓN 2, PARA APOYAR DESDE EL COMPONENTE ADMINISTRATIVO Y LOGÍSTICO LAS FUNCIONES CORPORATIVAS DE LA SUBDIRECCIÓN JURÍDICA, EN LOS PROYECTOS Y PROGRAMAS DEL PLAN DE DESARROLLO, "MEDELLÍN FUTURO, 2020-2023"</t>
  </si>
  <si>
    <t>https://community.secop.gov.co/Public/Tendering/OpportunityDetail/Index?noticeUID=CO1.NTC.2700627&amp;isFromPublicArea=True&amp;isModal=False</t>
  </si>
  <si>
    <t>164 de 2022</t>
  </si>
  <si>
    <t xml:space="preserve"> JESUS IVAN MARIN POSADA</t>
  </si>
  <si>
    <t>https://community.secop.gov.co/Public/Tendering/OpportunityDetail/Index?noticeUID=CO1.NTC.2694375&amp;isFromPublicArea=True&amp;isModal=False</t>
  </si>
  <si>
    <t>165 de 2022</t>
  </si>
  <si>
    <t xml:space="preserve"> JUAN  EDUARDO RAMIREZ  RUIZ</t>
  </si>
  <si>
    <t>https://community.secop.gov.co/Public/Tendering/OpportunityDetail/Index?noticeUID=CO1.NTC.2696416&amp;isFromPublicArea=True&amp;isModal=False</t>
  </si>
  <si>
    <t>166 de 2022</t>
  </si>
  <si>
    <t xml:space="preserve"> JUAN CARLOS  ARANGO RAMIREZ </t>
  </si>
  <si>
    <t>PRESTACIÓN DE SERVICIOS PARA APOYAR DESDE EL COMPONENTE ADMINISTRATIVO, JURÍDICO Y LOGÍSTICO, LOS PROCESOS DEMPLANEACIÓN, PRECONTRACTUAL, CONTRACTUAL Y POSCONTRACTUAL, DESDE LAS PLATAFORMAS DE COLOMBIA COMPRA EFICIENTE.</t>
  </si>
  <si>
    <t>https://community.secop.gov.co/Public/Tendering/OpportunityDetail/Index?noticeUID=CO1.NTC.2700625&amp;isFromPublicArea=True&amp;isModal=False</t>
  </si>
  <si>
    <t>167 de 2022</t>
  </si>
  <si>
    <t xml:space="preserve"> CAROLINA MARIA CALLE ARIAS</t>
  </si>
  <si>
    <t>PRESTACIÓN DE SERVICIOS PROFESIONALES COMO APOYO 5 EN LA ESTRUCTURACIÓN DE LOS PROGRAMAS Y PROYECTOS DE VIVIENDA SOCIAL DEL ISVIMED DESDE EL COMPONENTE TÉCNICO.</t>
  </si>
  <si>
    <t>https://community.secop.gov.co/Public/Tendering/OpportunityDetail/Index?noticeUID=CO1.NTC.2710699&amp;isFromPublicArea=True&amp;isModal=False</t>
  </si>
  <si>
    <t>168 de 2022</t>
  </si>
  <si>
    <t xml:space="preserve"> OMAR  ANDRES VALENCIA MARTINEZ </t>
  </si>
  <si>
    <t>PRESTACIÓN DE SERVICIOS COMO TECNÓLOGO 1 PARA EL APOYO EN LA ESTRUCTURACIÓN Y SEGUIMIENTO DE LOS PROGRAMAS Y PROYECTOS DEL ISVIMED DESDE EL COMPONENTE SOCIAL.</t>
  </si>
  <si>
    <t>https://community.secop.gov.co/Public/Tendering/OpportunityDetail/Index?noticeUID=CO1.NTC.2716775&amp;isFromPublicArea=True&amp;isModal=False</t>
  </si>
  <si>
    <t>169 de 2022</t>
  </si>
  <si>
    <t xml:space="preserve"> RUTH STELLA SANMIGUEL MANCHOLA</t>
  </si>
  <si>
    <t>APOYAR AL EQUIPO PROFESIONAL EN LA EJECUCIÓN DEL PROGRAMA DE MEJORAMIENTO INTEGRAL DE BARRIOS EN EL PROYECTO MEJORAMIENTO DE VIVIENDA, DESDE EL ÁREA O COMPONENTE LOGISTICO Y DE ARCHIVO.</t>
  </si>
  <si>
    <t>https://community.secop.gov.co/Public/Tendering/OpportunityDetail/Index?noticeUID=CO1.NTC.2698694&amp;isFromPublicArea=True&amp;isModal=False</t>
  </si>
  <si>
    <t>170 de 2022</t>
  </si>
  <si>
    <t xml:space="preserve"> FREDY WILSON RODRIGUEZ AGUDELO</t>
  </si>
  <si>
    <t>APOYO 5 A LA EJECUCIÓN DEL PROGRAMA NUEVOS DESARROLLOS HABITACIONALES EN EL PROYECTO DE VIVIENDA NUEVA DESDE EL COMPONENTE TÉCNICO Y DE SEGUIMIENTO A LA EJECUCIÓN DE PROYECTOS</t>
  </si>
  <si>
    <t>https://community.secop.gov.co/Public/Tendering/OpportunityDetail/Index?noticeUID=CO1.NTC.2699820&amp;isFromPublicArea=True&amp;isModal=False</t>
  </si>
  <si>
    <t xml:space="preserve">SERGIO ANDRES GREGORIO MAHECHA FORERO </t>
  </si>
  <si>
    <t>171 de 2022</t>
  </si>
  <si>
    <t xml:space="preserve"> HECTOR JAIME CONGOTE OSORIO</t>
  </si>
  <si>
    <t>APOYO 1 A LA EJECUCIÓN DEL PROGRAMA DE MEJORAMIENTO INTEGRAL DE BARRIOS EN EL PROYECTO MEJORAMIENTO DE VIVIENDA PARA LA ASIGNACIÓN DE SUBSIDIOS MUNICIPALES.</t>
  </si>
  <si>
    <t>https://community.secop.gov.co/Public/Tendering/OpportunityDetail/Index?noticeUID=CO1.NTC.2699787&amp;isFromPublicArea=True&amp;isModal=False</t>
  </si>
  <si>
    <t>172 de 2022</t>
  </si>
  <si>
    <t xml:space="preserve"> LEONARD CHAVERRA SANCHEZ </t>
  </si>
  <si>
    <t>APOYO 4 A LA EJECUCIÓN DEL PROGRAMA NUEVOS DESARROLLOS HABITACIONALES EN EL PROYECTO DE VIVIENDA NUEVA DESDE EL COMPONENTE TÉCNICO Y DE SEGUIMIENTO A LA EJECUCIÓN DE PROYECTOS</t>
  </si>
  <si>
    <t>https://community.secop.gov.co/Public/Tendering/OpportunityDetail/Index?noticeUID=CO1.NTC.2700239&amp;isFromPublicArea=True&amp;isModal=False</t>
  </si>
  <si>
    <t>173 de 2022</t>
  </si>
  <si>
    <t xml:space="preserve"> LILIANA JURADO ZAPATA</t>
  </si>
  <si>
    <t>PRESTACIÓN DE SERVICIOS PARA LA EJECUCIÓN DE LOS PROGRAMAS Y PROYECTOS DEL PLAN DE DESARROLLO, EN LA REALIZACIÓN DEL PLAN COMUNICACIONAL DEL INSTITUTO DESDE EL COMPONENTE DE COMUNICACIÓN EXTERNA Y RELACIONES PÚBLICAS.</t>
  </si>
  <si>
    <t>https://community.secop.gov.co/Public/Tendering/OpportunityDetail/Index?noticeUID=CO1.NTC.2718472&amp;isFromPublicArea=True&amp;isModal=False</t>
  </si>
  <si>
    <t>174 de 2022</t>
  </si>
  <si>
    <t xml:space="preserve"> LUIS ANTONIO CUESTA  CUESTA </t>
  </si>
  <si>
    <t>APOYO 3 A LA EJECUCIÓN DEL PROGRAMA DE MEJORAMIENTO INTEGRAL DE BARRIOS EN EL PROYECTO MEJORAMIENTO DE VIVIENDA PARA LA ASIGNACIÓN DE SUBSIDIOS MUNICIPALES.</t>
  </si>
  <si>
    <t>https://community.secop.gov.co/Public/Tendering/OpportunityDetail/Index?noticeUID=CO1.NTC.2719314&amp;isFromPublicArea=True&amp;isModal=False</t>
  </si>
  <si>
    <t>175 de 2022</t>
  </si>
  <si>
    <t xml:space="preserve"> MAURICIO PANESSO SERNA</t>
  </si>
  <si>
    <t>APOYO 3 A LA EJECUCIÓN DEL PROGRAMA NUEVOS DESARROLLOS HABITACIONALES EN EL PROYECTO DE VIVIENDA NUEVA DESDE EL COMPONENTE TÉCNICO Y DE SEGUIMIENTO A LA EJECUCIÓN DE PROYECTOS</t>
  </si>
  <si>
    <t>https://community.secop.gov.co/Public/Tendering/OpportunityDetail/Index?noticeUID=CO1.NTC.2718444&amp;isFromPublicArea=True&amp;isModal=False</t>
  </si>
  <si>
    <t>176 de 2022</t>
  </si>
  <si>
    <t xml:space="preserve"> WILMER DANIEL URANGO SANCHEZ</t>
  </si>
  <si>
    <t>APOYAR LA EJECUCIÓN DEL PROGRAMA NUEVOS DESARROLLOS HABITACIONEES EN EL PROYECTO VIVIENDA NUEVA DESDE EL COMPONENTE OPERATIVO Y LOGÍSTICO ARCHIVO</t>
  </si>
  <si>
    <t>https://community.secop.gov.co/Public/Tendering/OpportunityDetail/Index?noticeUID=CO1.NTC.2719343&amp;isFromPublicArea=True&amp;isModal=False</t>
  </si>
  <si>
    <t>177 de 2022</t>
  </si>
  <si>
    <t xml:space="preserve"> JESUS DANIEL OSPINO RIVERO</t>
  </si>
  <si>
    <t>PRESTACIÓN DE SERVICIOS PROFESIONALES Y DE APOYO A LA GESTIÓN 2, PARA APOYAR A LA SUBDIRECCIÓN JURIDICA, EN LOS PROYECTOS Y PROGRAMAS DEL PLAN DE DESARROLLO "MEDELLÍN FUTURO, 2020-2023"</t>
  </si>
  <si>
    <t>https://community.secop.gov.co/Public/Tendering/OpportunityDetail/Index?noticeUID=CO1.NTC.2707638&amp;isFromPublicArea=True&amp;isModal=False</t>
  </si>
  <si>
    <t>178 de 2022</t>
  </si>
  <si>
    <t xml:space="preserve"> CARLOS  ALBERTO BENITEZ AGUIRRE</t>
  </si>
  <si>
    <t>PRESTACIÓN DE SERVICIOS PROFESIONALES COMO APOYO 1 EN LA ESTRUCTURACIÓN, IMPLEMENTACIÓN Y SEGUIMIENTO DE LOS PROGRAMAS, PROYECTOS, PLANES, MODELOS Y POLÍTICAS A CARGO DEL ISVIMED</t>
  </si>
  <si>
    <t>https://community.secop.gov.co/Public/Tendering/OpportunityDetail/Index?noticeUID=CO1.NTC.2712202&amp;isFromPublicArea=True&amp;isModal=False</t>
  </si>
  <si>
    <t>179 de 2022</t>
  </si>
  <si>
    <t xml:space="preserve"> JOSE ALEJANDRO RESTREPO SEPULVEDA</t>
  </si>
  <si>
    <t xml:space="preserve">PRESTACIÓN DE SERVICIOS PROFESIONALES Y DE APOYO A LA GESTIÓN 1, PARA APOYAR A LA SUBDIRECCIÓN JURIDICA, EN LOS PROYECTOS Y PROGRAMAS DE SANEAMIENTO PREDIAL DEL PLAN DE DESARROLLO "MEDELLÍN FUTURO, 2020-2023" </t>
  </si>
  <si>
    <t>https://community.secop.gov.co/Public/Tendering/OpportunityDetail/Index?noticeUID=CO1.NTC.2739426&amp;isFromPublicArea=True&amp;isModal=False</t>
  </si>
  <si>
    <t>180 de 2022</t>
  </si>
  <si>
    <t xml:space="preserve"> VERONICA MONA MIRANDA</t>
  </si>
  <si>
    <t>APOYAR LA EJECUCIÓN DE LOS PROGRAMAS Y PROYECTOS DEL PLAN DE DESARROLLO MUNICIPAL DESDE EL COMPONENTE ADMINISTRATIVO Y FINANCIERO EN LOS PROCESOS ASOCIADOS A LA ADMINISTRACIÓN Y LIQUIDACIÓN DE FIDEICOMISOS</t>
  </si>
  <si>
    <t>https://community.secop.gov.co/Public/Tendering/OpportunityDetail/Index?noticeUID=CO1.NTC.2716515&amp;isFromPublicArea=True&amp;isModal=False</t>
  </si>
  <si>
    <t>181 de 2022</t>
  </si>
  <si>
    <t xml:space="preserve"> ANDRES  FELIPE LOZANO ARBOLEDA</t>
  </si>
  <si>
    <t>APOYO 2 EN EL PROCESO ADMINISTRATIVO Y FINANCIERO DESDE EL COMPONENTE DOCUMENTAL, CORRESPONDENCIA Y OPERATIVO DE LOS PROYECTOS DEL ISVIMED</t>
  </si>
  <si>
    <t>https://community.secop.gov.co/Public/Tendering/OpportunityDetail/Index?noticeUID=CO1.NTC.2718935&amp;isFromPublicArea=True&amp;isModal=False</t>
  </si>
  <si>
    <t>182 de 2022</t>
  </si>
  <si>
    <t xml:space="preserve"> MARIA ISABEL MARTINEZ CASTRO</t>
  </si>
  <si>
    <t>APOYO 2 A LA EJECUCIÓN DEL PROGRAMA MEJORAMIENTO INTEGRAL DE BARRIOS EN EL PROYECTO RECONOCIMIENTO DE EDIFICACIONES, DESDE EL COMPONENTE DE ARTICULACIÓN Y DIBUJO DE PLANOS ARQUITECTÓNICOS Y/O ESTRUCTURALES.</t>
  </si>
  <si>
    <t>226
420</t>
  </si>
  <si>
    <t>195
462</t>
  </si>
  <si>
    <t>26/01/2022</t>
  </si>
  <si>
    <t>https://community.secop.gov.co/Public/Tendering/OpportunityDetail/Index?noticeUID=CO1.NTC.2716603&amp;isFromPublicArea=True&amp;isModal=False</t>
  </si>
  <si>
    <t>184 de 2022</t>
  </si>
  <si>
    <t xml:space="preserve"> JULIAN FERNANDO GONZALEZ SEPULVEDA</t>
  </si>
  <si>
    <t xml:space="preserve">APOYO 3 A LA EJECUCIÓN DEL PROGRAMA MEJORAMIENTO INTEGRAL DE BARRIOS EN EL PROYECTO RECONOCIMIENTO DE EDIFICACIONES, DESDE EL COMPONENTE DE LEVANTAMIENTO DE DIBUJOS EN CAMPO.  </t>
  </si>
  <si>
    <t>222-414</t>
  </si>
  <si>
    <t>205-463</t>
  </si>
  <si>
    <t>https://community.secop.gov.co/Public/Tendering/OpportunityDetail/Index?noticeUID=CO1.NTC.2742594&amp;isFromPublicArea=True&amp;isModal=False</t>
  </si>
  <si>
    <t>185 de 2022</t>
  </si>
  <si>
    <t xml:space="preserve"> MARIA YANED ROLDAN PIEDRAHITA</t>
  </si>
  <si>
    <t>APOYO 3 EN LA EJECUCIÓN DEL PROGRAMA MEJORAMIENTO INTEGRAL DE BARRIOS EN EL PROYECTO RECONOCIMIENTO DE EDIFICACIONES, DESDE EL COMPONENTE DE SOCIALIZACIÓN DEL PROGRAMA EN CAMPO.</t>
  </si>
  <si>
    <t>209-413</t>
  </si>
  <si>
    <t>193-465</t>
  </si>
  <si>
    <t>https://community.secop.gov.co/Public/Tendering/OpportunityDetail/Index?noticeUID=CO1.NTC.2740481&amp;isFromPublicArea=True&amp;isModal=False</t>
  </si>
  <si>
    <t>186 de 2022</t>
  </si>
  <si>
    <t xml:space="preserve"> MIRIAM JAQUELINE NIÑO VARGAS</t>
  </si>
  <si>
    <t>APOYAR LA EJECUCIÓN DEL PROGRAMA DE MEJORAMIENTO INTEGRAL DE BARRIOS, EN LOS PROYECTOS DE RECONOCIMIENTO DE EDIFICACIONES, MEJORAMIENTO DE VIVIENDA, DESDE EL AREA O COMPONENTE DE GEOREFERENCIACIÓN.</t>
  </si>
  <si>
    <t>223-478</t>
  </si>
  <si>
    <t>204-478</t>
  </si>
  <si>
    <t>https://community.secop.gov.co/Public/Tendering/OpportunityDetail/Index?noticeUID=CO1.NTC.2774740&amp;isFromPublicArea=True&amp;isModal=False</t>
  </si>
  <si>
    <t>187 de 2022</t>
  </si>
  <si>
    <t xml:space="preserve"> GLADYS ESTELLA DUQUE RODRIGUEZ</t>
  </si>
  <si>
    <t>APOYO 1 A LA EJECUCIÓN DEL PROGRAMA DE MEJORAMIENTO INTEGRAL DE BARRIOS EN EL PROYECTO DE RECONOCIMIENTO DE EDIFICACIONES, DESDE EL COMPONENTE ADMINISTRATIVO Y OPERATIVO.</t>
  </si>
  <si>
    <t>224
411</t>
  </si>
  <si>
    <t>203
467</t>
  </si>
  <si>
    <t>https://community.secop.gov.co/Public/Tendering/OpportunityDetail/Index?noticeUID=CO1.NTC.2755488&amp;isFromPublicArea=True&amp;isModal=False</t>
  </si>
  <si>
    <t>189 de 2022</t>
  </si>
  <si>
    <t xml:space="preserve"> VALENTINA VALENCIA URREGO</t>
  </si>
  <si>
    <t xml:space="preserve">APOYAR LA EJECUCIÓN DEL PROGRAMA MEJORAMIENTO INTEGRAL DE BARRIOS EN EL PROYECTO RECONOCIMIENTO DE EDIFICACIONES, DESDE EL COMPONENTE DE LEVANTAMIENTO DE DIBUJOS EN CAMPO. </t>
  </si>
  <si>
    <t>227-393-415</t>
  </si>
  <si>
    <t>194-404-471</t>
  </si>
  <si>
    <t>https://community.secop.gov.co/Public/Tendering/OpportunityDetail/Index?noticeUID=CO1.NTC.2718517&amp;isFromPublicArea=True&amp;isModal=False</t>
  </si>
  <si>
    <t>190 de 2022</t>
  </si>
  <si>
    <t xml:space="preserve"> SORAIDA MARIA HERNANDEZ ESCOBAR</t>
  </si>
  <si>
    <t>APOYO 2 AL EQUIPO PROFESIONAL EN LA EJECUCIÓN DEL PROGRAMA DE MEJORAMIENTO INTEGRAL DE BARRIOS EN EL PROYECTO MEJORAMIENTO DE VIVIENDA, DESDE EL ÁREA O COMPONENTE ADMINISTRATIVO</t>
  </si>
  <si>
    <t>https://community.secop.gov.co/Public/Tendering/OpportunityDetail/Index?noticeUID=CO1.NTC.2719126&amp;isFromPublicArea=True&amp;isModal=False</t>
  </si>
  <si>
    <t>191 de 2022</t>
  </si>
  <si>
    <t xml:space="preserve"> SILVIA PATRICIA QUINTERO FRANCO</t>
  </si>
  <si>
    <t xml:space="preserve">PRESTACIÓN DE SERVICIOS PROFESIONALES COMO APOYO 3 EN LA ESTRUCTURACIÓN DE LOS PROGRAMAS Y PROYECTOS DE VIVIENDA SOCIAL DEL ISVIMED DESDE EL COMPONENTE ESTRATÉGICO </t>
  </si>
  <si>
    <t>https://community.secop.gov.co/Public/Tendering/OpportunityDetail/Index?noticeUID=CO1.NTC.2740315&amp;isFromPublicArea=True&amp;isModal=False</t>
  </si>
  <si>
    <t>192 de 2022</t>
  </si>
  <si>
    <t xml:space="preserve"> OSWALDO  ANTONIO ZAPATA ZAPATA </t>
  </si>
  <si>
    <t>APOYAR DESDE EL COMPONENTE SOCIAL EN LAS ETAPAS DE PREFACTIBILIDAD, ESTUDIOS Y DISEÑOS, EJECUCIÓN Y OPERACIÓN DE LOS PROYECTOS DE VIVIENDA NUEVA QUE LIDERE EL ISVIMED.</t>
  </si>
  <si>
    <t>https://community.secop.gov.co/Public/Tendering/OpportunityDetail/Index?noticeUID=CO1.NTC.2717880&amp;isFromPublicArea=True&amp;isModal=False</t>
  </si>
  <si>
    <t>193 de 2022</t>
  </si>
  <si>
    <t xml:space="preserve"> MARTA CECILIA MORA RESTREPO</t>
  </si>
  <si>
    <t>APOYO 6 AL EQUIPO PROFESIONAL EN LA EJECUCIÓN DEL PROGRAMA DE MEJORAMIENTO INTEGRAL DE BARRIOS EN EL PROYECTO MEJORAMIENTO DE VIVIENDA, DESDE EL ÁREA O COMPONENTE TÉCNICO.</t>
  </si>
  <si>
    <t>https://community.secop.gov.co/Public/Tendering/OpportunityDetail/Index?noticeUID=CO1.NTC.2731144&amp;isFromPublicArea=True&amp;isModal=False</t>
  </si>
  <si>
    <t>194 de 2022</t>
  </si>
  <si>
    <t xml:space="preserve"> JHOAN ALEXANDER GARCIA LOPEZ</t>
  </si>
  <si>
    <t>PRESTACIÓN DE SERVICIOS Y DE APOYO A LA GESTIÓN 1, PARA APOYAR DESDE EL COMPONENTE OPERATIVO Y ADMINISTRATIVO A LA SUBDIRECCIÓN JURÍDICA EN LOS PROYECTOS Y PROGRAMAS DEL PLAN DE DESARROLLO " MEDELLÍN FUTURO, 2020-2023"</t>
  </si>
  <si>
    <t>https://community.secop.gov.co/Public/Tendering/OpportunityDetail/Index?noticeUID=CO1.NTC.2719200&amp;isFromPublicArea=True&amp;isModal=False</t>
  </si>
  <si>
    <t>195 de 2022</t>
  </si>
  <si>
    <t xml:space="preserve"> LEIDY LORENA PATIÑO SOTO</t>
  </si>
  <si>
    <t>PRESTACIÓN DE SERVICIOS PROFESIONALES Y DE APOYO A LA GESTIÓN 1, PARA APOYAR A LA SUBDIRECCIÓN JURIDICA, EN LOS PROYECTOS Y PROGRAMAS DE TITULACIÓN DE BIENES FISCALES DEL PLAN DE DESARROLLO "MEDELLÍN FUTURO, 2020-2023"</t>
  </si>
  <si>
    <t>https://community.secop.gov.co/Public/Tendering/OpportunityDetail/Index?noticeUID=CO1.NTC.2734103&amp;isFromPublicArea=True&amp;isModal=False</t>
  </si>
  <si>
    <t>196 de 2022</t>
  </si>
  <si>
    <t xml:space="preserve"> ANGELA  MARIA  SANCHEZ  MARTINEZ</t>
  </si>
  <si>
    <t>PRESTACIÓN DE SERVICIOS PROFESIONALES COMO APOYO 2 EN LA ESTRUCTURACIÓN DE LOS PROGRAMAS Y PROYECTOS DE VIVIENDA SOCIAL DEL ISVIMED DESDE EL COMPONENTE TÉCNICO.</t>
  </si>
  <si>
    <t>https://community.secop.gov.co/Public/Tendering/OpportunityDetail/Index?noticeUID=CO1.NTC.2735160&amp;isFromPublicArea=True&amp;isModal=False</t>
  </si>
  <si>
    <t>JHON DARWIN MOSQUERA PEREA</t>
  </si>
  <si>
    <t>197 de 2022</t>
  </si>
  <si>
    <t xml:space="preserve"> HERNAN DE JESUS MEJIA SUAREZ </t>
  </si>
  <si>
    <t>PRESTACIÓN DE SERVICIOS PROFESIONALES COMO APOYO 4 EN LA ESTRUCTURACIÓN DE LOS PROGRAMAS Y PROYECTOS DE VIVIENDA SOCIAL DEL ISVIMED DESDE EL COMPONENTE TÉCNICO.</t>
  </si>
  <si>
    <t>https://community.secop.gov.co/Public/Tendering/OpportunityDetail/Index?noticeUID=CO1.NTC.2735094&amp;isFromPublicArea=True&amp;isModal=False</t>
  </si>
  <si>
    <t>198 de 2022</t>
  </si>
  <si>
    <t xml:space="preserve"> CARLOS ARTURO CASTAÑO MUÑOZ</t>
  </si>
  <si>
    <t xml:space="preserve">APOYAR LA EJECUCIÓN DEL PROGRAMA NUEVOS DESARROLLOS HABITACIONES EN EL PROYECTO VIVIENDA NUEVA  DESDE EL COMPONENTE OPERATIVO </t>
  </si>
  <si>
    <t>https://community.secop.gov.co/Public/Tendering/OpportunityDetail/Index?noticeUID=CO1.NTC.2718929&amp;isFromPublicArea=True&amp;isModal=False</t>
  </si>
  <si>
    <t>199 de 2022</t>
  </si>
  <si>
    <t>PATIÑO LOPEZ WILLIAM RICARDO</t>
  </si>
  <si>
    <t>APOYO 4 A LA EJECUCIÓN DEL PROGRAMA MEJORAMIENTO INTEGRAL DE BARRIOS, EN EL PROYECTO MEJORAMIENTO DE VIVIENDA, DESDE EL ÁREA O COMPONENTE SOCIAL.</t>
  </si>
  <si>
    <t>https://community.secop.gov.co/Public/Tendering/OpportunityDetail/Index?noticeUID=CO1.NTC.2736063&amp;isFromPublicArea=True&amp;isModal=False</t>
  </si>
  <si>
    <t xml:space="preserve">SUAREZ BETANCUR NATALIA </t>
  </si>
  <si>
    <t>200 de 2022</t>
  </si>
  <si>
    <t xml:space="preserve"> SANTIAGO GIRALDO FRANCO</t>
  </si>
  <si>
    <t>PRESTACIÓN DE SERVICIOS PROFESIONALES COMO APOYO 5 EN LA ESTRUCTURACIÓN DE LOS PROGRAMAS Y PROYECTOS DE VIVIENDA SOCIAL DEL ISVIMED DESDE EL COMPONENTE ESTRATÉGICO</t>
  </si>
  <si>
    <t>https://community.secop.gov.co/Public/Tendering/OpportunityDetail/Index?noticeUID=CO1.NTC.2718655&amp;isFromPublicArea=True&amp;isModal=False</t>
  </si>
  <si>
    <t>201 de 2022</t>
  </si>
  <si>
    <t xml:space="preserve"> OMER JAMES MOSQUERA MOSQUERA</t>
  </si>
  <si>
    <t>APOYAR LA EJECUCIÓN DEL PROGRAMA DE MEJORAMIENTO INTEGRAL DE BARRIOS EN EL PROYECTO MEJORAMIENTO DE VIVIENDA, DESDE LA ARTICULACIÓN DEL COMPONENTE TÉCNICO Y ADMINISTRATIVO</t>
  </si>
  <si>
    <t>https://community.secop.gov.co/Public/Tendering/OpportunityDetail/Index?noticeUID=CO1.NTC.2735060&amp;isFromPublicArea=True&amp;isModal=False</t>
  </si>
  <si>
    <t>202 de 2022</t>
  </si>
  <si>
    <t xml:space="preserve"> TOMAS ZULUAGA GIRALDO</t>
  </si>
  <si>
    <t>APOYAR AL EQUIPO PROFESIONAL EN LA EJECUCIÓN DEL PROGRAMA DE MEJORAMIENTO INTEGRAL DE BARRIOS EN EL PROYECTO MEJORAMIENTO DE VIVIENDA, DESDE EL ÁREA O COMPONENTE ADMINISTRATIVO</t>
  </si>
  <si>
    <t>https://community.secop.gov.co/Public/Tendering/OpportunityDetail/Index?noticeUID=CO1.NTC.2734709&amp;isFromPublicArea=True&amp;isModal=False</t>
  </si>
  <si>
    <t>203 de 2022</t>
  </si>
  <si>
    <t xml:space="preserve"> MARIA  ISABEL JIMENEZ  RAMIREZ</t>
  </si>
  <si>
    <t>PRESTACIÓN DE SERVICIOS COMO APOYO AL ISVIMED EN LA LÍNEA DE ARRENDAMIENTO TEMPORAL Y UNA SOLUCIÓN DEFINITIVA PARA LA POBLACIÓN EN ARRENDAMIENTO TEMPORAL DESDE EL COMPONENTE TÉCNICO.</t>
  </si>
  <si>
    <t>https://community.secop.gov.co/Public/Tendering/OpportunityDetail/Index?noticeUID=CO1.NTC.2734063&amp;isFromPublicArea=True&amp;isModal=False</t>
  </si>
  <si>
    <t>204 de 2022</t>
  </si>
  <si>
    <t xml:space="preserve"> JACQUELINE MORALES FAJARDO</t>
  </si>
  <si>
    <t>PRESTACIÓN DE SERVICIOS PROFESIONALES COMO APOYO 1 EN EL ACOMPAÑAMIENTO SOCIAL A LA POBLACIÓN DE DEMANDA LIBRE.</t>
  </si>
  <si>
    <t>https://community.secop.gov.co/Public/Tendering/OpportunityDetail/Index?noticeUID=CO1.NTC.2719145&amp;isFromPublicArea=True&amp;isModal=False</t>
  </si>
  <si>
    <t>205 de 2022</t>
  </si>
  <si>
    <t xml:space="preserve"> SANDRA MILENA RESTREPO PALACIO</t>
  </si>
  <si>
    <t>PRESTACIÓN DE SERVICIOS COMO APOYO 3 DURANTE LA ETAPA DE VERIFICACIÓN DE CUMPLIMIENTO DE OBLIGACIONES DE ACUERDO A LA NORMATIVIDAD VIGENTE EN LA MODALIDAD DE VIVIENDA NUEVA</t>
  </si>
  <si>
    <t>https://community.secop.gov.co/Public/Tendering/OpportunityDetail/Index?noticeUID=CO1.NTC.2734442&amp;isFromPublicArea=True&amp;isModal=False</t>
  </si>
  <si>
    <t>207 de 2022</t>
  </si>
  <si>
    <t xml:space="preserve"> MELISSA MACIAS ALVAREZ</t>
  </si>
  <si>
    <t>APOYAR DESDE EL COMPONENTE ADMINISTRATIVO LOS PROYECTOS HABITACIONALES DONDE SE REQUIERE ACOMPAÑAMIENTO SOCIAL.</t>
  </si>
  <si>
    <t>https://community.secop.gov.co/Public/Tendering/OpportunityDetail/Index?noticeUID=CO1.NTC.2736803&amp;isFromPublicArea=True&amp;isModal=False</t>
  </si>
  <si>
    <t>208 de 2022</t>
  </si>
  <si>
    <t xml:space="preserve"> JAIME LEON BUSTAMANTE HERRERA</t>
  </si>
  <si>
    <t xml:space="preserve">PRESTACIÓN DE SERVICIOS COMO AUXILIAR ADMINISTRATIVO 1 EN EL COMPONENTE OPERATIVO Y LOGÍSTICO DE LOS PROYECTOS DEL ISVIMED  </t>
  </si>
  <si>
    <t>https://community.secop.gov.co/Public/Tendering/OpportunityDetail/Index?noticeUID=CO1.NTC.2744634&amp;isFromPublicArea=True&amp;isModal=False</t>
  </si>
  <si>
    <t>209 de 2022</t>
  </si>
  <si>
    <t xml:space="preserve"> JUAN DAVID QUINTERO VALENCIA</t>
  </si>
  <si>
    <t xml:space="preserve">PRESTACIÓN DE SERVICIOS COMO AUXILIAR ADMINISTRATIVO 2 EN EL COMPONENTE OPERATIVO Y LOGÍSTICO DE LOS PROYECTOS DEL ISVIMED  </t>
  </si>
  <si>
    <t>https://community.secop.gov.co/Public/Tendering/OpportunityDetail/Index?noticeUID=CO1.NTC.2741247&amp;isFromPublicArea=True&amp;isModal=False</t>
  </si>
  <si>
    <t>210 de 2022</t>
  </si>
  <si>
    <t xml:space="preserve"> DIANA MERCEDES MADRID MONTOYA</t>
  </si>
  <si>
    <t>APOYO 2 EN EL PROCESO ADMINISTRATIVO Y FINANCIERO DESDE EL COMPONENTE DOCUMENTAL Y OPERATIVO DE LOS PROYECTOS DEL ISVIMED</t>
  </si>
  <si>
    <t>https://community.secop.gov.co/Public/Tendering/OpportunityDetail/Index?noticeUID=CO1.NTC.2742544&amp;isFromPublicArea=True&amp;isModal=False</t>
  </si>
  <si>
    <t>211 de 2022</t>
  </si>
  <si>
    <t xml:space="preserve"> ERIKA MURILLO MENA</t>
  </si>
  <si>
    <t>APOYO 3 EN EL PROCESO ADMINISTRATIVO Y FINANCIERO DESDE EL COMPONENTE DOCUMENTAL Y OPERATIVO DE LOS PROYECTOS DEL ISVIMED</t>
  </si>
  <si>
    <t>https://community.secop.gov.co/Public/Tendering/OpportunityDetail/Index?noticeUID=CO1.NTC.2773197&amp;isFromPublicArea=True&amp;isModal=False</t>
  </si>
  <si>
    <t>212 de 2022</t>
  </si>
  <si>
    <t xml:space="preserve"> ANDRES MAURICIO CASTAÑO ALZATE</t>
  </si>
  <si>
    <t>APOYO 5 EN EL PROCESO ADMINISTRATIVO Y FINANCIERO DESDE EL COMPONENTE DOCUMENTAL Y OPERATIVO DE LOS PROYECTOS DEL ISVIMED</t>
  </si>
  <si>
    <t>https://community.secop.gov.co/Public/Tendering/OpportunityDetail/Index?noticeUID=CO1.NTC.2741103&amp;isFromPublicArea=True&amp;isModal=False</t>
  </si>
  <si>
    <t>214 de 2022</t>
  </si>
  <si>
    <t xml:space="preserve"> YULIANA  ANDREA  OQUENDO  JARAMILLO</t>
  </si>
  <si>
    <t>APOYO 8 EN EL PROCESO ADMINISTRATIVO Y FINANCIERO DESDE EL COMPONENTE DOCUMENTAL Y OPERATIVO DE LOS PROYECTOS DEL ISVIMED</t>
  </si>
  <si>
    <t>https://community.secop.gov.co/Public/Tendering/OpportunityDetail/Index?noticeUID=CO1.NTC.2756552&amp;isFromPublicArea=True&amp;isModal=False</t>
  </si>
  <si>
    <t>215 de 2022</t>
  </si>
  <si>
    <t xml:space="preserve"> CARLOS  ALBERTO CASAS QUEVEDO</t>
  </si>
  <si>
    <t>PRESTACIÓN DE SERVICIOS COMO APOYO 1 DURANTE LA ETAPA DE VERIFICACIÓN DE CUMPLIMIENTO DE OBLIGACIONES DE ACUERDO A LA NORMATIVIDAD VIGENTE EN LA MODALIDAD DE VIVIENDA NUEVA</t>
  </si>
  <si>
    <t>https://community.secop.gov.co/Public/Tendering/OpportunityDetail/Index?noticeUID=CO1.NTC.2765121&amp;isFromPublicArea=True&amp;isModal=False</t>
  </si>
  <si>
    <t>216 de 2022</t>
  </si>
  <si>
    <t xml:space="preserve"> YULI  NATALIA YEPES FRANCO</t>
  </si>
  <si>
    <t>PRESTACIÓN DE SERVICIOS COMO APOYO 2 DURANTE LA ETAPA DE VERIFICACIÓN DE CUMPLIMIENTO DE OBLIGACIONES DE ACUERDO A LA NORMATIVIDAD VIGENTE EN LA MODALIDAD DE VIVIENDA NUEVA</t>
  </si>
  <si>
    <t>https://community.secop.gov.co/Public/Tendering/OpportunityDetail/Index?noticeUID=CO1.NTC.2743336&amp;isFromPublicArea=True&amp;isModal=False</t>
  </si>
  <si>
    <t>217 de 2022</t>
  </si>
  <si>
    <t xml:space="preserve"> DANIEL IVAN  CORREA MARIN</t>
  </si>
  <si>
    <t>APOYAR DESDE EL COMPONENTE OPERATIVO LOS PROCESOS FINANCIEROS DE LA SUBDIRECCIÓN POBLACIONAL.</t>
  </si>
  <si>
    <t>https://community.secop.gov.co/Public/Tendering/OpportunityDetail/Index?noticeUID=CO1.NTC.2777225&amp;isFromPublicArea=True&amp;isModal=False</t>
  </si>
  <si>
    <t>218 de 2022</t>
  </si>
  <si>
    <t xml:space="preserve"> LUIS DANILO JARAMILLO VALENCIA</t>
  </si>
  <si>
    <t>PRESTACIÓN DE SERVICIOS PROFESIONALES Y DE APOYO A LA GESTIÓN 16, PARA APOYAR LAS FUNCIONES CORPORATIVAS DE LA SUBDIRECCIÓN JURÍDICA, EN LOS PROYECTOS Y PROGRAMAS DEL PLAN DE DESARROLLO "MEDELLÍN FUTURO, 2020-2023"</t>
  </si>
  <si>
    <t>https://community.secop.gov.co/Public/Tendering/OpportunityDetail/Index?noticeUID=CO1.NTC.2739014&amp;isFromPublicArea=True&amp;isModal=False</t>
  </si>
  <si>
    <t>219 de 2022</t>
  </si>
  <si>
    <t xml:space="preserve"> ASESORES NACIONALES DE DESAROLLO EMPRESARIAL SOSTENIDO Y SERVICIOS ANDESS S.A.S</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</si>
  <si>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</si>
  <si>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219
799</t>
  </si>
  <si>
    <t>238
847</t>
  </si>
  <si>
    <t xml:space="preserve"> 31/08/2022
Ampliación:
15/12/2022</t>
  </si>
  <si>
    <t>Valor inicial:
$ 245.000.000
Adición:
$ 122.500.000</t>
  </si>
  <si>
    <t>https://community.secop.gov.co/Public/Tendering/OpportunityDetail/Index?noticeUID=CO1.NTC.2766867&amp;isFromPublicArea=True&amp;isModal=False</t>
  </si>
  <si>
    <t>En ejecución</t>
  </si>
  <si>
    <t>220 de 2022</t>
  </si>
  <si>
    <t xml:space="preserve"> ANA  MARIA  CANO LONDOÑO </t>
  </si>
  <si>
    <t>APOYO 8 AL EQUIPO PROFESIONAL EN LA EJECUCIÓN DEL PROGRAMA DE MEJORAMIENTO INTEGRAL DE BARRIOS EN EL PROYECTO MEJORAMIENTO DE VIVIENDA, DESDE EL ÁREA O COMPONENTE TÉCNICO.</t>
  </si>
  <si>
    <t>https://community.secop.gov.co/Public/Tendering/OpportunityDetail/Index?noticeUID=CO1.NTC.2768514&amp;isFromPublicArea=True&amp;isModal=False</t>
  </si>
  <si>
    <t>221 de 2022</t>
  </si>
  <si>
    <t xml:space="preserve"> DANIELA MORALES SANCHEZ</t>
  </si>
  <si>
    <t xml:space="preserve">APOYO 4  EN EL PROCESO ADMINISTRATIVO Y FINANCIERO DESDE EL COMPONENTE DOCUMENTAL Y OPERATIVO DE LOS PROYECTOS DEL ISVIMED. </t>
  </si>
  <si>
    <t>https://community.secop.gov.co/Public/Tendering/OpportunityDetail/Index?noticeUID=CO1.NTC.2757928&amp;isFromPublicArea=True&amp;isModal=False</t>
  </si>
  <si>
    <t>222 de 2022</t>
  </si>
  <si>
    <t xml:space="preserve"> SEBASTIAN FLOREZ ACEVEDO</t>
  </si>
  <si>
    <t>PRESTACIÓN DE SERVICIOS COMO TECNÓLOGO 2 PARA EL APOYO EN LA ESTRUCTURACIÓN Y SEGUIMIENTO DE LOS PROGRAMAS Y PROYECTOS DEL ISVIMED DESDE EL COMPONENTE SOCIAL.</t>
  </si>
  <si>
    <t>https://community.secop.gov.co/Public/Tendering/OpportunityDetail/Index?noticeUID=CO1.NTC.2759473&amp;isFromPublicArea=True&amp;isModal=False</t>
  </si>
  <si>
    <t>223 de 2022</t>
  </si>
  <si>
    <t xml:space="preserve"> JUAN FERNANDO GONZALEZ OCHOA</t>
  </si>
  <si>
    <t>APOYAR LA EJECUCIÓN DE LOS PROGRAMAS Y PROYECTOS DEL ISVIMED, EN EL SOPORTE TÉCNICO DE LA RED DE DATOS Y LOS RECURSOS TECNOLÓGICOS.</t>
  </si>
  <si>
    <t>https://community.secop.gov.co/Public/Tendering/OpportunityDetail/Index?noticeUID=CO1.NTC.2765589&amp;isFromPublicArea=True&amp;isModal=False</t>
  </si>
  <si>
    <t>224 de 2022</t>
  </si>
  <si>
    <t xml:space="preserve"> MARIA  ELENA  FRANCO  ZULUAGA </t>
  </si>
  <si>
    <t>PRESTACIÓN DE SERVICIOS PROFESIONALES Y DE APOYO A LA GESTIÓN 2, PARA APOYAR A LA SUBDIRECCIÓN JURIDICA, EN LOS PROYECTOS Y PROGRAMAS DE TITULACIÓN DE BIENES FISCALES DEL PLAN DE DESARROLLO "MEDELLÍN FUTURO, 2020-2023"</t>
  </si>
  <si>
    <t>https://community.secop.gov.co/Public/Tendering/OpportunityDetail/Index?noticeUID=CO1.NTC.2755843&amp;isFromPublicArea=True&amp;isModal=False</t>
  </si>
  <si>
    <t>225 de 2022</t>
  </si>
  <si>
    <t xml:space="preserve"> SANDRA MILENA MORENO DURANGO</t>
  </si>
  <si>
    <t>PRESTACIÓN DE SERVICIOS PROFESIONALES Y DE APOYO A LA GESTIÓN 11, PARA APOYAR LAS FUNCIONES CORPORATIVAS DE LA SUBDIRECCIÓN JURÍDICA, EN LOS PROYECTOS Y PROGRAMAS DEL PLAN DE DESARROLLO "MEDELLÍN FUTURO, 2020-2023"</t>
  </si>
  <si>
    <t>https://community.secop.gov.co/Public/Tendering/OpportunityDetail/Index?noticeUID=CO1.NTC.2760761&amp;isFromPublicArea=True&amp;isModal=False</t>
  </si>
  <si>
    <t>226 de 2022</t>
  </si>
  <si>
    <t xml:space="preserve"> CARLOS ARTURO RAMIREZ  PARRA</t>
  </si>
  <si>
    <t xml:space="preserve">APOYO 9 EN EL PROCESO ADMINISTRATIVO Y FINANCIERO DESDE EL COMPONENTE DOCUMENTAL Y OPERATIVO DE LOS PROYECTOS DEL ISVIMED. </t>
  </si>
  <si>
    <t>https://community.secop.gov.co/Public/Tendering/OpportunityDetail/Index?noticeUID=CO1.NTC.2771639&amp;isFromPublicArea=True&amp;isModal=False</t>
  </si>
  <si>
    <t>228 de 2022</t>
  </si>
  <si>
    <t xml:space="preserve"> SANTIAGO   PEREZ HERRERA</t>
  </si>
  <si>
    <t>APOYO 2 A LA EJECUCIÓN DEL PROGRAMA DE MEJORAMIENTO INTEGRAL DE BARRIOS EN EL PROYECTO MEJORAMIENTO DE VIVIENDA PARA LA ASIGNACIÓN DE SUBSIDIOS MUNICIPALES.</t>
  </si>
  <si>
    <t>https://community.secop.gov.co/Public/Tendering/OpportunityDetail/Index?noticeUID=CO1.NTC.2757576&amp;isFromPublicArea=True&amp;isModal=False</t>
  </si>
  <si>
    <t>229 de 2022</t>
  </si>
  <si>
    <t xml:space="preserve"> PEDRO   ALEJANDRO GOMEZ  PELAEZ</t>
  </si>
  <si>
    <t>APOYO 6 A LA EJECUCIÓN DEL PROGRAMA NUEVOS DESARROLLOS HABITACIONALES EN EL PROYECTO DE VIVIENDA NUEVA DESDE EL COMPONENTE TÉCNICO Y DE SEGUIMIENTO A LA EJECUCIÓN DE PROYECTOS</t>
  </si>
  <si>
    <t>https://community.secop.gov.co/Public/Tendering/OpportunityDetail/Index?noticeUID=CO1.NTC.2756977&amp;isFromPublicArea=True&amp;isModal=False</t>
  </si>
  <si>
    <t>230 de 2022</t>
  </si>
  <si>
    <t xml:space="preserve"> SYGMA TECH S.A.S</t>
  </si>
  <si>
    <t>APOYAR LA EJECUCIÓN DE LOS PROGRAMAS Y PROYECTOS DEL PLAN DE DESARROLLO DE MEDELLÍN, EN EL ACOMPAÑAMIENTO A LOS COMPONENTES DE GESTIÓN DE TIC EN EL SOPORTE Y CAPACITACIÓN DEL SISTEMA DE INFORMACIÓN DEL ISVIMED SIFI.</t>
  </si>
  <si>
    <t>31/07/2022</t>
  </si>
  <si>
    <t>https://community.secop.gov.co/Public/Tendering/OpportunityDetail/Index?noticeUID=CO1.NTC.2768052&amp;isFromPublicArea=True&amp;isModal=False</t>
  </si>
  <si>
    <t>231 de 2022</t>
  </si>
  <si>
    <t xml:space="preserve"> CORPORACIÓN PARA LA ATENCIÓN EN SALUD LA BIOÉTICA Y EL MEDIO AMBIENTE - PARTENON</t>
  </si>
  <si>
    <t xml:space="preserve">APOYAR AL ISVIMED EN LA COORDINACION DE LA IMPLEMENTACION DE LA POLITICA PUBLICA DE INQUILINATOS DE LA CIUDAD DE  MEDELLIN DESDE LA LINEA DE PLANEACION SOCIAL DEL PROCESO DE GESTION ESTRATEGICA. </t>
  </si>
  <si>
    <t>03/02/2022</t>
  </si>
  <si>
    <t>30/09/2022</t>
  </si>
  <si>
    <t>https://community.secop.gov.co/Public/Tendering/OpportunityDetail/Index?noticeUID=CO1.NTC.2780337&amp;isFromPublicArea=True&amp;isModal=False</t>
  </si>
  <si>
    <t>232 de 2022</t>
  </si>
  <si>
    <t xml:space="preserve"> HECTOR GABRIEL YAÑEZ  MOLINARES</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</si>
  <si>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</si>
  <si>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https://community.secop.gov.co/Public/Tendering/OpportunityDetail/Index?noticeUID=CO1.NTC.2782413&amp;isFromPublicArea=True&amp;isModal=False</t>
  </si>
  <si>
    <t>233 de 2022</t>
  </si>
  <si>
    <t xml:space="preserve"> GUILLERMO  ALEXANDER  ARIAS YEPES </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</si>
  <si>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</si>
  <si>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294-486</t>
  </si>
  <si>
    <t>255-532</t>
  </si>
  <si>
    <t>https://community.secop.gov.co/Public/Tendering/OpportunityDetail/Index?noticeUID=CO1.NTC.2768101&amp;isFromPublicArea=True&amp;isModal=False</t>
  </si>
  <si>
    <t>235 de 2022</t>
  </si>
  <si>
    <t xml:space="preserve"> LUISA FERNANDA PIEDRAHITA PIEDRAHITA</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</si>
  <si>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</si>
  <si>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https://community.secop.gov.co/Public/Tendering/OpportunityDetail/Index?noticeUID=CO1.NTC.2769639&amp;isFromPublicArea=True&amp;isModal=False</t>
  </si>
  <si>
    <t>238 de 2022</t>
  </si>
  <si>
    <t xml:space="preserve"> ARACELY  CAICEDO  MENA</t>
  </si>
  <si>
    <t xml:space="preserve">PRESTAR SERVICIOS PROFESIONALES PARA APOYAR A LA SUBDIRECCIÓN DE DOTACIÓN EN LA EJECUCIÓN DEL PROGRAMA DE MEJORAMIENTO INTEGRAL DE BARRIOS EN EL PROYECTO MEJORAMIENTO DE VIVIENDA, DESDE EL ÁREA O COMPONENTE ADMINISTRATIVO Y OPERATIVO. </t>
  </si>
  <si>
    <t>https://community.secop.gov.co/Public/Tendering/OpportunityDetail/Index?noticeUID=CO1.NTC.2767282&amp;isFromPublicArea=True&amp;isModal=False</t>
  </si>
  <si>
    <t>239 de 2022</t>
  </si>
  <si>
    <t xml:space="preserve"> SANDRA MARIA HENRIQUEZ MARTINEZ</t>
  </si>
  <si>
    <t>PRESTACIÓN DE SERVICIOS PROFESIONALES Y DE APOYO A LA GESTIÓN 4, PARA APOYAR LAS ACTIVIDADES DE LA SUBDIRECCIÓN JURÍDICA DE MANERA ESPECIALIZADA, EN LOS PROYECTOS Y PROGRAMAS DEL PLAN DE DESARROLLO MEDELLÍN FUTURO, 2020-2023</t>
  </si>
  <si>
    <t>https://community.secop.gov.co/Public/Tendering/OpportunityDetail/Index?noticeUID=CO1.NTC.2774704&amp;isFromPublicArea=True&amp;isModal=False</t>
  </si>
  <si>
    <t>240 de 2022</t>
  </si>
  <si>
    <t xml:space="preserve"> SANDRA MILENA PACHECO MONSALVE</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</si>
  <si>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</si>
  <si>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https://community.secop.gov.co/Public/Tendering/OpportunityDetail/Index?noticeUID=CO1.NTC.2780749&amp;isFromPublicArea=True&amp;isModal=False</t>
  </si>
  <si>
    <t>241 de 2022</t>
  </si>
  <si>
    <t xml:space="preserve"> MILTON CESAR MENESES  TIMANA</t>
  </si>
  <si>
    <t>PROFESIONAL ESPECIALIZADO COMO APOYO A LA GESTION Y LAS ACTIVIDADES DE LA DIRECCCION ENLOS PROYECTOS Y PROGRAMAS DEL PLAN DE DESARROLLO "MEDELLIN FUTURO" 2020-2023.</t>
  </si>
  <si>
    <t>https://community.secop.gov.co/Public/Tendering/OpportunityDetail/Index?noticeUID=CO1.NTC.2773633&amp;isFromPublicArea=True&amp;isModal=False</t>
  </si>
  <si>
    <t>242 de 2022</t>
  </si>
  <si>
    <t>WILMAR ADRIAN MESA VALENCIA</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</si>
  <si>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</si>
  <si>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https://community.secop.gov.co/Public/Tendering/OpportunityDetail/Index?noticeUID=CO1.NTC.2767750&amp;isFromPublicArea=True&amp;isModal=False</t>
  </si>
  <si>
    <t>243 de 2022</t>
  </si>
  <si>
    <t xml:space="preserve"> JUAN FELIPE  FERNANDEZ VELEZ</t>
  </si>
  <si>
    <t>PRESTACIÓN DE SERVICIOS PROFESIONALES COMO APOYO 2 EN LA ESTRUCTURACIÓN, IMPLEMENTACIÓN Y SEGUIMIENTO DE LOS PROGRAMAS, PROYECTOS, PLANES, MODELOS Y POLÍTICAS A CARGO DEL ISVIMED</t>
  </si>
  <si>
    <t>https://community.secop.gov.co/Public/Tendering/OpportunityDetail/Index?noticeUID=CO1.NTC.2769243&amp;isFromPublicArea=True&amp;isModal=False</t>
  </si>
  <si>
    <t>244 de 2022</t>
  </si>
  <si>
    <t xml:space="preserve"> CAROLINA IGUARAN PEÑA</t>
  </si>
  <si>
    <t xml:space="preserve">PRESTACIÓN DE SERVICIOS PROFESIONALES Y DE APOYO A LA GESTIÓN 6, PARA APOYAR LAS ACTIVIDADES DE LA SUBDIRECCIÓN JURÍDICA DE MANERA ESPECIALIZADA, EN LOS PROYECTOS Y PROGRAMAS DEL PLAN DE DESARROLLO "MEDELLÍN FUTURO, 2020-2023"  </t>
  </si>
  <si>
    <t>https://community.secop.gov.co/Public/Tendering/OpportunityDetail/Index?noticeUID=CO1.NTC.2771041&amp;isFromPublicArea=True&amp;isModal=False</t>
  </si>
  <si>
    <t>246 de 2022</t>
  </si>
  <si>
    <t xml:space="preserve"> YORK   LEIDY  ALBORNOZ MURILLO</t>
  </si>
  <si>
    <t xml:space="preserve">APOYAR AL ISVIMED EN LA EJECUCIÓN DESDE EL COMPONENETE ADMINISTRATIVO Y FINANCIERO EN LA GESTION DE LAS ACTIVIDADES PROPIAS DEL PROCESO FINANCIERO (TESORERIA, PRESUPUESTO Y CONTABILIDAD) </t>
  </si>
  <si>
    <t>https://community.secop.gov.co/Public/Tendering/OpportunityDetail/Index?noticeUID=CO1.NTC.2769650&amp;isFromPublicArea=True&amp;isModal=False</t>
  </si>
  <si>
    <t>247 de 2022</t>
  </si>
  <si>
    <t xml:space="preserve"> FARDY ALEXIS ECHEVERRI RIOS</t>
  </si>
  <si>
    <t xml:space="preserve">PRESTACIÓN DE SERVICIOS PROFESIONALES Y DE APOYO A LA GESTIÓN, PARA APOYAR LAS ACTIVIDADES DE LA SUBDIRECCIÓN JURÍDICA DE MANERA ESPECIALIZADA, EN LOS PROYECTOS Y PROGRAMAS DEL PLAN DE DESARROLLO "MEDELLÍN FUTURO, 2020-2023" </t>
  </si>
  <si>
    <t>https://community.secop.gov.co/Public/Tendering/OpportunityDetail/Index?noticeUID=CO1.NTC.2772910&amp;isFromPublicArea=True&amp;isModal=False</t>
  </si>
  <si>
    <t>248 de 2022</t>
  </si>
  <si>
    <t xml:space="preserve"> JENNIFER SORAYA CARTAGENA  RODRIGUEZ </t>
  </si>
  <si>
    <t>APOYAR DESDE EL COMPONENTE JURÍDICO PRESTACIÓN DE SERVICIOS PROFESIONALES COMO APOYO EN EL REASENTAMIENTO INTEGRAL DE LA POBLACIÓN EN EL MARCO DE LOS PROCESOS DE REASENTAMIENTO CON OCASIÓN DE OBRA PÚBLICA. CONVENIO 465 DE 2017</t>
  </si>
  <si>
    <t>296
436</t>
  </si>
  <si>
    <t>265
482</t>
  </si>
  <si>
    <t>https://community.secop.gov.co/Public/Tendering/OpportunityDetail/Index?noticeUID=CO1.NTC.2767758&amp;isFromPublicArea=True&amp;isModal=False</t>
  </si>
  <si>
    <t>249 de 2022</t>
  </si>
  <si>
    <t xml:space="preserve"> JHONATTAN   GÓMEZ MOLINA</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</si>
  <si>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</si>
  <si>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285
425</t>
  </si>
  <si>
    <t>266
477</t>
  </si>
  <si>
    <t>https://community.secop.gov.co/Public/Tendering/OpportunityDetail/Index?noticeUID=CO1.NTC.2777341&amp;isFromPublicArea=True&amp;isModal=False</t>
  </si>
  <si>
    <t>250 de 2022</t>
  </si>
  <si>
    <t xml:space="preserve"> NORA ELENA PANIAGUA GOMEZ</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</si>
  <si>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</si>
  <si>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295-482</t>
  </si>
  <si>
    <t>267-536</t>
  </si>
  <si>
    <t>https://community.secop.gov.co/Public/Tendering/OpportunityDetail/Index?noticeUID=CO1.NTC.2776487&amp;isFromPublicArea=True&amp;isModal=False</t>
  </si>
  <si>
    <t>251 de 2022</t>
  </si>
  <si>
    <t xml:space="preserve"> MARIA ALEJANDRA VALENCIA RUIZ</t>
  </si>
  <si>
    <t>APOYAR DESDE EL COMPONENTE SOCIAL PRESTACIÓN DE SERVICIOS PROFESIONALES COMO APOYO EN EL REASENTAMIENTO INTEGRAL DE LA POBLACIÓN DESDE EL COMPONENTE SOCIAL EN EL MARCO DE LOS PROCESOS DE REASENTAMIENTO CON OCASIÓN DE OBRA PÚBLICA. CONVENIO 465 DE 2017</t>
  </si>
  <si>
    <t>297
431</t>
  </si>
  <si>
    <t>268
481</t>
  </si>
  <si>
    <t>https://community.secop.gov.co/Public/Tendering/OpportunityDetail/Index?noticeUID=CO1.NTC.2769148&amp;isFromPublicArea=True&amp;isModal=False</t>
  </si>
  <si>
    <t>252 de 2022</t>
  </si>
  <si>
    <t xml:space="preserve"> YEISON  ESTEBAN ZULUAGA  OCAMPO</t>
  </si>
  <si>
    <t>PRESTACIÓN DE SERVICIOS TÉCNICOS PARA EL APOYO EN LA BÚSQUEDA DE OFERTA INMOBILIARIA QUE POSIBILITE LA EJECUCIÓN DEL CONVENIO DE OBRA PÚBLICA 465 DE 2017</t>
  </si>
  <si>
    <t>298
429</t>
  </si>
  <si>
    <t>275
483</t>
  </si>
  <si>
    <t>https://community.secop.gov.co/Public/Tendering/OpportunityDetail/Index?noticeUID=CO1.NTC.2776118&amp;isFromPublicArea=True&amp;isModal=False</t>
  </si>
  <si>
    <t>253 de 2022</t>
  </si>
  <si>
    <t xml:space="preserve"> JUAN  JOSE  MARTINEZ  LOPEZ </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</si>
  <si>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</si>
  <si>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292-484</t>
  </si>
  <si>
    <t>269-535</t>
  </si>
  <si>
    <t>https://community.secop.gov.co/Public/Tendering/OpportunityDetail/Index?noticeUID=CO1.NTC.2769183&amp;isFromPublicArea=True&amp;isModal=False</t>
  </si>
  <si>
    <t>254 de 2022</t>
  </si>
  <si>
    <t>HENAO CORDOBA SONIA MARLENIS</t>
  </si>
  <si>
    <t>PRESTACIÓN DE SERVICIOS PROFESIONALES COMO APOYO AL COMPONENTE ADMINISTRATIVO DE LA SUBDIRECCIÓN POBLACIONAL</t>
  </si>
  <si>
    <t>https://community.secop.gov.co/Public/Tendering/OpportunityDetail/Index?noticeUID=CO1.NTC.2768983&amp;isFromPublicArea=True&amp;isModal=False</t>
  </si>
  <si>
    <t>255 de 2022</t>
  </si>
  <si>
    <t xml:space="preserve"> GERMAN DAVID GONZALEZ RAMIREZ</t>
  </si>
  <si>
    <t>PRESTACIÓN DE SERVICIOS COMO APOYO 2 EN LA EJECUCIÓN DE LOS PROGRAMAS Y PROYECTOS DEL PLAN DE DESARROLLO, DESDE LA ESTRATEGIA DE COMUNICACIÓN INTERNA DEL INSTITUTO Y ENLACE CON LAS DIFERENTES SUBDIRECCIONES</t>
  </si>
  <si>
    <t>https://community.secop.gov.co/Public/Tendering/OpportunityDetail/Index?noticeUID=CO1.NTC.2771305&amp;isFromPublicArea=True&amp;isModal=False</t>
  </si>
  <si>
    <t>256 de 2022</t>
  </si>
  <si>
    <t xml:space="preserve"> NAYRA ANDREA DIAZ RESTREPO</t>
  </si>
  <si>
    <t>APOYAR AL ISVIMED DESDE EL COMPONENTE ADMINISTRATIVO Y FINANCIERO EN REVISIÓN Y ANALISIS DE LA INFORMACIÓN FINANCIERA (CONTABLES, TESORERÍA Y PRESUPUESTO).</t>
  </si>
  <si>
    <t>https://community.secop.gov.co/Public/Tendering/OpportunityDetail/Index?noticeUID=CO1.NTC.2771063&amp;isFromPublicArea=True&amp;isModal=False</t>
  </si>
  <si>
    <t>257 de 2022</t>
  </si>
  <si>
    <t xml:space="preserve"> SULY MARYORY VELASQUEZ HENAO</t>
  </si>
  <si>
    <t>PRESTACIÓN DE SERVICIOS AL ISVIMED COMO APOYO EN LOS PROCESOS ADMINISTRATIVOS Y OPERATIVOS DEL SISTEMA DE GESTIÓN DOCUMENTAL.</t>
  </si>
  <si>
    <t>https://community.secop.gov.co/Public/Tendering/OpportunityDetail/Index?noticeUID=CO1.NTC.2769369&amp;isFromPublicArea=True&amp;isModal=False</t>
  </si>
  <si>
    <t>258 de 2022</t>
  </si>
  <si>
    <t xml:space="preserve"> VALENTINA ARTEAGA BEDOYA</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</si>
  <si>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</si>
  <si>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https://community.secop.gov.co/Public/Tendering/OpportunityDetail/Index?noticeUID=CO1.NTC.2769874&amp;isFromPublicArea=True&amp;isModal=False</t>
  </si>
  <si>
    <t>259 de 2022</t>
  </si>
  <si>
    <t xml:space="preserve"> CAROLINA   JIMENEZ ZUÑIGA</t>
  </si>
  <si>
    <t>PRESTACIÓN DE SERVICIOS AL ISVIMED COMO APOYO 2 EN LOS PROCESOS ADMINISTRATIVOS Y OPERATIVOS DEL SISTEMA DE GESTIÓN DOCUMENTAL</t>
  </si>
  <si>
    <t>https://community.secop.gov.co/Public/Tendering/OpportunityDetail/Index?noticeUID=CO1.NTC.2771279&amp;isFromPublicArea=True&amp;isModal=False</t>
  </si>
  <si>
    <t>260 de 2022</t>
  </si>
  <si>
    <t xml:space="preserve"> JUAN FERNANDO GARCIA GOMEZ</t>
  </si>
  <si>
    <t>PRESTACIÓN DE SERVICIOS PROFESIONALES PARA EL ACOMPAÑAMIENTO EN LA FORMULACIÓN E IMPLEMENTACIÓN DEL MODELO DE SEGURIDAD Y PRIVACIDAD DE LA INFORMACIÓN PARA EL INSTITUTO SOCIAL DE VIVIENDA Y HABITAD DE MEDELLÍN – ISVIMED.</t>
  </si>
  <si>
    <t>https://community.secop.gov.co/Public/Tendering/OpportunityDetail/Index?noticeUID=CO1.NTC.2788075&amp;isFromPublicArea=True&amp;isModal=False</t>
  </si>
  <si>
    <t>261 de 2022</t>
  </si>
  <si>
    <t xml:space="preserve"> JUAN  CAMILO  CADAVID  AGUDELO</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</si>
  <si>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</si>
  <si>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293-485</t>
  </si>
  <si>
    <t>279-534</t>
  </si>
  <si>
    <t>https://community.secop.gov.co/Public/Tendering/OpportunityDetail/Index?noticeUID=CO1.NTC.2772828&amp;isFromPublicArea=True&amp;isModal=False</t>
  </si>
  <si>
    <t>terminado</t>
  </si>
  <si>
    <t>262 de 2022</t>
  </si>
  <si>
    <t xml:space="preserve"> JUAN DAVID GOMEZ  BOTERO</t>
  </si>
  <si>
    <t>PROFESIONAL ESPECIALIZADO COMO APOYO A LA GESTION Y LAS ACTIVIDADES DE LA DIRECCCION EN LA TRANSOFORMACION DIGITAL DE LA ENTIDAD.</t>
  </si>
  <si>
    <t>https://community.secop.gov.co/Public/Tendering/OpportunityDetail/Index?noticeUID=CO1.NTC.2783829&amp;isFromPublicArea=True&amp;isModal=False</t>
  </si>
  <si>
    <t>263 de 2022</t>
  </si>
  <si>
    <t xml:space="preserve"> NORA MERCEDES RESTREPO BARRIENTOS</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</si>
  <si>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</si>
  <si>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282
397</t>
  </si>
  <si>
    <t>283
445</t>
  </si>
  <si>
    <t>09/04/2022</t>
  </si>
  <si>
    <t>https://community.secop.gov.co/Public/Tendering/OpportunityDetail/Index?noticeUID=CO1.NTC.2786173&amp;isFromPublicArea=True&amp;isModal=False</t>
  </si>
  <si>
    <t>264 de 2022</t>
  </si>
  <si>
    <t xml:space="preserve"> KAROL  GICELA  RENTERIA  SERNA</t>
  </si>
  <si>
    <t>APOYAR LA EJECUCIÓN DEL PROGRAMA REASENTAMIENTO INTEGRAL DE POBLACIÓN, PROYECTO DE ARRENDAMIENTO TEMPORAL Y UNA SOLUCIÓN DEFINITIVA PARA LA POBLACIÓN EN ARRENDAMIENTO TEMPORAL DESDE EL COMPONENTE SOCIAL.</t>
  </si>
  <si>
    <t>https://community.secop.gov.co/Public/Tendering/OpportunityDetail/Index?noticeUID=CO1.NTC.2788202&amp;isFromPublicArea=True&amp;isModal=False</t>
  </si>
  <si>
    <t>265 de 2022</t>
  </si>
  <si>
    <t xml:space="preserve"> OLGA LUCIA GONZALEZ  JIMENEZ </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</si>
  <si>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</si>
  <si>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https://community.secop.gov.co/Public/Tendering/OpportunityDetail/Index?noticeUID=CO1.NTC.2783193&amp;isFromPublicArea=True&amp;isModal=False</t>
  </si>
  <si>
    <t>266 de 2022</t>
  </si>
  <si>
    <t xml:space="preserve"> DAVID FELIPE LOPERA BETANCUR</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</si>
  <si>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</si>
  <si>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291-483</t>
  </si>
  <si>
    <t>284-533</t>
  </si>
  <si>
    <t>https://community.secop.gov.co/Public/Tendering/OpportunityDetail/Index?noticeUID=CO1.NTC.2787984&amp;isFromPublicArea=True&amp;isModal=False</t>
  </si>
  <si>
    <t>269 de 2022</t>
  </si>
  <si>
    <t xml:space="preserve"> CATALINA VARELA LOPERA</t>
  </si>
  <si>
    <t>APOYAR LA EJECUCIÓN DE LOS PROGRAMAS Y PROYECTOS DEL ISVIMED, EN EL SOPORTE TÉCNICO DE LOS RECURSOS TECNOLÓGICOS.</t>
  </si>
  <si>
    <t>https://community.secop.gov.co/Public/Tendering/OpportunityDetail/Index?noticeUID=CO1.NTC.2769136&amp;isFromPublicArea=True&amp;isModal=False</t>
  </si>
  <si>
    <t>270 de 2022</t>
  </si>
  <si>
    <t xml:space="preserve"> DIEGO  ALEJANDRO GOMEZ BAÑOL</t>
  </si>
  <si>
    <t>PRESTACIÓN DE SERVICIOS PROFESIONALES COMO APOYO 3 AL ISVIMED EN LA ESTRUCTURACIÓN Y SEGUIMIENTO DE LOS PROGRAMAS Y PROYECTOS DEL PLAN DE DESARROLLO MEDELLÍN FUTURO 2020-2023.</t>
  </si>
  <si>
    <t>https://community.secop.gov.co/Public/Tendering/OpportunityDetail/Index?noticeUID=CO1.NTC.2788994&amp;isFromPublicArea=True&amp;isModal=False</t>
  </si>
  <si>
    <t>271 de 2022</t>
  </si>
  <si>
    <t xml:space="preserve"> LUZ ADRIANA GARCIA GONZALEZ</t>
  </si>
  <si>
    <t>PRESTACIÓN DE SERVICIOS PROFESIONALES COMO APOYO 3 DESDE EL ACOMPAÑAMIENTO SOCIAL A LA POBLACIÓN DE DEMANDA LIBRE</t>
  </si>
  <si>
    <t>https://community.secop.gov.co/Public/Tendering/OpportunityDetail/Index?noticeUID=CO1.NTC.2786405&amp;isFromPublicArea=True&amp;isModal=False</t>
  </si>
  <si>
    <t>272 de 2022</t>
  </si>
  <si>
    <t xml:space="preserve"> LINA MARIA  WILLIAMS FIGUEROA</t>
  </si>
  <si>
    <t>PRESTACIÓN DE SERVICIOS EN LA EJECUCIÓN DE LOS PROGRAMAS Y PROYECTOS DEL PLAN DE DESARROLLO, DESDE LA ESTRATEGIA DE COMUNICACIÓN INTERNA DEL INSTITUTO Y ENLACE CON LAS DIFERENTES SUBDIRECCIONES.</t>
  </si>
  <si>
    <t>https://community.secop.gov.co/Public/Tendering/OpportunityDetail/Index?noticeUID=CO1.NTC.2786016&amp;isFromPublicArea=True&amp;isModal=False</t>
  </si>
  <si>
    <t>273 de 2022</t>
  </si>
  <si>
    <t>Tienda virtual del Estado Colombiano - TVE</t>
  </si>
  <si>
    <t>Orden de compra</t>
  </si>
  <si>
    <t xml:space="preserve"> COOPERATIVA DE TRABAJO ASOCIADO SERCONAL</t>
  </si>
  <si>
    <t>PRESTAR EL SERVICIO INTEGRAL DE ASEO, CAFETERÍA, FUMIGACIÓN Y EL SUMINISTRO DE BIENES DE ASEO, Y CAFETERÍA PARA EL INSTITUTO SOCIAL DE VIVIENDA Y HÁBITAT DE MEDELLÍN – ISVIMED</t>
  </si>
  <si>
    <t>https://colombiacompra.gov.co/tienda-virtual-del-estado-colombiano/ordenes-compra/84658</t>
  </si>
  <si>
    <t>274 de 2022</t>
  </si>
  <si>
    <t xml:space="preserve"> JOHNNY  HUMBERTO LOAIZA CARDONA</t>
  </si>
  <si>
    <t>PRESTACIÓN DE SERVICIOS PROFESIONALES COMO APOYO 1 AL ISVIMED, EN LA LÍNEA DE ASISTENCIA SOCIAL PARA PROYECTOS HABITACIONALES DESDE EL COMPONENTE JURÍDICO</t>
  </si>
  <si>
    <t>https://community.secop.gov.co/Public/Tendering/OpportunityDetail/Index?noticeUID=CO1.NTC.2790023&amp;isFromPublicArea=True&amp;isModal=False</t>
  </si>
  <si>
    <t>275 de 2022</t>
  </si>
  <si>
    <t xml:space="preserve"> HELENA MARIA   CARVAJAL  ISAZA</t>
  </si>
  <si>
    <t>PRESTACIÓN DE SERVICIOS PROFESIONALES COMO APOYO 3 EN LA ESTRUCTURACIÓN DE LOS PROGRAMAS Y PROYECTOS DE VIVIENDA SOCIAL DEL ISVIMED DESDE EL COMPONENTE TÉCNICO.</t>
  </si>
  <si>
    <t>https://community.secop.gov.co/Public/Tendering/OpportunityDetail/Index?noticeUID=CO1.NTC.2789908&amp;isFromPublicArea=True&amp;isModal=False</t>
  </si>
  <si>
    <t>276 de 2022</t>
  </si>
  <si>
    <t xml:space="preserve"> OSCAR ALFONSO  OSORIO  GALVIS</t>
  </si>
  <si>
    <t>PRESTACIÓN DE SERVICIOS PROFESIONALES Y DE APOYO A LA GESTIÓN 9, PARA APOYAR LAS FUNCIONES CORPORATIVAS DE LA SUBDIRECCIÓN JURÍDICA, EN LOS PROYECTOS Y PROGRAMAS DEL PLAN DE DESARROLLO "MEDELLÍN FUTURO, 2020-2023"</t>
  </si>
  <si>
    <t>https://community.secop.gov.co/Public/Tendering/OpportunityDetail/Index?noticeUID=CO1.NTC.2790660&amp;isFromPublicArea=True&amp;isModal=False</t>
  </si>
  <si>
    <t>278 de 2022</t>
  </si>
  <si>
    <t xml:space="preserve"> DIANA    ANDREA SANCHEZ BETANCUR</t>
  </si>
  <si>
    <t>APOYAR LA EJECUCIÓN DEL PROGRAMA MEJORAMIENTO INTEGRAL DE BARRIOS, EN EL PROYECTO DE MEJORAMIENTO DE VIVIENDA DESDE EL ÁREA O COMPONENTE ADMINISTRATIVO</t>
  </si>
  <si>
    <t>https://community.secop.gov.co/Public/Tendering/OpportunityDetail/Index?noticeUID=CO1.NTC.2791607&amp;isFromPublicArea=True&amp;isModal=False</t>
  </si>
  <si>
    <t>279 de 2022</t>
  </si>
  <si>
    <t xml:space="preserve"> BEATRIZ ASTRID RONDON ESPITIA</t>
  </si>
  <si>
    <t>APOYO 6 EN EL PROCESO ADMINISTRATIVO Y FINANCIERO DESDE EL COMPONENTE DOCUMENTAL Y OPERATIVO DE LOS PROYECTOS DEL ISVIMED</t>
  </si>
  <si>
    <t>https://community.secop.gov.co/Public/Tendering/OpportunityDetail/Index?noticeUID=CO1.NTC.2795509&amp;isFromPublicArea=True&amp;isModal=False</t>
  </si>
  <si>
    <t>280 de 2022</t>
  </si>
  <si>
    <t>Mínima cuantía</t>
  </si>
  <si>
    <t xml:space="preserve">Prestación de servicios </t>
  </si>
  <si>
    <t>CERTIPOSTAL S.A.S</t>
  </si>
  <si>
    <t>PRESTAR EL SERVICIO DE MENSAJERÍA EXPRESA Y PAQUETERÍA A NIVEL URBANO, REGIONAL, NACIONAL Y TRAYECTOS ESPECIALES, PARA EL ENVÍO DE LA CORRESPONDENCIA DEL INSTITUTO SOCIAL DE VIVIENDA Y HÁBITAT DE MEDELLÍN - ISVIMED</t>
  </si>
  <si>
    <t>338
828</t>
  </si>
  <si>
    <t>331
910</t>
  </si>
  <si>
    <t>https://community.secop.gov.co/Public/Tendering/OpportunityDetail/Index?noticeUID=CO1.NTC.2834261&amp;isFromPublicArea=True&amp;isModal=False</t>
  </si>
  <si>
    <t>283 de 2022</t>
  </si>
  <si>
    <t>GEOVALORES S.A.S</t>
  </si>
  <si>
    <t>REALIZAR AVALÚOS EN EL MARCO DE LOS PROGRAMAS Y PROYECTOS QUE TIENE A CARGO EL INSTITUTO SOCIAL DE VIVIENDA Y HÁBITAT DE MEDELLÍN – ISVIMED</t>
  </si>
  <si>
    <t>396
776</t>
  </si>
  <si>
    <t>437
642</t>
  </si>
  <si>
    <t>Valor inicial:
$ 35.739.453
Adición:
$ 4.000.000</t>
  </si>
  <si>
    <t>https://community.secop.gov.co/Public/Tendering/ContractNoticePhases/View?PPI=CO1.PPI.18346258&amp;isFromPublicArea=True&amp;isModal=False</t>
  </si>
  <si>
    <t>284 de 2022</t>
  </si>
  <si>
    <t>Acuerdo marco de precio</t>
  </si>
  <si>
    <t>Suministro</t>
  </si>
  <si>
    <t>ALMACENES ÉXITO S.A</t>
  </si>
  <si>
    <t>ADQUISICIÓN DE BIENES MENORES PARA LA DOTACIÓN DE SEDES DEL INSTITUTO SOCIAL DE VIVIENDA Y HÁBITAT DE MEDELLÍN – ISVIMED.</t>
  </si>
  <si>
    <t>https://www.colombiacompra.gov.co/tienda-virtual-del-estado-colombiano/ordenes-compra/88445</t>
  </si>
  <si>
    <t>285 de 2022</t>
  </si>
  <si>
    <t>DIEGO LOPEZ S.A.S</t>
  </si>
  <si>
    <t>PRESTACION DEL SERVICIO DE MANTENIMIENTO PREVENTIVO Y CORRECTIVO CON SUMINISTRO DE REPUESTOS AL PARQUE AUTOMOTOR DEL INSTITUTO SOCIAL DE VIVIENDA Y HABITAT DE MEDELLIN- ISVIMED</t>
  </si>
  <si>
    <t>https://community.secop.gov.co/Public/Tendering/ContractNoticePhases/View?PPI=CO1.PPI.18451538&amp;isFromPublicArea=True&amp;isModal=False</t>
  </si>
  <si>
    <t>286 de 2022</t>
  </si>
  <si>
    <t>Licitación Pública</t>
  </si>
  <si>
    <t>CORPORACIÓN INTERUNIVERSITARIA DE SERVICIOS - CIS</t>
  </si>
  <si>
    <t>APOYAR AL ISVIMED EN LA ASIGNACIÓN, Y PAGO DE LOS SUBSIDIOS MUNICIPALES DE ARRENDAMIENTO TEMPORAL -SMA</t>
  </si>
  <si>
    <t>https://community.secop.gov.co/Public/Tendering/ContractNoticePhases/View?PPI=CO1.PPI.18147481&amp;isFromPublicArea=True&amp;isModal=False</t>
  </si>
  <si>
    <t>287 de 2022</t>
  </si>
  <si>
    <t>ADQUISICIÓN DE BIENES MENORES PARA LA DOTACIÓN DE SEDES DEL INSTITUTO SOCIAL DE VIVIENDA Y HÁBITAT DE MEDELLÍN – ISVIMED</t>
  </si>
  <si>
    <t>https://www.colombiacompra.gov.co/tienda-virtual-del-estado-colombiano/ordenes-compra/90676</t>
  </si>
  <si>
    <t>288 de 2022</t>
  </si>
  <si>
    <t>PANAMERICANA LIBRERIA Y PAPELERIA S.A</t>
  </si>
  <si>
    <t>https://www.colombiacompra.gov.co/tienda-virtual-del-estado-colombiano/ordenes-compra/90677</t>
  </si>
  <si>
    <t>289 de 2022</t>
  </si>
  <si>
    <t>Selección Abreviada Subasta Inversa Electrónica</t>
  </si>
  <si>
    <t>Prestación de servicios</t>
  </si>
  <si>
    <t xml:space="preserve"> SERTECOPY S.A.S.</t>
  </si>
  <si>
    <t>PRESTAR EL SERVICIO INTEGRAL DE IMPRESIÓN, FOTOCOPIADO Y ESCÁNER PARA EL INSTITUTO SOCIAL DE VIVIENDA Y HÁBITAT DE MEDELLÍN-ISVIMED</t>
  </si>
  <si>
    <t>https://community.secop.gov.co/Public/Tendering/OpportunityDetail/Index?noticeUID=CO1.NTC.2937017&amp;isFromPublicArea=True&amp;isModal=False</t>
  </si>
  <si>
    <t>290 de 2022</t>
  </si>
  <si>
    <t>Acuerdo marco de precios -
Orden de compra</t>
  </si>
  <si>
    <t>Compraventa</t>
  </si>
  <si>
    <t xml:space="preserve"> UT SOFTLINEBEX2020</t>
  </si>
  <si>
    <t xml:space="preserve">CONTRATAR LOS SERVICIOS DE CORREO EN LA NUBE Y COMPLEMENTARIOS PARA EL INSTITUTO  SOCIAL DE VIVIENDA Y HÁBITAT DE MEDELLÍN. </t>
  </si>
  <si>
    <t>https://www.colombiacompra.gov.co/tienda-virtual-del-estado-colombiano/ordenes-compra/91421</t>
  </si>
  <si>
    <t>291 de 2022</t>
  </si>
  <si>
    <t xml:space="preserve">Obra </t>
  </si>
  <si>
    <t xml:space="preserve"> RUBBER &amp; BEARING DE COLOMBIA SAS</t>
  </si>
  <si>
    <t>PRESTAR SERVICIO DE MANTENIMIENTO CORRECTIVO DE LA PUERTA VEHICULAR DE LA SEDE DEL ISVIMED</t>
  </si>
  <si>
    <t>https://community.secop.gov.co/Public/Tendering/OpportunityDetail/Index?noticeUID=CO1.NTC.2959672&amp;isFromPublicArea=True&amp;isModal=False</t>
  </si>
  <si>
    <t>Orden de compra No.90677 de 2022
(Modificación y Ampliación)</t>
  </si>
  <si>
    <t>PANAMERICANA Y LIBRERÍA Y PAPELERIA S.A</t>
  </si>
  <si>
    <t>ADQUISICIÓN DE BIENES MENORES</t>
  </si>
  <si>
    <t>Ampliación hasta:
27/06/2022</t>
  </si>
  <si>
    <t>https://www.colombiacompra.gov.co/tienda-virtual-del-estado colombiano/ordenes-compra/90677</t>
  </si>
  <si>
    <t>41 de 2021
(MODIFICACIÓN Y AMPLIACIÓN)</t>
  </si>
  <si>
    <t>Interadministrativo</t>
  </si>
  <si>
    <t>EMPRESAS PUBLICAS DE MEDELLIN - EPM</t>
  </si>
  <si>
    <t>SUMINISTRAR GAS NATURAL VEHICULAR AL PARQUE AUTOMOTOR DEL INSTITUTO SOCIAL DE VIVIENDA Y HÁBITAT DE MEDELLÍN – ISVIMED</t>
  </si>
  <si>
    <t>Ampliación: Hasta 30/09/2022</t>
  </si>
  <si>
    <t>https://www.contratos.gov.co/consultas/detalleProceso.do?numConstancia=21-12-11790182</t>
  </si>
  <si>
    <t>228 de 2021
(MODIFICACIÓN Y AMPLIACIÓN)</t>
  </si>
  <si>
    <t>SERVICIOS MEDICOS SAN IGNACIO S.A.S</t>
  </si>
  <si>
    <t>SUMINISTRO DE SERVICIOS DE SALUD, CONSISTENTES EN REALIZAR LAS EVALUACIONES MÉDICAS OCUPACIONALES Y PRUEBAS COMPLEMENTARIAS, PARA LOS SERVIDORES DEL INSTITUTO SOCIAL DE VIVIENDA Y HÁBITAT DE MEDELLÍN - ISVIMED.</t>
  </si>
  <si>
    <t>237
82</t>
  </si>
  <si>
    <t>358
62</t>
  </si>
  <si>
    <t>Ampliación:
Hasta 31/12/2022</t>
  </si>
  <si>
    <t>https://community.secop.gov.co/Public/Tendering/OpportunityDetail/Index?noticeUID=CO1.NTC.1907004&amp;isFromPublicArea=True&amp;isModal=False</t>
  </si>
  <si>
    <t>Orden de compra No.63991 de 2021
(Modificación y Ampliación)</t>
  </si>
  <si>
    <t>DISTRACOM S.A</t>
  </si>
  <si>
    <t>SERVICIOS DE COMBUSTIBLE</t>
  </si>
  <si>
    <t>N/A</t>
  </si>
  <si>
    <t>NA</t>
  </si>
  <si>
    <t>Ampliación hasta:
30/10/2022</t>
  </si>
  <si>
    <t>https://www.colombiacompra.gov.co/tienda-virtual-del-estado-colombiano/ordenes-compra/63991/1</t>
  </si>
  <si>
    <t>292 de 2022</t>
  </si>
  <si>
    <t>Contratación directa</t>
  </si>
  <si>
    <t xml:space="preserve"> EMPRESA PARA LA SEGURIDAD URBANA - ESU</t>
  </si>
  <si>
    <t>ADMINISTRAR LOS RECURSOS ENTREGADOS POR EL ISVIMED PARA PROVEER EL SERVICIO DE VIGILANCIA Y SEGURIDAD PRIVADA EN SUS SEDES, PROYECTOS HABITACIONALES Y LOTES DE TERRENO DE SU PROPIEDAD</t>
  </si>
  <si>
    <t>https://community.secop.gov.co/Public/Tendering/OpportunityDetail/Index?noticeUID=CO1.NTC.2997161&amp;isFromPublicArea=True&amp;isModal=False</t>
  </si>
  <si>
    <t>293 de 2022</t>
  </si>
  <si>
    <t xml:space="preserve"> CASSA CREATIVA S.A.S. </t>
  </si>
  <si>
    <t>PRESTACIÓN DE SERVICIOS PARA PUBLICACIÓN ESCRITA DE EDICTOS EMPLAZATORIOS, COMO REQUISITO LEGAL PARA PROCESOS QUE GESTIONA EL INSTITUTO SOCIAL DE VIVIENDA Y HÁBITAT DE MEDELLÍN - ISVIMED</t>
  </si>
  <si>
    <t xml:space="preserve">https://community.secop.gov.co/Public/Tendering/OpportunityDetail/Index?noticeUID=CO1.NTC.2970937&amp;isFromPublicArea=True&amp;isModal=False
</t>
  </si>
  <si>
    <t>294 de 2022</t>
  </si>
  <si>
    <t xml:space="preserve"> ENERGIA Y MANIOBRA S.A.S</t>
  </si>
  <si>
    <t xml:space="preserve">PRESTAR EL SERVICIO DE MANTENIMIENTO PREVENTIVO Y CORRECTIVO, A LOS SISTEMAS DE AIRES ACONDICIONADOS UBICADOS EN LAS INSTALACIONES DEL INSTITUTO SOCIAL DE VIVIENDA Y HÁBITAT DE MEDELLÍN –ISVIMED </t>
  </si>
  <si>
    <t xml:space="preserve">https://community.secop.gov.co/Public/Tendering/OpportunityDetail/Index?noticeUID=CO1.NTC.2960317&amp;isFromPublicArea=True&amp;isModal=False
</t>
  </si>
  <si>
    <t>295 de 2022</t>
  </si>
  <si>
    <t>05/07/2022</t>
  </si>
  <si>
    <t>https://community.secop.gov.co/Public/Tendering/OpportunityDetail/Index?noticeUID=CO1.NTC.3010199&amp;isFromPublicArea=True&amp;isModal=False</t>
  </si>
  <si>
    <t>296 de 2022</t>
  </si>
  <si>
    <t>https://community.secop.gov.co/Public/Tendering/OpportunityDetail/Index?noticeUID=CO1.NTC.3010615&amp;isFromPublicArea=True&amp;isModal=False</t>
  </si>
  <si>
    <t>298 de 2022</t>
  </si>
  <si>
    <t>APOYO 3 A LA EJECUCIÓN DEL PROGRAMA DE MEJORAMIENTO INTEGRAL DE BARRIOS EN EL PROYECTO RECONOCIMIENTO DE EDIFICACIONES, DESDE EL COMPONENTE DE LEVANTAMIENTO DE DIBUJOS EN CAMPO.</t>
  </si>
  <si>
    <t>https://community.secop.gov.co/Public/Tendering/OpportunityDetail/Index?noticeUID=CO1.NTC.3010747&amp;isFromPublicArea=True&amp;isModal=False</t>
  </si>
  <si>
    <t>299 de 2022</t>
  </si>
  <si>
    <t>APOYO 6 A LA EJEUCIÓN DEL PROGRAMA MEJORAMIENTO INTEGRAL DE BARRIOS EN EL PROYECTO DE RECONOCIMIENTO DE EDIFICACIONES DESDE EL COMPONENTE DE ARTICULACIÓN Y DIBUJO DE PLANOS ARQUITECTONICOS Y/O ESTRUCTURALES.</t>
  </si>
  <si>
    <t>https://community.secop.gov.co/Public/Tendering/OpportunityDetail/Index?noticeUID=CO1.NTC.3010903&amp;isFromPublicArea=True&amp;isModal=False</t>
  </si>
  <si>
    <t>300 de 2022</t>
  </si>
  <si>
    <t>https://community.secop.gov.co/Public/Tendering/OpportunityDetail/Index?noticeUID=CO1.NTC.3010850&amp;isFromPublicArea=True&amp;isModal=False</t>
  </si>
  <si>
    <t>301 de 2022</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</si>
  <si>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</si>
  <si>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https://community.secop.gov.co/Public/Tendering/OpportunityDetail/Index?noticeUID=CO1.NTC.3010489&amp;isFromPublicArea=True&amp;isModal=False</t>
  </si>
  <si>
    <t>302 de 2022</t>
  </si>
  <si>
    <t xml:space="preserve">APOYAR LA EJECUCIÓN DEL PROGRAMA MEJORAMIENTO INTEGRAL DE BARRIOS EN EL PROYECTO RECONOCIMIENTO DE EDIFICACIONES-CURADURIA CERO DESDE EL COMPONENTE JURÍDICO. </t>
  </si>
  <si>
    <t>https://community.secop.gov.co/Public/Tendering/OpportunityDetail/Index?noticeUID=CO1.NTC.3010490&amp;isFromPublicArea=True&amp;isModal=False</t>
  </si>
  <si>
    <t>303 de 2022</t>
  </si>
  <si>
    <t>https://community.secop.gov.co/Public/Tendering/OpportunityDetail/Index?noticeUID=CO1.NTC.3010510&amp;isFromPublicArea=True&amp;isModal=False</t>
  </si>
  <si>
    <t>304 de 2022</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</si>
  <si>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</si>
  <si>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https://community.secop.gov.co/Public/Tendering/OpportunityDetail/Index?noticeUID=CO1.NTC.3010509&amp;isFromPublicArea=True&amp;isModal=False</t>
  </si>
  <si>
    <t>305 de 2022</t>
  </si>
  <si>
    <t>APOYO 1 A LA EJECUCIÓN DEL PROGRAMA MEJORAMIENTO INTEGRAL DE BARRIOS EN EL PROYECTO RECONOCIMIENTO DE EDIFICACIONES, DESDE EL COMPONENTE DE LEVANTAMIENTO DE DIBUJOS EN CAMPO.</t>
  </si>
  <si>
    <t>https://community.secop.gov.co/Public/Tendering/OpportunityDetail/Index?noticeUID=CO1.NTC.3010647&amp;isFromPublicArea=True&amp;isModal=False</t>
  </si>
  <si>
    <t>306 de 2022</t>
  </si>
  <si>
    <t xml:space="preserve">APOYAR EL EQUIPO PROFESIONAL EN LA EJECUCIÓN DEL PROGRAMA MEJORAMIENTO INTEGRAL DE BARRIOS EN EL PROYECTO RECONOCIMIENTO DE EDIFICACIONES, DESDE EL COMPONENTE JURÍDICO. </t>
  </si>
  <si>
    <t>https://community.secop.gov.co/Public/Tendering/ContractNoticePhases/View?PPI=CO1.PPI.19301090&amp;isFromPublicArea=True&amp;isModal=False</t>
  </si>
  <si>
    <t>307 de 2022</t>
  </si>
  <si>
    <t>https://community.secop.gov.co/Public/Tendering/OpportunityDetail/Index?noticeUID=CO1.NTC.3010579&amp;isFromPublicArea=True&amp;isModal=False</t>
  </si>
  <si>
    <t>308 de 2022</t>
  </si>
  <si>
    <t>APOYO 1 EN LA EJECUCION DEL PROGRAMA MEJORAMIENTO INTEGRAL DE BARRIOS EN EL PROYECTO RECONOCIMIENTO DE  EDIFICACIONES, DESDE EL COMPONENTE SOCIALIZACION DEL PROGRAMA EN CAMPO</t>
  </si>
  <si>
    <t>https://community.secop.gov.co/Public/Tendering/OpportunityDetail/Index?noticeUID=CO1.NTC.3010586&amp;isFromPublicArea=True&amp;isModal=False</t>
  </si>
  <si>
    <t>309 de 2022</t>
  </si>
  <si>
    <t xml:space="preserve">APOYAR A LA EJECUCIÓN DEL PROGRAMA DE MEJORAMIENTO INTEGRAL DE BARRIOS EN EL PROYECTO RECONOCIMIENTO DE EDIFICACIONES-CURADURIA CERO, DESDE EL COMPONENTE ADMINISTRATIVO Y OPERATIVO. </t>
  </si>
  <si>
    <t>https://community.secop.gov.co/Public/Tendering/OpportunityDetail/Index?noticeUID=CO1.NTC.3010571&amp;isFromPublicArea=True&amp;isModal=False</t>
  </si>
  <si>
    <t>311 de 2022</t>
  </si>
  <si>
    <t xml:space="preserve">APOYO 3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</si>
  <si>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https://community.secop.gov.co/Public/Tendering/OpportunityDetail/Index?noticeUID=CO1.NTC.3010617&amp;isFromPublicArea=True&amp;isModal=False</t>
  </si>
  <si>
    <t>312 de 2022</t>
  </si>
  <si>
    <t>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</si>
  <si>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https://community.secop.gov.co/Public/Tendering/OpportunityDetail/Index?noticeUID=CO1.NTC.3010561&amp;isFromPublicArea=True&amp;isModal=False</t>
  </si>
  <si>
    <t>314 de 2022</t>
  </si>
  <si>
    <t>APOYO 7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</si>
  <si>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https://community.secop.gov.co/Public/Tendering/OpportunityDetail/Index?noticeUID=CO1.NTC.3010638&amp;isFromPublicArea=True&amp;isModal=False</t>
  </si>
  <si>
    <t>315 de 2022</t>
  </si>
  <si>
    <t>https://community.secop.gov.co/Public/Tendering/OpportunityDetail/Index?noticeUID=CO1.NTC.3010844&amp;isFromPublicArea=True&amp;isModal=False</t>
  </si>
  <si>
    <t>316 de 2022</t>
  </si>
  <si>
    <t>APOYAR LA EJECUCIÓN DEL PROGRAMA DE MEJORAMIENTO INTEGRAL DE BARRIOS, EN LOS PROYECTOS DE RECONOCIMIENTO DE EDIFICACIONES, MEJORAMIENTO DE VIVIENDA, DESDE EL AREA O COMPONENTE DE GEOREFERENCIACIÓN</t>
  </si>
  <si>
    <t>https://community.secop.gov.co/Public/Tendering/OpportunityDetail/Index?noticeUID=CO1.NTC.3010646&amp;isFromPublicArea=True&amp;isModal=False</t>
  </si>
  <si>
    <t>317 de 2022</t>
  </si>
  <si>
    <t>https://community.secop.gov.co/Public/Tendering/OpportunityDetail/Index?noticeUID=CO1.NTC.3010953&amp;isFromPublicArea=True&amp;isModal=False</t>
  </si>
  <si>
    <t>318 de 2022</t>
  </si>
  <si>
    <t>APOYAR A LA EJECUCIÓN DEL PROGRAMA DE MEJORAMIENTO INTEGRAL DE BARRIOS EN EL PROYECTO RECONOCIMIENTO DE EDIFICACIONES, DESDE EL COMPONENTE DE LEVANTAMIENTO DE DIBUJOS DE CAMPO</t>
  </si>
  <si>
    <t>https://community.secop.gov.co/Public/Tendering/OpportunityDetail/Index?noticeUID=CO1.NTC.3011009&amp;isFromPublicArea=True&amp;isModal=False</t>
  </si>
  <si>
    <t>319 de 2022</t>
  </si>
  <si>
    <t>https://community.secop.gov.co/Public/Tendering/OpportunityDetail/Index?noticeUID=CO1.NTC.3010838&amp;isFromPublicArea=True&amp;isModal=False</t>
  </si>
  <si>
    <t>320 de 2022</t>
  </si>
  <si>
    <t>IMPRESORAS Y SUMINISTROS DE COLOMBIA S.A.S</t>
  </si>
  <si>
    <t>PRESTAR MANTENIMIENTO PREVENTIVO Y CORRECTIVO PARA IMPRESORAS, ESCANER, PLOTTER, DESTRUCTORA DE DOCUMENTOS Y VIDEO PROYECTORES DE PROPIEDAD DEL ISVIMED</t>
  </si>
  <si>
    <t>https://community.secop.gov.co/Public/Tendering/ContractNoticePhases/View?PPI=CO1.PPI.18491756&amp;isFromPublicArea=True&amp;isModal=False</t>
  </si>
  <si>
    <t>321 de 2022</t>
  </si>
  <si>
    <t xml:space="preserve"> ASOCIACION CANAL LOCAL DE TELEVISION DE MEDELLIN "TELEMEDELLIN"</t>
  </si>
  <si>
    <t xml:space="preserve">CONTRATO INTERADMINISTRATIVO CON ALIADO ESTRATEGICO PARA LA ADMINISTRACION DE LOS RECURSOS EN LA PLANEACION, ORGANIZACION, PRODUCCION Y EJECUCION DE LOS EVENTOS Y ACTIVIDADES REQUERIDOS POR ISVIMED EN DESARROLLO DE LOS PLANES, PROGRAMAS, PROYECTOS, SOPORTE Y MANTENIMIENTO DE LA PAGINA WEB Y PLAN DE MEDIOS DE COMUNICACIONES 2020-2023 DE LA ENTIDAD. </t>
  </si>
  <si>
    <t>11/07/2022</t>
  </si>
  <si>
    <t>https://community.secop.gov.co/Public/Tendering/OpportunityDetail/Index?noticeUID=CO1.NTC.3026681&amp;isFromPublicArea=True&amp;isModal=False</t>
  </si>
  <si>
    <t>322 de 2022</t>
  </si>
  <si>
    <t>APOYAR LA EJECUCIÓN DEL PROGRAMA DE MEJORAMIENTO INTEGRAL DE BARRIOS EN EL PROYECTO DE RECONOCIMIENTO DE EDIFICACIONES-CURADURIA CERO DESDE EL COMPONENTE TÉCNICO EN LA REVISIÓN Y APROBACIÓN DE PLANOS ARQUITECTÓNICOS</t>
  </si>
  <si>
    <t>06/07/2022</t>
  </si>
  <si>
    <t>https://community.secop.gov.co/Public/Tendering/OpportunityDetail/Index?noticeUID=CO1.NTC.3014040&amp;isFromPublicArea=True&amp;isModal=False</t>
  </si>
  <si>
    <t>323 de 2022</t>
  </si>
  <si>
    <t>Minima cuantía</t>
  </si>
  <si>
    <t xml:space="preserve"> SEÑALIZACION Y MONTAJES S.A.S</t>
  </si>
  <si>
    <t>SUMINISTRO E INSTALACIÓN DE ELEMENTOS COMUNICACIONALES PARA LAS SEDES SOCIALES DEL INSTITUTO SOCIAL DE VIVIENDA Y HÁBITAT DE MEDELLÍN</t>
  </si>
  <si>
    <t>14/07/2022</t>
  </si>
  <si>
    <t>14/08/2022</t>
  </si>
  <si>
    <t>https://community.secop.gov.co/Public/Tendering/OpportunityDetail/Index?noticeUID=CO1.NTC.2997792&amp;isFromPublicArea=True&amp;isModal=False</t>
  </si>
  <si>
    <t>324 de 2022</t>
  </si>
  <si>
    <t>09/12/2022</t>
  </si>
  <si>
    <t>https://community.secop.gov.co/Public/Tendering/OpportunityDetail/Index?noticeUID=CO1.NTC.3025556&amp;isFromPublicArea=True&amp;isModal=False</t>
  </si>
  <si>
    <t>325 de 2022</t>
  </si>
  <si>
    <t>APOYAR DESDE EL COMPONENTE JURÍDICO PRESTACIÓN DE SERVICIOS PROFESIONALES COMO APOYO EN EL REASENTAMIENTO INTEGRAL DE LA POBLACIÓN EN EL MARCO DE LOS PROCESOS DE REASENTAMIENTO CON OCASIÓN DE OBRA PÚBLICA. CONVENIO 465 DE 2017.</t>
  </si>
  <si>
    <t>https://community.secop.gov.co/Public/Tendering/OpportunityDetail/Index?noticeUID=CO1.NTC.3025793&amp;isFromPublicArea=True&amp;isModal=False</t>
  </si>
  <si>
    <t>326 de 2022</t>
  </si>
  <si>
    <t xml:space="preserve"> JENNIFER  CASTAÑEDA SERRANO</t>
  </si>
  <si>
    <t>PRESTACIÓN DE SERVICIOS PROFESIONALES COMO ABOGADO PARA EL COMPONENTE JURÍDICO A LA EJECUCIÓN DE LOS CONTRATOS INTERADMINISTRATIVOS DE MANDATO SIN REPRESENTACIÓN N°4600067990 DE 2016 Y 4600072948 DE 2017</t>
  </si>
  <si>
    <t>https://community.secop.gov.co/Public/Tendering/OpportunityDetail/Index?noticeUID=CO1.NTC.3025473&amp;isFromPublicArea=True&amp;isModal=False</t>
  </si>
  <si>
    <t>327 de 2022</t>
  </si>
  <si>
    <t>PRESTACION DE SERVICIOS PARA EL APOYO EN LA BUSQUEDA DE OFERTA INMOBILIARIA QUE POSIBILITE LA EJECUCION DEL CONVENIO DE OBRA PUBLICA 465 DE 2017.</t>
  </si>
  <si>
    <t>13/07/2022</t>
  </si>
  <si>
    <t>https://community.secop.gov.co/Public/Tendering/OpportunityDetail/Index?noticeUID=CO1.NTC.3033219&amp;isFromPublicArea=True&amp;isModal=False</t>
  </si>
  <si>
    <t>328 de 2022</t>
  </si>
  <si>
    <t>ADMINISTRAR LOS RECURSOS ENTREGADOS POR EL ISVIMED PARA PROVEER EL SERVICIO ESPECIALIZADO DE TRANSPORTE TERRESTRE AUTOMOTOR DE PASAJEROS</t>
  </si>
  <si>
    <t>18/07/2022</t>
  </si>
  <si>
    <t>https://community.secop.gov.co/Public/Tendering/OpportunityDetail/Index?noticeUID=CO1.NTC.3046469&amp;isFromPublicArea=True&amp;isModal=False</t>
  </si>
  <si>
    <t>329 de 2022</t>
  </si>
  <si>
    <t>Selección Abreviada - Menor cuantía</t>
  </si>
  <si>
    <t>GRM COLOMBIA S.A.S</t>
  </si>
  <si>
    <t>PRESTAR EL SERVICIO INTEGRAL PARA EL ALMACENAJE Y CUSTODIA DE ARCHIVOS DEL INSTITUTO SOCIAL DE VIVIENDA Y HÁBITAT DE MEDELLÍN - ISVIMED CON TODOS LOS SERVICIOS COMPLEMETARIOS DE SUMINISTROS DE CAJAS, REALMACENAMIENTO DE UNIDADES DE CONSERVACIÓN, ACTUALIZACIÓN DE INVENTARIOS, CONSULTA, TRANSPORTE Y DESCUELGUE FINAL</t>
  </si>
  <si>
    <t>https://community.secop.gov.co/Public/Tendering/OpportunityDetail/Index?noticeUID=CO1.NTC.2997869&amp;isFromPublicArea=True&amp;isModal=False</t>
  </si>
  <si>
    <t>330 de 2022</t>
  </si>
  <si>
    <t xml:space="preserve"> SALOME RESTREPO MUÑOZ</t>
  </si>
  <si>
    <t>PRESTACIÓN DE SERVICIOS PROFESIONALES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</si>
  <si>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21/07/2022</t>
  </si>
  <si>
    <t>https://community.secop.gov.co/Public/Tendering/OpportunityDetail/Index?noticeUID=CO1.NTC.3055478&amp;isFromPublicArea=True&amp;isModal=False</t>
  </si>
  <si>
    <t>331 de 2022</t>
  </si>
  <si>
    <t xml:space="preserve"> JHONATTAN   GOMEZ MOLINA</t>
  </si>
  <si>
    <t>APOYAR DESDE EL COMPONENTE ADMINISTRATIVO Y FINANCIERO LA EJECUCIÓN DEL CONTRATO INTERADMINISTRATIVO SUSCRITO ENTRE SECRETARÍA DE SUMINISTROS Y SERVICIOS Y EL INSTITUTO SOCIAL DE VIVIENDA Y HÁBITAT DE MEDELLÍN – ISVIMED, EN EL MARCO DEL CONTRATO INTERADMINISTRATIVO NO. 4600082068 DE 2019.</t>
  </si>
  <si>
    <t>22/07/2022</t>
  </si>
  <si>
    <t>https://community.secop.gov.co/Public/Tendering/OpportunityDetail/Index?noticeUID=CO1.NTC.3060119&amp;isFromPublicArea=True&amp;isModal=False</t>
  </si>
  <si>
    <t>332 de 2022</t>
  </si>
  <si>
    <t xml:space="preserve"> FABIAN ANDRES VERGARA CARCAMO</t>
  </si>
  <si>
    <t>APOYO 5 A LA EJEUCIÓN DEL PROGRAMA MEJORAMIENTO INTEGRAL DE BARRIOS EN EL PROYECTO DE RECONOCIMIENTO DE EDIFICACIONES DESDE EL COMPONENTE DE ARTICULACIÓN Y DIBUJO DE PLANOS ARQUITECTONICOS Y/O ESTRUCTURALES.</t>
  </si>
  <si>
    <t>10/08/2022</t>
  </si>
  <si>
    <t>https://community.secop.gov.co/Public/Tendering/OpportunityDetail/Index?noticeUID=CO1.NTC.3132923&amp;isFromPublicArea=True&amp;isModal=False</t>
  </si>
  <si>
    <t>333 de 2022</t>
  </si>
  <si>
    <t xml:space="preserve"> JUAN ARVEY ARISTIZABAL</t>
  </si>
  <si>
    <t>PRESTACIÓN DE SERVICIOS PROFESIONALES COMO APOYO 2 A LA SUBDIRECCIÓN EN PLANEACIÓN EN LA ESTRUCTURACIÓN Y SEGUIMIENTO DE LOS PROGRAMAS Y PROYECTOS DEL ISVIMED EN EL MARCO DEL OBSERVATORIO DE VIVIENDA Y HÁBITAT</t>
  </si>
  <si>
    <t>03/08/2022</t>
  </si>
  <si>
    <t>https://community.secop.gov.co/Public/Tendering/OpportunityDetail/Index?noticeUID=CO1.NTC.3098384&amp;isFromPublicArea=True&amp;isModal=False</t>
  </si>
  <si>
    <t>334 de 2022</t>
  </si>
  <si>
    <t>Mínima Cuantía</t>
  </si>
  <si>
    <t xml:space="preserve"> ASF SOLUCIONES S.A.S</t>
  </si>
  <si>
    <t>ADQUISICIÓN DE DISCOS DE ESTADO SÓLIDO PARA LA ACTUALIZACIÓN DE EQUIPOS DEL INSTITUTO SOCIAL DE VIVIENDA Y HÁBITAT DE MEDELLÍN – ISVIMED</t>
  </si>
  <si>
    <t>09/08/2022</t>
  </si>
  <si>
    <t>09/09/2022</t>
  </si>
  <si>
    <t>https://community.secop.gov.co/Public/Tendering/OpportunityDetail/Index?noticeUID=CO1.NTC.3052063&amp;isFromPublicArea=True&amp;isModal=False</t>
  </si>
  <si>
    <t>335 de 2022</t>
  </si>
  <si>
    <t xml:space="preserve"> MARIA EUGENIA MARIN GAVIRIA</t>
  </si>
  <si>
    <t>PRESTACIÓN DE SERVICIOS PROFESIONALES ESPECIALIZADOS 1 COMO APOYO A LA SUBDIRECCIÓN EN PLANEACIÓN EN LA ESTRUCTURACIÓN Y SEGUIMIENTO DE LOS PROGRAMAS Y PROYECTOS DEL ISVIMED EN EL MARCO DEL LABORATORIO DE VIVIENDA Y HÁBITAT DEL ISVIMED.</t>
  </si>
  <si>
    <t>02/08/2022</t>
  </si>
  <si>
    <t>https://community.secop.gov.co/Public/Tendering/OpportunityDetail/Index?noticeUID=CO1.NTC.3097751&amp;isFromPublicArea=True&amp;isModal=False</t>
  </si>
  <si>
    <t>337 de 2022</t>
  </si>
  <si>
    <t>Asociación - Apoyo</t>
  </si>
  <si>
    <t xml:space="preserve"> FUNDACIÓN NACIONAL PARA EL DESARROLLO, EL ARTE Y LA CULTURA – FUNDARTE</t>
  </si>
  <si>
    <t>EJECUCION DEL PROGRAMA DE BIENESTAR SOCIAL Y SST PARA LOS EMPLEADOS PÚBLICOS DEL INSTITUTO DE VIVIENDA Y HABITAT DE MEDELLIN; DURANTE EL SEGUNDO SEMESTRE DEL AÑO 2022, MEDIANTE LA REALIZACIÓN DE JORNADAS, ACTIVIDADES Y PROGRAMAS DE BIENESTAR SOCIAL, SALUD OCUPACIONAL, PROGRAMAS RECREATIVOS Y DEPORTIVOS, EN COORDINACIÓN CON SUBDIRECCIÓN DE LA ENTIDAD</t>
  </si>
  <si>
    <t xml:space="preserve">https://community.secop.gov.co/Public/Tendering/OpportunityDetail/Index?noticeUID=CO1.NTC.3052063&amp;isFromPublicArea=True&amp;isModal=False
</t>
  </si>
  <si>
    <t>338 de 2022</t>
  </si>
  <si>
    <t xml:space="preserve"> CYR INTEGRANDO SOLUCIONES S.A.S</t>
  </si>
  <si>
    <t>SUMINISTRO DE MATERIALES DE FERRETERÍA PARA REALIZAR REPARACIONES LOCATIVAS A LAS SEDES DEL INSTITUTO SOCIAL DE VIVIENDA Y HÁBITAT DE MEDELLÍN – ISVIMED.</t>
  </si>
  <si>
    <t>16/08/2022</t>
  </si>
  <si>
    <t>https://community.secop.gov.co/Public/Tendering/OpportunityDetail/Index?noticeUID=CO1.NTC.3060429&amp;isFromPublicArea=True&amp;isModal=False</t>
  </si>
  <si>
    <t>339 de 2022</t>
  </si>
  <si>
    <t xml:space="preserve">PRESTACIÓN DE SERVICIOS PROFESIONALES Y DE APOYO A LA GESTIÓN 7, PARA APOYAR LAS ACTIVIDADES DE LA SUBDIRECCIÓN JURÍDICA DE MANERA ESPECIALIZADA, EN LOS PROYECTOS Y PROGRAMAS DEL PLAN DE DESARROLLO "MEDELLÍN FUTURO, 2020-2023" </t>
  </si>
  <si>
    <t>01/09/2022</t>
  </si>
  <si>
    <t>30/12/2022</t>
  </si>
  <si>
    <t>https://community.secop.gov.co/Public/Tendering/OpportunityDetail/Index?noticeUID=CO1.NTC.3221321&amp;isFromPublicArea=True&amp;isModal=False</t>
  </si>
  <si>
    <t>340 de 2022</t>
  </si>
  <si>
    <t>PRESTACIÓN DE SERVICIOS PROFESIONALES Y DE APOYO A LA GESTIÓN 5, PARA APOYAR LAS ACTIVIDADES DE LA SUBDIRECCIÓN JURÍDICA DE MANERA ESPECIALIZADA, EN LOS PROYECTOS Y PROGRAMAS DEL PLAN DE DESARROLLO "MEDELLÍN FUTURO, 2020-2023"</t>
  </si>
  <si>
    <t>https://community.secop.gov.co/Public/Tendering/OpportunityDetail/Index?noticeUID=CO1.NTC.3221562&amp;isFromPublicArea=True&amp;isModal=False</t>
  </si>
  <si>
    <t>341 de 2022</t>
  </si>
  <si>
    <t>APOYAR AL ISVIMED DESDE LA OFICINA DE LA JEFATURA DE CONTROL INTERNO EN LA REALIZACIÓN DE AUDITORÍAS INTERNAS Y DE LEY; ASI COMO EN LA ELABORACIÓN DE LOS INFORMES QUE SE GENERAN EN ESTA JEFATURA.</t>
  </si>
  <si>
    <t>https://community.secop.gov.co/Public/Tendering/OpportunityDetail/Index?noticeUID=CO1.NTC.3221260&amp;isFromPublicArea=True&amp;isModal=False</t>
  </si>
  <si>
    <t>342 de 2022</t>
  </si>
  <si>
    <t>PRESTACIÓN DE SERVICIOS PROFESIONALES Y DE APOYO A LA GESTIÓN 6, PARA APOYAR LAS ACTIVIDADES DE LA SUBDIRECCIÓN JURÍDICA DE MANERA ESPECIALIZADA, EN LOS PROYECTOS Y PROGRAMAS DEL PLAN DESARROLLO MEDELLÍN FUTURO, 2020-2023"</t>
  </si>
  <si>
    <t>https://community.secop.gov.co/Public/Tendering/OpportunityDetail/Index?noticeUID=CO1.NTC.3221374&amp;isFromPublicArea=True&amp;isModal=False</t>
  </si>
  <si>
    <t>343 de 2022</t>
  </si>
  <si>
    <t xml:space="preserve">APOYAR AL ISVIMED EN EL PROCESO ADMINISTRATIVO Y FINANCIERO, DESDE EL COMPONENTE OPERATIVO EN EL AREA DE PRESUPUESTO Y TESORERIA </t>
  </si>
  <si>
    <t>https://community.secop.gov.co/Public/Tendering/OpportunityDetail/Index?noticeUID=CO1.NTC.3221246&amp;isFromPublicArea=True&amp;isModal=False</t>
  </si>
  <si>
    <t>345 de 2022</t>
  </si>
  <si>
    <t>PRESTACIÓN DE SERVICIOS Y DE APOYO A LA GESTIÓN 1, PARA APOYAR DESDE EL COMPONENTE ADMINISTRATIVO Y LOGÍSTICO LAS FUNCIONES CORPORATIVAS DE LA SUBDIRECCIÓN JURÍDICA, EN LOS PROYECTOS Y PROGRAMAS DEL PLAN DE DESARROLLO, "MEDELLÍN FUTURO, 2020-2023"</t>
  </si>
  <si>
    <t>https://community.secop.gov.co/Public/Tendering/OpportunityDetail/Index?noticeUID=CO1.NTC.3221257&amp;isFromPublicArea=True&amp;isModal=False</t>
  </si>
  <si>
    <t>346 de 2022</t>
  </si>
  <si>
    <t xml:space="preserve">APOYAR AL ISVIMED EN EL PROCESAMIENTO DE LA INFORMACIÓN CONTABLE Y CONTRIBUIR EN EL CUMPLIMIENTO DE TAREAS Y COMPROMISOS EN MATERIA FINANCIERA Y CONTABLE </t>
  </si>
  <si>
    <t>https://community.secop.gov.co/Public/Tendering/OpportunityDetail/Index?noticeUID=CO1.NTC.3221960&amp;isFromPublicArea=True&amp;isModal=False</t>
  </si>
  <si>
    <t>347 de 2022</t>
  </si>
  <si>
    <t>https://community.secop.gov.co/Public/Tendering/OpportunityDetail/Index?noticeUID=CO1.NTC.3223705&amp;isFromPublicArea=True&amp;isModal=False</t>
  </si>
  <si>
    <t>348 de 2022</t>
  </si>
  <si>
    <t>PRESTACIÓN DE SERVICIOS PROFESIONALES Y DE APOYO A LA GESTIÓN 3, PARA APOYAR LAS FUNCIONES CORPORATIVAS DEL ISVIMED, EN LOS PROYECTOS Y PROGRAMAS DEL PLAN DE DESARROLLO "MEDELLÍN FUTURO, 2020-2023"</t>
  </si>
  <si>
    <t>https://community.secop.gov.co/Public/Tendering/OpportunityDetail/Index?noticeUID=CO1.NTC.3221232&amp;isFromPublicArea=True&amp;isModal=False</t>
  </si>
  <si>
    <t>349 de 2022</t>
  </si>
  <si>
    <t>APOYO 2 AL EQUIPO PROFESIONAL EN LA EJECUCIÓN DEL PROGRAMA DE MEJORAMIENTO INTEGRAL DE BARRIOS EN EL PROYECTO MEJORAMIENTO DE VIVIENDA, DESDE EL ÁREA O COMPONENTE ADMINISTRATIVO.</t>
  </si>
  <si>
    <t>https://community.secop.gov.co/Public/Tendering/OpportunityDetail/Index?noticeUID=CO1.NTC.3223403&amp;isFromPublicArea=True&amp;isModal=False</t>
  </si>
  <si>
    <t>350 de 2022</t>
  </si>
  <si>
    <t>PRESTACIÓN DE SERVICIOS PROFESIONALES Y DE APOYO A LA GESTIÓN 2, PARA APOYAR A LA SUBDIRECCIÓN JURÍDICA, EN LOS PROYECTOS Y PROGRAMAS DEL PLAN DE DESARROLLO "MEDELLÍN FUTURO, 2020-2023"</t>
  </si>
  <si>
    <t>15/12/2022</t>
  </si>
  <si>
    <t>https://community.secop.gov.co/Public/Tendering/OpportunityDetail/Index?noticeUID=CO1.NTC.3221557&amp;isFromPublicArea=True&amp;isModal=False</t>
  </si>
  <si>
    <t>351 de 2022</t>
  </si>
  <si>
    <t xml:space="preserve">PRESTACIÓN DE SERVICIOS PROFESIONALES COMO APOYO 4 EN LA ESTRUCTURACIÓN DE LOS PROGRAMAS Y PROYECTOS DE VIVIENDA SOCIAL DEL ISVIMED DESDE EL COMPONENTE ESTRATÉGICO </t>
  </si>
  <si>
    <t>30/10/2022</t>
  </si>
  <si>
    <t>https://community.secop.gov.co/Public/Tendering/OpportunityDetail/Index?noticeUID=CO1.NTC.3223758&amp;isFromPublicArea=True&amp;isModal=False</t>
  </si>
  <si>
    <t>353 de 2022</t>
  </si>
  <si>
    <t>PRESTACIÓN DE SERVICIOS PROFESIONALES Y DE APOYO A LA GESTIÓN 15, PARA APOYAR LAS FUNCIONES CORPORATIVAS DE LA SUBDIRECCIÓN JURÍDICA, EN LOS PROYECTOS Y PROGRAMAS DEL PLAN DE DESARROLLO "MEDELLÍN FUTURO, 2020-2023"</t>
  </si>
  <si>
    <t>https://community.secop.gov.co/Public/Tendering/OpportunityDetail/Index?noticeUID=CO1.NTC.3221245&amp;isFromPublicArea=True&amp;isModal=False</t>
  </si>
  <si>
    <t>354 de 2022</t>
  </si>
  <si>
    <t xml:space="preserve">PRESTACIÓN DE SERVICIOS COMO APOYO 2 AL ISVIMED EN LAS DIFERETES ACTIVIDADES ADMINISTRATIVAS DE TALENTO HUMANO DESDE EL COMPONENTE CONTABLE Y FINANCIERO.  </t>
  </si>
  <si>
    <t>https://community.secop.gov.co/Public/Tendering/OpportunityDetail/Index?noticeUID=CO1.NTC.3222533&amp;isFromPublicArea=True&amp;isModal=False</t>
  </si>
  <si>
    <t>355 de 2022</t>
  </si>
  <si>
    <t>APOYAR LA EJECUCIÓN DEL PROGRAMA DE MEJORAMIENTO INTEGRAL DE BARRIOS EN EL PROYECTO MEJORAMIENTO DE VIVIENDA, DESDE LA ARTICULACIÓN DEL COMPONENTE TÉCNICO, ADMINISTRATIVO Y FINANCIERO</t>
  </si>
  <si>
    <t>https://community.secop.gov.co/Public/Tendering/OpportunityDetail/Index?noticeUID=CO1.NTC.3222882&amp;isFromPublicArea=True&amp;isModal=False</t>
  </si>
  <si>
    <t>356 de 2022</t>
  </si>
  <si>
    <t xml:space="preserve">APOYAR LA EJECUCIÓN DE LOS PROGRAMAS Y PROYECTOS DESDE EL COMPONENTE JURÍDICO EN LA SUBDIRECCIÓN POBLACIONAL.  </t>
  </si>
  <si>
    <t>https://community.secop.gov.co/Public/Tendering/OpportunityDetail/Index?noticeUID=CO1.NTC.3221620&amp;isFromPublicArea=True&amp;isModal=False</t>
  </si>
  <si>
    <t>357 de 2022</t>
  </si>
  <si>
    <t>https://community.secop.gov.co/Public/Tendering/OpportunityDetail/Index?noticeUID=CO1.NTC.3221714&amp;isFromPublicArea=True&amp;isModal=False</t>
  </si>
  <si>
    <t>358 de 2022</t>
  </si>
  <si>
    <t>https://community.secop.gov.co/Public/Tendering/OpportunityDetail/Index?noticeUID=CO1.NTC.3222333&amp;isFromPublicArea=True&amp;isModal=False</t>
  </si>
  <si>
    <t>359 de 2022</t>
  </si>
  <si>
    <t>APOYAR AL EQUIPO PROFESIONAL EN LA EJECUCIÓN DEL PROGRAMA NUEVOS DESARROLLOS HABITACIONALES EN EL PROYECTO DE VIVIENDA NUEVA, DESDE EL COMPONENTE TÉCNICO DESDE EL ÁREA DE PNC</t>
  </si>
  <si>
    <t>https://community.secop.gov.co/Public/Tendering/OpportunityDetail/Index?noticeUID=CO1.NTC.3222381&amp;isFromPublicArea=True&amp;isModal=False</t>
  </si>
  <si>
    <t>360 de 2022</t>
  </si>
  <si>
    <t xml:space="preserve">PRESTACIÓN DE SERVICIOS PROFESIONALES COMO APOYO 3 AL ISVIMED EN LA ESTRUCTURACIÓN Y SEGUIMIENTO DE LOS PROGRAMAS Y PROYECTOS DEL PLAN DE DESARROLLO MEDELLÍN FUTURO 2020-2023 </t>
  </si>
  <si>
    <t>https://community.secop.gov.co/Public/Tendering/OpportunityDetail/Index?noticeUID=CO1.NTC.3221535&amp;isFromPublicArea=True&amp;isModal=False</t>
  </si>
  <si>
    <t>361 de 2022</t>
  </si>
  <si>
    <t>https://community.secop.gov.co/Public/Tendering/OpportunityDetail/Index?noticeUID=CO1.NTC.3222646&amp;isFromPublicArea=True&amp;isModal=False</t>
  </si>
  <si>
    <t>362 de 2022</t>
  </si>
  <si>
    <t>APOYO 1 A LA EJECUCIÓN DEL PROGRAMA DE MEJORAMIENTO INTEGRAL DE BARRIOS EN EL PROYECTO MEJORAMIENTO DE VIVIENDA PARA LA ASIGNACIÓN DE SUBSIDIOS MUNICIPALES</t>
  </si>
  <si>
    <t>https://community.secop.gov.co/Public/Tendering/OpportunityDetail/Index?noticeUID=CO1.NTC.3223362&amp;isFromPublicArea=True&amp;isModal=False</t>
  </si>
  <si>
    <t>363 de 2022</t>
  </si>
  <si>
    <t xml:space="preserve">PRESTACIÓN DE SERVICIOS PROFESIONALES COMO APOYO 2 EN LA ESTRUCTURACIÓN, IMPLEMENTACIÓN Y SEGUIMIENTO DE LOS PROGRAMAS, PROYECTOS, PLANES, MODELOS Y POLÍTICAS A CARGO DEL ISVIMED. </t>
  </si>
  <si>
    <t>https://community.secop.gov.co/Public/Tendering/OpportunityDetail/Index?noticeUID=CO1.NTC.3221765&amp;isFromPublicArea=True&amp;isModal=False</t>
  </si>
  <si>
    <t>364 de 2022</t>
  </si>
  <si>
    <t xml:space="preserve">APOYO 10 EN EL PROCESO ADMINISTRATIVO Y FINANCIERO DESDE EL COMPONENTE DOCUMENTAL Y OPERATIVO DE LOS PROYECTOS DEL ISVIMED.  </t>
  </si>
  <si>
    <t>https://community.secop.gov.co/Public/Tendering/OpportunityDetail/Index?noticeUID=CO1.NTC.3222343&amp;isFromPublicArea=True&amp;isModal=False</t>
  </si>
  <si>
    <t>365 de 2022</t>
  </si>
  <si>
    <t>APOYAR A LA SUBDIRECCIÓN DE DOTACIÓN EN LA EJECUCIÓN DEL PROGRAMA DE MEJORAMIENTO INTEGRAL DE BARRIOS EN EL PROYECTO DE MEJORAMIENTO DE VIVIENDA, DESDE EL AREA O COMPONENTE ADMINISTRATIVO</t>
  </si>
  <si>
    <t>https://community.secop.gov.co/Public/Tendering/OpportunityDetail/Index?noticeUID=CO1.NTC.3222311&amp;isFromPublicArea=True&amp;isModal=False</t>
  </si>
  <si>
    <t>366 de 2022</t>
  </si>
  <si>
    <t xml:space="preserve">PRESTACIÓN DE SERVICIOS PROFESIONALES COMO APOYO 1 EN LA ESTRUCTURACIÓN DE LOS PROGRAMAS Y PROYECTOS DE VIVIENDA SOCIAL DEL ISVIMED DESDE EL COMPONENTE ESTRATÉGICO </t>
  </si>
  <si>
    <t>https://community.secop.gov.co/Public/Tendering/OpportunityDetail/Index?noticeUID=CO1.NTC.3221687&amp;isFromPublicArea=True&amp;isModal=False</t>
  </si>
  <si>
    <t>367 de 2022</t>
  </si>
  <si>
    <t xml:space="preserve">PRESTACIÓN DE SERVICIOS Y DE APOYO A LA GESTIÓN 3, PARA APOYAR DESDE EL COMPONENTE ADMINNISTRATIVO Y LOGÍSTICO LAS FUNCIONES CORPORATIVAS DE LA SUBDIRECCIÓN JURÍDICA, EN LOS PROYECTOS Y PROGRAMAS DEL PLAN DE DESARROLLO, "MEDELLÍN FUTURO, 2020-2023" </t>
  </si>
  <si>
    <t>https://community.secop.gov.co/Public/Tendering/OpportunityDetail/Index?noticeUID=CO1.NTC.3221545&amp;isFromPublicArea=True&amp;isModal=False</t>
  </si>
  <si>
    <t>368 de 2022</t>
  </si>
  <si>
    <t>APOYO 3 A LA EJECUCIÓN DEL PROGRAMA DE MEJORAMIENTO INTEGRAL DE BARRIOS EN EL PROYECTO MEJORAMIENTO DE VIVIENDA PARA LA ASIGNACIÓN DE SUBSIDIOS MUNICIPALES</t>
  </si>
  <si>
    <t>https://community.secop.gov.co/Public/Tendering/OpportunityDetail/Index?noticeUID=CO1.NTC.3223426&amp;isFromPublicArea=True&amp;isModal=False</t>
  </si>
  <si>
    <t>369 de 2022</t>
  </si>
  <si>
    <t>PRESTACIÓN DE SERVICIOS PROFESIONALES Y DE APOYO A LA GESTIÓN 1, PARA APOYAR LAS FUNCIONES CORPORATIVAS DE LA SUBDIRECCIÓN JURÍDICA DE MANERA ESPECIALIZADA, EN LOS PROYECTOS Y PROGRAMAS DEL PLAN DE DESARROLLO "MEDELLÍN FUTURO, 2020-2023"</t>
  </si>
  <si>
    <t>https://community.secop.gov.co/Public/Tendering/OpportunityDetail/Index?noticeUID=CO1.NTC.3221567&amp;isFromPublicArea=True&amp;isModal=False</t>
  </si>
  <si>
    <t>370 de 2022</t>
  </si>
  <si>
    <t>APOYO 1 AL EQUIPO PROFESIONAL EN LA EJECUCIÓN DEL PROGRAMA DE MEJORAMIENTO INTEGRAL DE BARRIOS EN EL PROYECTO MEJORAMIENTO DE VIVIENDA, DESDE EL ÁREA O COMPONENTE TÉCNICO</t>
  </si>
  <si>
    <t>https://community.secop.gov.co/Public/Tendering/OpportunityDetail/Index?noticeUID=CO1.NTC.3223385&amp;isFromPublicArea=True&amp;isModal=False</t>
  </si>
  <si>
    <t>371 de 2022</t>
  </si>
  <si>
    <t xml:space="preserve">APOYAR LA EJECUCION DE LOS PROGRAMAS Y PROYECTOS DEL ISVIMED EN EL SOPORTE TECNICO DE LA RED DE DATOS Y LOS RECURSOS TECGNOLOGICOS. </t>
  </si>
  <si>
    <t>https://community.secop.gov.co/Public/Tendering/OpportunityDetail/Index?noticeUID=CO1.NTC.3221748&amp;isFromPublicArea=True&amp;isModal=False</t>
  </si>
  <si>
    <t>372 de 2022</t>
  </si>
  <si>
    <t>https://community.secop.gov.co/Public/Tendering/OpportunityDetail/Index?noticeUID=CO1.NTC.3221806&amp;isFromPublicArea=True&amp;isModal=False</t>
  </si>
  <si>
    <t>373 de 2022</t>
  </si>
  <si>
    <t xml:space="preserve">PRESTACIÓN DE SERVICIOS PROFESIONALES COMO APOYO 1 EN LA ESTRUCTURACIÓN Y SEGUIMIENTO DE LOS PROGRAMAS Y PROYECTOS DEL ISVIMED DESDE EL COMPONENTE SOCIAL. </t>
  </si>
  <si>
    <t>https://community.secop.gov.co/Public/Tendering/OpportunityDetail/Index?noticeUID=CO1.NTC.3221259&amp;isFromPublicArea=True&amp;isModal=False</t>
  </si>
  <si>
    <t>374 de 2022</t>
  </si>
  <si>
    <t>https://community.secop.gov.co/Public/Tendering/OpportunityDetail/Index?noticeUID=CO1.NTC.3223470&amp;isFromPublicArea=True&amp;isModal=False</t>
  </si>
  <si>
    <t>375 de 2022</t>
  </si>
  <si>
    <t>APOYO 4 AL EQUIPO PROFESIONAL EN LA EJECUCIÓN DEL PROGRAMA DE MEJORAMIENTO INTEGRAL DE BARRIOS EN EL PROYECTO MEJORAMIENTO DE VIVIENDA, DESDE EL ÁREA O COMPONENTE TÉCNICO</t>
  </si>
  <si>
    <t>https://community.secop.gov.co/Public/Tendering/OpportunityDetail/Index?noticeUID=CO1.NTC.3223483&amp;isFromPublicArea=True&amp;isModal=False</t>
  </si>
  <si>
    <t>376 de 2022</t>
  </si>
  <si>
    <t xml:space="preserve">PRESTACIÓN DE SERVICIOS COMO APOYO AL ISVIMED DESDE EL COMPONENTE ADMINISTRATIVO Y FINANCIERO EN LA GESTIÓN DE LAS ACTIVIDADES PROPIAS DEL PROCESO DE TESORERÍA.  </t>
  </si>
  <si>
    <t>https://community.secop.gov.co/Public/Tendering/OpportunityDetail/Index?noticeUID=CO1.NTC.3222044&amp;isFromPublicArea=True&amp;isModal=False</t>
  </si>
  <si>
    <t>377 de 2022</t>
  </si>
  <si>
    <t xml:space="preserve">PRESTACIÓN DE SERVICIOS PROFESIONALES COMO APOYO 1 EN LA ESTRUCTURACIÓN Y SEGUIMIENTO DE LOS PROGRAMAS Y PROYECTOS DEL ISVIMED DESDE EL COMPONENTE DE MANTENIMIENTO Y MEJORA DEL SISTEMA DE GESTIÓN DE CALIDAD SGC </t>
  </si>
  <si>
    <t>https://community.secop.gov.co/Public/Tendering/OpportunityDetail/Index?noticeUID=CO1.NTC.3223312&amp;isFromPublicArea=True&amp;isModal=False</t>
  </si>
  <si>
    <t>378 de 2022</t>
  </si>
  <si>
    <t>APOYO 2 AL EQUIPO PROFESIONAL EN LA EJECUCIÓN DEL PROGRAMA DE MEJORAMIENTO INTEGRAL DE BARRIOS EN EL PROYECTO MEJORAMIENTO DE VIVIENDA, DESDE EL ÁREA O COMPONENTE TÉCNICO</t>
  </si>
  <si>
    <t>https://community.secop.gov.co/Public/Tendering/OpportunityDetail/Index?noticeUID=CO1.NTC.3223693&amp;isFromPublicArea=True&amp;isModal=False</t>
  </si>
  <si>
    <t>379 de 2022</t>
  </si>
  <si>
    <t>PRESTACIÓN DE SERVICIOS PROFESIONALES Y DE APOYO A LA GESTIÓN 3, PARA APOYAR LAS FUNCIONES CORPORATIVAS DE LA SUBDIRECCIÓN JURÍDICA DE MANERA ESPECIALIZADA, EN LOS PROYECTOS Y PROGRAMAS DEL PLAN DE DESARROLLO "MEDELLÍN FUTURO, 2020-2023"</t>
  </si>
  <si>
    <t>https://community.secop.gov.co/Public/Tendering/OpportunityDetail/Index?noticeUID=CO1.NTC.3221906&amp;isFromPublicArea=True&amp;isModal=False</t>
  </si>
  <si>
    <t>380 de 2022</t>
  </si>
  <si>
    <t xml:space="preserve">PRESTACIÓN DE SERVICIOS COMO APOYO AL ISVIMED DESDE EL COMPONENTE OPERATIVO, EN LA GESTIÓN DE LOS NEGOCIOS FIDUCIARIOS. </t>
  </si>
  <si>
    <t>https://community.secop.gov.co/Public/Tendering/OpportunityDetail/Index?noticeUID=CO1.NTC.3222074&amp;isFromPublicArea=True&amp;isModal=False</t>
  </si>
  <si>
    <t>381 de 2022</t>
  </si>
  <si>
    <t xml:space="preserve">PRESTACIÓN DE SERVICIOS PROFESIONALES COMO APOYO 3 EN LA ESTRUCTURACIÓN DE LOS PROGRAMAS Y PROYECTOS DE VIVIENDA SOCIAL DEL ISVIMED DESDE EL COMPONENTE TÉCNICO. </t>
  </si>
  <si>
    <t>https://community.secop.gov.co/Public/Tendering/OpportunityDetail/Index?noticeUID=CO1.NTC.3221680&amp;isFromPublicArea=True&amp;isModal=False</t>
  </si>
  <si>
    <t>382 de 2022</t>
  </si>
  <si>
    <t>APOYO 5 AL EQUIPO PROFESIONAL EN LA EJECUCIÓN DEL PROGRAMA DE MEJORAMIENTO INTEGRAL DE BARRIOS EN EL PROYECTO MEJORAMIENTO DE VIVIENDA, DESDE EL ÁREA O COMPONENTE TÉCNICO</t>
  </si>
  <si>
    <t>https://community.secop.gov.co/Public/Tendering/OpportunityDetail/Index?noticeUID=CO1.NTC.3224225&amp;isFromPublicArea=True&amp;isModal=False</t>
  </si>
  <si>
    <t>383 de 2022</t>
  </si>
  <si>
    <t>https://community.secop.gov.co/Public/Tendering/OpportunityDetail/Index?noticeUID=CO1.NTC.3222073&amp;isFromPublicArea=True&amp;isModal=False</t>
  </si>
  <si>
    <t>384 de 2022</t>
  </si>
  <si>
    <t xml:space="preserve">PRESTACION DE SERVICIOS PROFESIONALES  EN LA GESTION DE LA CARTERA HIPOTECARIA DEL INSTITUTO SOCIAL DE VIVIENDA Y HABITAT DE MEDELLIN -ISVIMED.  </t>
  </si>
  <si>
    <t>https://community.secop.gov.co/Public/Tendering/OpportunityDetail/Index?noticeUID=CO1.NTC.3221276&amp;isFromPublicArea=True&amp;isModal=False</t>
  </si>
  <si>
    <t>385 de 2022</t>
  </si>
  <si>
    <t>APOYO 1 A LA EJECUCIÓN DEL PROGRAMA MEJORAMIENTO INTEGRAL DE BARRIOS, EN EL PROYECTO MEJORAMIENTO DE VIVIENDA, DESDE EL ÁREA O COMPONENTE SOCIAL</t>
  </si>
  <si>
    <t>https://community.secop.gov.co/Public/Tendering/OpportunityDetail/Index?noticeUID=CO1.NTC.3224347&amp;isFromPublicArea=True&amp;isModal=False</t>
  </si>
  <si>
    <t>386 de 2022</t>
  </si>
  <si>
    <t>https://community.secop.gov.co/Public/Tendering/OpportunityDetail/Index?noticeUID=CO1.NTC.3222405&amp;isFromPublicArea=True&amp;isModal=False</t>
  </si>
  <si>
    <t>387 de 2022</t>
  </si>
  <si>
    <t>https://community.secop.gov.co/Public/Tendering/OpportunityDetail/Index?noticeUID=CO1.NTC.3223678&amp;isFromPublicArea=True&amp;isModal=False</t>
  </si>
  <si>
    <t>388 de 2022</t>
  </si>
  <si>
    <t>APOYO 7 AL EQUIPO PROFESIONAL EN LA EJECUCIÓN DEL PROGRAMA DE MEJORAMIENTO INTEGRAL DE BARRIOS EN EL PROYECTO MEJORAMIENTO DE VIVIENDA, DESDE EL ÁREA O COMPONENTE TÉCNICO</t>
  </si>
  <si>
    <t>https://community.secop.gov.co/Public/Tendering/OpportunityDetail/Index?noticeUID=CO1.NTC.3224641&amp;isFromPublicArea=True&amp;isModal=False</t>
  </si>
  <si>
    <t>389 de 2022</t>
  </si>
  <si>
    <t xml:space="preserve">APOYO 1  EN EL PROCESO ADMINISTRATIVO Y FINANCIERO DESDE EL COMPONENTE DOCUMENTAL Y OPERATIVO DE LOS PROYECTOS DEL ISVIMED </t>
  </si>
  <si>
    <t>https://community.secop.gov.co/Public/Tendering/OpportunityDetail/Index?noticeUID=CO1.NTC.3222619&amp;isFromPublicArea=True&amp;isModal=False</t>
  </si>
  <si>
    <t>390 de 2022</t>
  </si>
  <si>
    <t>APOYO 3 AL EQUIPO PROFESIONAL EN LA EJECUCIÓN DEL PROGRAMA DE MEJORAMIENTO INTEGRAL DE BARRIOS EN EL PROYECTO MEJORAMIENTO DE VIVIENDA, DESDE EL ÁREA O COMPONENTE TÉCNICO</t>
  </si>
  <si>
    <t>https://community.secop.gov.co/Public/Tendering/OpportunityDetail/Index?noticeUID=CO1.NTC.3224872&amp;isFromPublicArea=True&amp;isModal=False</t>
  </si>
  <si>
    <t>391 de 2022</t>
  </si>
  <si>
    <t>APOYAR A LA SUBDIRECCIÓN DE DOTACIÓN DE VIVIENDA Y HÁBITAT EN LA RECOPILACIÓN DE LA INFORMACIÓN Y SANEAMIENTO DE LOS SALDOS QUE SE ENCUENTRAN EN LAS DIFERENTES FIDUCIAS</t>
  </si>
  <si>
    <t>https://community.secop.gov.co/Public/Tendering/OpportunityDetail/Index?noticeUID=CO1.NTC.3223802&amp;isFromPublicArea=True&amp;isModal=False</t>
  </si>
  <si>
    <t>392 de 2022</t>
  </si>
  <si>
    <t xml:space="preserve">APOYAR LA EJECUCIÓN DEL PROGRAMA “GESTIÓN DE NUEVOS DESARROLLOS HABITACIONALES DE VIVIENDA SOCIAL”, EN EL PROYECTO “VIVIENDA NUEVA” DESDE EL ACOMPAÑAMIENTO ADMINISTRATIVO Y SOCIAL A LA POBLACIÓN DE DEMANDA LIBRE. </t>
  </si>
  <si>
    <t>https://community.secop.gov.co/Public/Tendering/OpportunityDetail/Index?noticeUID=CO1.NTC.3221453&amp;isFromPublicArea=True&amp;isModal=False</t>
  </si>
  <si>
    <t>393 de 2022</t>
  </si>
  <si>
    <t xml:space="preserve">PRESTACIÓN DE SERVICIOS AL ISVIMED COMO APOYO 2 EN LOS PROCESOS ADMINISTRATIVOS Y OPERATIVOS DEL SISTEMA DE GESTIÓN DOCUMENTAL. </t>
  </si>
  <si>
    <t>https://community.secop.gov.co/Public/Tendering/OpportunityDetail/Index?noticeUID=CO1.NTC.3221345&amp;isFromPublicArea=True&amp;isModal=False</t>
  </si>
  <si>
    <t>394 de 2022</t>
  </si>
  <si>
    <t xml:space="preserve">APOYAR LA ADMINISTRACIÓN DEL TALENTO HUMANO DE PLANTA, GARANTIZANDO QUE EL PERSONAL CUENTE CON LA IDONEIDAD NECESARIA PARA CUMPLIR CON LA ESTRATEGIA INSTITUCIONAL, GARANTIZANDO A SU VEZ EL CUIDADO, LA PROMOCIÓN Y PREVENCIÓN DE SU SALUD EN EL DESARROLLO DE SUS FUNCIONES. </t>
  </si>
  <si>
    <t>https://community.secop.gov.co/Public/Tendering/OpportunityDetail/Index?noticeUID=CO1.NTC.3221377&amp;isFromPublicArea=True&amp;isModal=False</t>
  </si>
  <si>
    <t>395 de 2022</t>
  </si>
  <si>
    <t xml:space="preserve">PRESTACIÓN DE SERVICIOS COMO APOYO 1 DURANTE LA ETAPA DE VERIFICACIÓN DE CUMPLIMIENTO DE OBLIGACIONES DE ACUERDO A LA NORMATIVIDAD VIGENTE EN LA MODALIDAD DE VIVIENDA NUEVA . </t>
  </si>
  <si>
    <t>https://community.secop.gov.co/Public/Tendering/OpportunityDetail/Index?noticeUID=CO1.NTC.3221963&amp;isFromPublicArea=True&amp;isModal=False</t>
  </si>
  <si>
    <t>396 de 2022</t>
  </si>
  <si>
    <t xml:space="preserve"> SINDY JOHANA RODRIGUEZ GAVIRIA</t>
  </si>
  <si>
    <t>https://community.secop.gov.co/Public/Tendering/OpportunityDetail/Index?noticeUID=CO1.NTC.3221390&amp;isFromPublicArea=True&amp;isModal=False</t>
  </si>
  <si>
    <t>397 de 2022</t>
  </si>
  <si>
    <t>PRESTACIÓN DE SERVICIOS PROFESIONALES Y DE APOYO A LA GESTIÓN 3, PARA APOYAR A LA SUBDIRECCIÓN JURIDICA, EN LOS PROYECTOS Y PROGRAMAS DE TITULACIÓN DE BIENES FISCALES DEL PLAN DE DESARROLLO "MEDELLÍN FUTURO, 2020-2023"</t>
  </si>
  <si>
    <t>https://community.secop.gov.co/Public/Tendering/OpportunityDetail/Index?noticeUID=CO1.NTC.3222115&amp;isFromPublicArea=True&amp;isModal=False</t>
  </si>
  <si>
    <t>398 de 2022</t>
  </si>
  <si>
    <t>https://community.secop.gov.co/Public/Tendering/OpportunityDetail/Index?noticeUID=CO1.NTC.3222150&amp;isFromPublicArea=True&amp;isModal=False</t>
  </si>
  <si>
    <t>399 de 2022</t>
  </si>
  <si>
    <t>https://community.secop.gov.co/Public/Tendering/OpportunityDetail/Index?noticeUID=CO1.NTC.3222919&amp;isFromPublicArea=True&amp;isModal=False</t>
  </si>
  <si>
    <t>400 de 2022</t>
  </si>
  <si>
    <t>PRESTACIÓN DE SERVICIOS PROFESIONALES Y DE APOYO A LA GESTIÓN 1, PARA APOYAR A LA SUBDIRECCIÓN JURIDICA, EN LOS PROYECTOS Y PROGRAMAS DE SANEAMIENTO PREDIAL DEL PLAN DE DESARROLLO "MEDELLÍN FUTURO, 2020-2023"</t>
  </si>
  <si>
    <t>https://community.secop.gov.co/Public/Tendering/OpportunityDetail/Index?noticeUID=CO1.NTC.3222414&amp;isFromPublicArea=True&amp;isModal=False</t>
  </si>
  <si>
    <t>402 de 2022</t>
  </si>
  <si>
    <t xml:space="preserve">PRESTACIÓN DE SERVICIOS Y DE APOYO A LA GESTIÓN PARA LAS FUNCIONES ADMINISTRATIVAS Y OPERATIVAS DE LA SUBDIRECCIÓN POBLACIONAL. </t>
  </si>
  <si>
    <t>https://community.secop.gov.co/Public/Tendering/OpportunityDetail/Index?noticeUID=CO1.NTC.3222428&amp;isFromPublicArea=True&amp;isModal=False</t>
  </si>
  <si>
    <t>403 de 2022</t>
  </si>
  <si>
    <t xml:space="preserve">PRESTACIÓN DE SERVICIOS COMO APOYO DESDE EL COMPONENTE OPERATIVO Y LOGÍSTICO DURANTE LA ETAPA DE VERIFICACIÓN DE CUMPLIMIENTO DE OBLIGACIONES DE ACUERDO A LA NORMATIVIDAD VIGENTE EN LA MODALIDAD DE VIVIENDA NUEVA  </t>
  </si>
  <si>
    <t>https://community.secop.gov.co/Public/Tendering/OpportunityDetail/Index?noticeUID=CO1.NTC.3222737&amp;isFromPublicArea=True&amp;isModal=False</t>
  </si>
  <si>
    <t>404 de 2022</t>
  </si>
  <si>
    <t>APOYO  A LA GESTIÓN, CON EL FIN DE ACOMPAÑAR DESDE LA SUBDIRECCIÓN POBLACIONAL EL PROCESO DE PLANEACIÓN, EJECUCIÓN, SEGUIMIENTO Y EVALUACIÓN DEL MODELO DE INTERVENCIÓN, DESDE LOS DIFERENTES PROGRAMAS Y PROYECTOS DEL INSTITUTO.</t>
  </si>
  <si>
    <t>https://community.secop.gov.co/Public/Tendering/OpportunityDetail/Index?noticeUID=CO1.NTC.3221240&amp;isFromPublicArea=True&amp;isModal=False</t>
  </si>
  <si>
    <t>405 de 2022</t>
  </si>
  <si>
    <t>https://community.secop.gov.co/Public/Tendering/OpportunityDetail/Index?noticeUID=CO1.NTC.3221388&amp;isFromPublicArea=True&amp;isModal=False</t>
  </si>
  <si>
    <t>406 de 2022</t>
  </si>
  <si>
    <t>https://community.secop.gov.co/Public/Tendering/OpportunityDetail/Index?noticeUID=CO1.NTC.3222767&amp;isFromPublicArea=True&amp;isModal=False</t>
  </si>
  <si>
    <t>407 de 2022</t>
  </si>
  <si>
    <t xml:space="preserve"> CARLOS MAURICIO LOAIZA CARDONA</t>
  </si>
  <si>
    <t xml:space="preserve">PRESTAR LOS SERVICIOS PROFESIONALES DE CONTADOR PÚBLICO PARA EL ISVIMED.  </t>
  </si>
  <si>
    <t>https://community.secop.gov.co/Public/Tendering/OpportunityDetail/Index?noticeUID=CO1.NTC.3221793&amp;isFromPublicArea=True&amp;isModal=False</t>
  </si>
  <si>
    <t>408 de 2022</t>
  </si>
  <si>
    <t xml:space="preserve">PRESTACIÓN DE SERVICIOS PROFESIONALES COMO APOYO 1 AL ISVIMED, EN LA LÍNEA DE ASISTENCIA SOCIAL PARA PROYECTOS HABITACIONALES DESDE EL COMPONENTE JURÍDICO </t>
  </si>
  <si>
    <t>https://community.secop.gov.co/Public/Tendering/OpportunityDetail/Index?noticeUID=CO1.NTC.3222490&amp;isFromPublicArea=True&amp;isModal=False</t>
  </si>
  <si>
    <t>409 de 2022</t>
  </si>
  <si>
    <t>https://community.secop.gov.co/Public/Tendering/OpportunityDetail/Index?noticeUID=CO1.NTC.3223881&amp;isFromPublicArea=True&amp;isModal=False</t>
  </si>
  <si>
    <t>410 de 2022</t>
  </si>
  <si>
    <t>https://community.secop.gov.co/Public/Tendering/OpportunityDetail/Index?noticeUID=CO1.NTC.3221735&amp;isFromPublicArea=True&amp;isModal=False</t>
  </si>
  <si>
    <t>411 de 2022</t>
  </si>
  <si>
    <t xml:space="preserve">PRESTACIÓN DE SERVICIOS TÉCNICOS PARA EL APOYO EN LA BÚSQUEDA DE OFERTA INMOBILIARIA QUE POSIBILITE LA EJECUCIÓN DEL CONTRATO INTERADMINISTRATIVO DE MANDATO SIN REPRESENTACIÓN N° 4600072984 DE 2017 SUSCRITO ENTRE EL ISVIMED Y LA SECRETARÍA DE SERVICIOS Y SUMINISTROS, EN EL MARCO DEL PROYECTO PARA LA CONSTRUCCIÓN Y EL MEJORAMIENTO DE LA CONEXIÓN VIAL NORTE. </t>
  </si>
  <si>
    <t>https://community.secop.gov.co/Public/Tendering/OpportunityDetail/Index?noticeUID=CO1.NTC.3223726&amp;isFromPublicArea=True&amp;isModal=False</t>
  </si>
  <si>
    <t>412 de 2022</t>
  </si>
  <si>
    <t xml:space="preserve">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 </t>
  </si>
  <si>
    <t>https://community.secop.gov.co/Public/Tendering/OpportunityDetail/Index?noticeUID=CO1.NTC.3222964&amp;isFromPublicArea=True&amp;isModal=False</t>
  </si>
  <si>
    <t>413 de 2022</t>
  </si>
  <si>
    <t xml:space="preserve">APOYAR TÉCNICAMENTE LOS PROCESOS DE VERIFICACIÓN DE CUMPLIMIENTO DE REQUISITOS DE LAS VIVIENDAS DONDE SE APLICARÁN LOS SUBSIDIOS MUNICIPALES DE VIVIENDA DE LA POBLACIÓN IMPACTADA POR PROYECTOS DE OBRA PÚBLICA Y/O INTERÉS GENERAL (CONVENIO 4600072984 CONEXION VIAL NORTE) </t>
  </si>
  <si>
    <t>https://community.secop.gov.co/Public/Tendering/OpportunityDetail/Index?noticeUID=CO1.NTC.3222795&amp;isFromPublicArea=True&amp;isModal=False</t>
  </si>
  <si>
    <t>414 de 2022</t>
  </si>
  <si>
    <t xml:space="preserve">PRESTACIÓN DE SERVICIOS PROFESIONALES COMO APOYO 2 AL ISVIMED , EN LA LÍNEA DE ASISTENCIA SOCIAL PARA PROYECTOS HABITACIONALES DESDE EL COMPONENTE SOCIAL </t>
  </si>
  <si>
    <t>https://community.secop.gov.co/Public/Tendering/OpportunityDetail/Index?noticeUID=CO1.NTC.3222792&amp;isFromPublicArea=True&amp;isModal=False</t>
  </si>
  <si>
    <t>416 de 2022</t>
  </si>
  <si>
    <t xml:space="preserve">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 </t>
  </si>
  <si>
    <t>https://community.secop.gov.co/Public/Tendering/OpportunityDetail/Index?noticeUID=CO1.NTC.3223211&amp;isFromPublicArea=True&amp;isModal=False</t>
  </si>
  <si>
    <t>417 de 2022</t>
  </si>
  <si>
    <t>https://community.secop.gov.co/Public/Tendering/OpportunityDetail/Index?noticeUID=CO1.NTC.3223333&amp;isFromPublicArea=True&amp;isModal=False</t>
  </si>
  <si>
    <t>418 de 2022</t>
  </si>
  <si>
    <t xml:space="preserve"> WILMAR ADRIAN MESA VALENCIA</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</si>
  <si>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</si>
  <si>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https://community.secop.gov.co/Public/Tendering/OpportunityDetail/Index?noticeUID=CO1.NTC.3223468&amp;isFromPublicArea=True&amp;isModal=False</t>
  </si>
  <si>
    <t>419 de 2022</t>
  </si>
  <si>
    <t xml:space="preserve">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 </t>
  </si>
  <si>
    <t>https://community.secop.gov.co/Public/Tendering/OpportunityDetail/Index?noticeUID=CO1.NTC.3222668&amp;isFromPublicArea=True&amp;isModal=False</t>
  </si>
  <si>
    <t>420 de 2022</t>
  </si>
  <si>
    <t xml:space="preserve">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 </t>
  </si>
  <si>
    <t>02/09/2022</t>
  </si>
  <si>
    <t>https://community.secop.gov.co/Public/Tendering/OpportunityDetail/Index?noticeUID=CO1.NTC.3228170&amp;isFromPublicArea=True&amp;isModal=False</t>
  </si>
  <si>
    <t>422 de 2022</t>
  </si>
  <si>
    <t>HECTOR GABRIEL YAÑEZ MOLINARES</t>
  </si>
  <si>
    <t>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</si>
  <si>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https://community.secop.gov.co/Public/Tendering/OpportunityDetail/Index?noticeUID=CO1.NTC.3354447&amp;isFromPublicArea=True&amp;isModal=False</t>
  </si>
  <si>
    <t>423 de 2022</t>
  </si>
  <si>
    <t xml:space="preserve">APOYAR AL ISVIMED EN EL SERVICIO DE MANTENIMIENTO Y REPARACIONES LOCATIVAS DE LAS SEDES SOCIALES DEL ISVIMED, DESDE EL PROCESO DE GESTIÓN DE INFRAESTRUCTURA.  </t>
  </si>
  <si>
    <t>https://community.secop.gov.co/Public/Tendering/OpportunityDetail/Index?noticeUID=CO1.NTC.3222463&amp;isFromPublicArea=True&amp;isModal=False</t>
  </si>
  <si>
    <t>424 de 2022</t>
  </si>
  <si>
    <t>PRESTACIÓN DE SERVICIOS EN ACOMPAÑAMIENTO, SEGUIMIENTO Y APOYO A LA SUPERVISIÓN A LOS PROCESOS Y PROCEDIMIENTOS DEL ÁREA DE ATENCIÓN AL CIUDADANO DE LA ENTIDAD</t>
  </si>
  <si>
    <t>https://community.secop.gov.co/Public/Tendering/OpportunityDetail/Index?noticeUID=CO1.NTC.3223727&amp;isFromPublicArea=True&amp;isModal=False</t>
  </si>
  <si>
    <t>425 de 2022</t>
  </si>
  <si>
    <t>PRESTACIÓN DE SERVICIOS 3 COMO ENLACE OPERATIVO DE LA OFICINA DE ATENCION AL CIUDADANO PARA EL CUMPLIMIENTO DE LAS METAS, PROGRAMAS Y PLAN DE COMUNICACIONES DEL ISVIMED</t>
  </si>
  <si>
    <t>https://community.secop.gov.co/Public/Tendering/OpportunityDetail/Index?noticeUID=CO1.NTC.3223865&amp;isFromPublicArea=True&amp;isModal=False</t>
  </si>
  <si>
    <t>426 de 2022</t>
  </si>
  <si>
    <t>PRESTACIÓN DE SERVICIOS 1 COMO ENLACE OPERATIVO DE LA OFICINA DE ATENCION AL CIUDADANO PARA EL CUMPLIMIENTO DE LAS METAS, PROGRAMAS Y PLAN DE COMUNICACIONES DEL ISVIMED.</t>
  </si>
  <si>
    <t>https://community.secop.gov.co/Public/Tendering/OpportunityDetail/Index?noticeUID=CO1.NTC.3223649&amp;isFromPublicArea=True&amp;isModal=False</t>
  </si>
  <si>
    <t>427 de 2022</t>
  </si>
  <si>
    <t>PRESTACIÓN DE SERVICIOS 4 COMO ENLACE OPERATIVO DE LA OFICINA DE ATENCION AL CIUDADANO PARA EL CUMPLIMIENTO DE LAS METAS, PROGRAMAS Y PLAN DE COMUNICACIONES DEL ISVIMED.</t>
  </si>
  <si>
    <t>https://community.secop.gov.co/Public/Tendering/OpportunityDetail/Index?noticeUID=CO1.NTC.3223692&amp;isFromPublicArea=True&amp;isModal=False</t>
  </si>
  <si>
    <t>428 de 2022</t>
  </si>
  <si>
    <t>ASESORÍA ESPECIALIZADA DE SERVICIOS PROFESIONALES A LA DIRECCION DEL ISVIMED , EN LA TRASFORMACIÓN DIGITAL DEL INSTITUTO PARA CERRAR LA BRECHA DIGITAL Y APOYAR EN LOS PLANES HABITACIONALES DE MEDELLIN</t>
  </si>
  <si>
    <t>https://community.secop.gov.co/Public/Tendering/OpportunityDetail/Index?noticeUID=CO1.NTC.3221976&amp;isFromPublicArea=True&amp;isModal=False</t>
  </si>
  <si>
    <t>429 de 2022</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</si>
  <si>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</si>
  <si>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https://community.secop.gov.co/Public/Tendering/OpportunityDetail/Index?noticeUID=CO1.NTC.3222161&amp;isFromPublicArea=True&amp;isModal=False</t>
  </si>
  <si>
    <t>430 de 2022</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</si>
  <si>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</si>
  <si>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https://community.secop.gov.co/Public/Tendering/OpportunityDetail/Index?noticeUID=CO1.NTC.3222363&amp;isFromPublicArea=True&amp;isModal=False</t>
  </si>
  <si>
    <t>431 de 2022</t>
  </si>
  <si>
    <t>PROFESIONAL ESPECIALIZADO PARA LA PRESTACIÓN DE SERVICIOS PROFESIONALES COMO APOYO 4 A LA DIRECCIÓN DEL ISVIMED DESDE EL COMPONENTE ADMINISTRATIVO, PARA EL SEGUIMIENTO Y ACOMPAÑAMIENTO EN LOS DIFERENTES PROGRAMAS Y PROYECTOS A CARGO DEL ISVIMED</t>
  </si>
  <si>
    <t>https://community.secop.gov.co/Public/Tendering/OpportunityDetail/Index?noticeUID=CO1.NTC.3224359&amp;isFromPublicArea=True&amp;isModal=False</t>
  </si>
  <si>
    <t>432 de 2022</t>
  </si>
  <si>
    <t xml:space="preserve">PRESTACIÓN DE SERVICIOS PROFESIONALES COMO APOYO 3 AL ISVIMED, EN LA LINEA DE ASISTENCIA SOCIAL PARA PROYECTOS HABITACIONALES DESDE EL COMPONENTE JURÍDICO </t>
  </si>
  <si>
    <t>https://community.secop.gov.co/Public/Tendering/OpportunityDetail/Index?noticeUID=CO1.NTC.3222947&amp;isFromPublicArea=True&amp;isModal=False</t>
  </si>
  <si>
    <t>433 de 2022</t>
  </si>
  <si>
    <t>PRESTACIÓN DE SERVICIOS Y DE APOYO A LA GESTIÓN PARA APOYAR LAS FUNCIONES ADMINISTRATIVAS Y OPERATIVAS DEL ISVIMED, EN CUMPLIMIENTO DE LOS PROYECTOS Y PROGRAMAS DEL PLAN DE DESARROLLO "MEDELLÍN FUTURO</t>
  </si>
  <si>
    <t>https://community.secop.gov.co/Public/Tendering/OpportunityDetail/Index?noticeUID=CO1.NTC.3222470&amp;isFromPublicArea=True&amp;isModal=False</t>
  </si>
  <si>
    <t>434 de 2022</t>
  </si>
  <si>
    <t>GLOBAL COLOMBIA CERTIFICACIÓN S.A.S</t>
  </si>
  <si>
    <t>REALIZAR FORMACIÓN DE AUDITORES INTERNOS EN LAS NORMAS HSEQ (ISO 9001: 2015, ISO 14001: 2015, ISO 45001: 2018) PARA EL INSTITUTO SOCIAL DE VIVIENDA Y HÁBITAT DE MEDELLÍN-ISVIMED.</t>
  </si>
  <si>
    <t>https://community.secop.gov.co/Public/Tendering/OpportunityDetail/Index?noticeUID=CO1.NTC.3101863&amp;isFromPublicArea=True&amp;isModal=False</t>
  </si>
  <si>
    <t>435 de 2022</t>
  </si>
  <si>
    <t>PRESTACIÓN DE SERVICIOS PROFESIONALES Y DE APOYO A LA GESTIÓN 12, PARA APOYAR LAS FUNCIONES CORPORATIVAS DE LA SUBDIRECCIÓN JURÍDICA, EN LOS PROYECTOS Y PROGRAMAS DEL PLAN DE DESARROLLO "MEDELLÍN FUTURO, 2020-2023"</t>
  </si>
  <si>
    <t>https://community.secop.gov.co/Public/Tendering/OpportunityDetail/Index?noticeUID=CO1.NTC.3222830&amp;isFromPublicArea=True&amp;isModal=False</t>
  </si>
  <si>
    <t>436 de 2022</t>
  </si>
  <si>
    <t>PRESTACIÓN DE SERVICIOS PROFESIONALES COMO APOYO EN DESDE EL COMPONENTE SOCIAL, LA CONSTRUCCIÓN EN SITIO PROPIO.</t>
  </si>
  <si>
    <t>https://community.secop.gov.co/Public/Tendering/OpportunityDetail/Index?noticeUID=CO1.NTC.3221658&amp;isFromPublicArea=True&amp;isModal=False</t>
  </si>
  <si>
    <t>437 de 2022</t>
  </si>
  <si>
    <t>PRESTACIÓN DE SERVICIOS PROFESIONALES DEL PROGRAMA GESTIÓN DE NUEVOS DESARROLLOS HABITACIONALES DE VIVIENDA SOCIAL EN EL PROYECTO VIVIENDA NUEVA DESDE EL COMPONENTE SOCIAL A LA POBLACIÓN DE DEMANDA LIBRE</t>
  </si>
  <si>
    <t>https://community.secop.gov.co/Public/Tendering/OpportunityDetail/Index?noticeUID=CO1.NTC.3222147&amp;isFromPublicArea=True&amp;isModal=False</t>
  </si>
  <si>
    <t>438 de 2022</t>
  </si>
  <si>
    <t>PRESTACIÓN DE SERVICIOS PROFESIONALES COMO APOYO 3 AL ISVIMED , EN LA LÍNEA DE ASISTENCIA SOCIAL PARA PROYECTOS HABITACIONALES DESDE EL COMPONENTE SOCIAL.</t>
  </si>
  <si>
    <t>https://community.secop.gov.co/Public/Tendering/OpportunityDetail/Index?noticeUID=CO1.NTC.3222295&amp;isFromPublicArea=True&amp;isModal=False</t>
  </si>
  <si>
    <t>439 de 2022</t>
  </si>
  <si>
    <t>07/09/2022</t>
  </si>
  <si>
    <t>https://community.secop.gov.co/Public/Tendering/OpportunityDetail/Index?noticeUID=CO1.NTC.3247437&amp;isFromPublicArea=True&amp;isModal=False</t>
  </si>
  <si>
    <t>440 de 2022</t>
  </si>
  <si>
    <t>APOYAR AL ISVIMED DESDE EL COMPONENTE ADMINISTRATIVO Y FINANCIERO EN LA EJECUCIÓN DE PROGRAMAS Y ACTIVIDADES DE MANERA TRANSVERSAL EN TODOS LOS PROCESOS Y LÍNEAS DE ACCIÓN DE LA SUBDIRECCIÓN ADMINISTRATIVA Y FINANCIERA.</t>
  </si>
  <si>
    <t>https://community.secop.gov.co/Public/Tendering/OpportunityDetail/Index?noticeUID=CO1.NTC.3247455&amp;isFromPublicArea=True&amp;isModal=False</t>
  </si>
  <si>
    <t>441 de 2022</t>
  </si>
  <si>
    <t>PRESTACIÓN DE SERVICIOS COMO APOYO 1 AL ISVIMED EN LAS DIFERETES ACTIVIDADES ADMINISTRATIVAS DE TALENTO HUMANO DESDE EL COMPONENTE CONTABLE Y FINANCIERO.</t>
  </si>
  <si>
    <t>https://community.secop.gov.co/Public/Tendering/OpportunityDetail/Index?noticeUID=CO1.NTC.3247366&amp;isFromPublicArea=True&amp;isModal=False</t>
  </si>
  <si>
    <t>443 de 2022</t>
  </si>
  <si>
    <t>PRESTACIÓN DE SERVICIOS PROFESIONALES COMO APOYO 3 DESDE EL ACOMPAÑAMIENTO SOCIAL A LA POBLACIÓN DE DEMANDA LIBRE.</t>
  </si>
  <si>
    <t>https://community.secop.gov.co/Public/Tendering/OpportunityDetail/Index?noticeUID=CO1.NTC.3247750&amp;isFromPublicArea=True&amp;isModal=False</t>
  </si>
  <si>
    <t>444 de 2022</t>
  </si>
  <si>
    <t>https://community.secop.gov.co/Public/Tendering/OpportunityDetail/Index?noticeUID=CO1.NTC.3247628&amp;isFromPublicArea=True&amp;isModal=False</t>
  </si>
  <si>
    <t>445 de 2022</t>
  </si>
  <si>
    <t>https://community.secop.gov.co/Public/Tendering/OpportunityDetail/Index?noticeUID=CO1.NTC.3247536&amp;isFromPublicArea=True&amp;isModal=False</t>
  </si>
  <si>
    <t>446 de 2022</t>
  </si>
  <si>
    <t xml:space="preserve"> DUVAN ALBERTO GRACIANO GIRALDO</t>
  </si>
  <si>
    <t>PRESTACIÓN DE SERVICIOS PROFESIONALES Y DE APOYO A LA GESTIÓN 7, PARA APOYAR LAS FUNCIONES CORPORATIVAS DE LA SUBDIRECCIÓN JURÍDICA, EN LOS PROYECTOS Y PROGRAMAS DEL PLAN DE DESARROLLO "MEDELLÍN FUTURO, 2020-2023"</t>
  </si>
  <si>
    <t>08/09/2022</t>
  </si>
  <si>
    <t>https://community.secop.gov.co/Public/Tendering/OpportunityDetail/Index?noticeUID=CO1.NTC.3254192&amp;isFromPublicArea=True&amp;isModal=False</t>
  </si>
  <si>
    <t>447 de 2022</t>
  </si>
  <si>
    <t>https://community.secop.gov.co/Public/Tendering/OpportunityDetail/Index?noticeUID=CO1.NTC.3247355&amp;isFromPublicArea=True&amp;isModal=False</t>
  </si>
  <si>
    <t>448 de 2022</t>
  </si>
  <si>
    <t>https://community.secop.gov.co/Public/Tendering/OpportunityDetail/Index?noticeUID=CO1.NTC.3247646&amp;isFromPublicArea=True&amp;isModal=False</t>
  </si>
  <si>
    <t>449 de 2022</t>
  </si>
  <si>
    <t>PRESTACIÓN DE SERVICIOS PROFESIONALES COMO APOYO 1 EN LA ESTRUCTURACIÓN, IMPLEMENTACIÓN Y SEGUIMIENTO DE LOS PROGRAMAS, PROYECTOS, PLANES, MODELOS Y POLÍTICAS A CARGO DEL ISVIMED.</t>
  </si>
  <si>
    <t>https://community.secop.gov.co/Public/Tendering/OpportunityDetail/Index?noticeUID=CO1.NTC.3223751&amp;isFromPublicArea=True&amp;isModal=False</t>
  </si>
  <si>
    <t>450 de 2022</t>
  </si>
  <si>
    <t>https://community.secop.gov.co/Public/Tendering/OpportunityDetail/Index?noticeUID=CO1.NTC.3247652&amp;isFromPublicArea=True&amp;isModal=False</t>
  </si>
  <si>
    <t>451 de 2022</t>
  </si>
  <si>
    <t>https://community.secop.gov.co/Public/Tendering/OpportunityDetail/Index?noticeUID=CO1.NTC.3247489&amp;isFromPublicArea=True&amp;isModal=False</t>
  </si>
  <si>
    <t>453 de 2022</t>
  </si>
  <si>
    <t>PRESTACIÓN DE SERVICIOS PROFESIONALES Y DE APOYO A LA GESTIÓN 3, PARA APOYAR A LA SUBDIRECCIÓN JURIDICA, EN LOS PROYECTOS Y PROGRAMAS DE SANEAMIENTO PREDIAL DEL PLAN DE DESARROLLO "MEDELLÍN FUTURO, 2020-2023"</t>
  </si>
  <si>
    <t>https://community.secop.gov.co/Public/Tendering/OpportunityDetail/Index?noticeUID=CO1.NTC.3247931&amp;isFromPublicArea=True&amp;isModal=False</t>
  </si>
  <si>
    <t>454 de 2022</t>
  </si>
  <si>
    <t>https://community.secop.gov.co/Public/Tendering/OpportunityDetail/Index?noticeUID=CO1.NTC.3247954&amp;isFromPublicArea=True&amp;isModal=False</t>
  </si>
  <si>
    <t>455 de 2022</t>
  </si>
  <si>
    <t>https://community.secop.gov.co/Public/Tendering/OpportunityDetail/Index?noticeUID=CO1.NTC.3248306&amp;isFromPublicArea=True&amp;isModal=False</t>
  </si>
  <si>
    <t>456 de 2022</t>
  </si>
  <si>
    <t>https://community.secop.gov.co/Public/Tendering/OpportunityDetail/Index?noticeUID=CO1.NTC.3222903&amp;isFromPublicArea=True&amp;isModal=False</t>
  </si>
  <si>
    <t>457 de 2022</t>
  </si>
  <si>
    <t>https://community.secop.gov.co/Public/Tendering/OpportunityDetail/Index?noticeUID=CO1.NTC.3247891&amp;isFromPublicArea=True&amp;isModal=False</t>
  </si>
  <si>
    <t>458 de 2022</t>
  </si>
  <si>
    <t xml:space="preserve"> VIALENIS DANELIS ALVAREZ PALOMINO</t>
  </si>
  <si>
    <t>PRESTACIÓN DE SERVICIOS PROFESIONALES Y DE APOYO A LA GESTIÓN, PARA APOYAR A LAS FUNCIONES CORPORATIVAS DE LA SUBDIRECCIÓN JURÍDICA EN LOS PROYECTOS Y PROGRAMAS DE TITULACIÓN DE BIENES FISCALES DEL PLAN DE DESARROLLO "MEDELLÍN FUTURO, 2020-2023"</t>
  </si>
  <si>
    <t>https://community.secop.gov.co/Public/Tendering/OpportunityDetail/Index?noticeUID=CO1.NTC.3248333&amp;isFromPublicArea=True&amp;isModal=False</t>
  </si>
  <si>
    <t>459 de 2022</t>
  </si>
  <si>
    <t>PRESTACIÓN DE SERVICIOS PARA APOYAR DESDE EL COMPONENTE ADMINISTRATIVO, JURÍDICO Y LOGÍSTICO, LOS PROCESOS DE PLANEACIÓN, PRECONTRACTUAL, CONTRACTUAL Y POSCONTRACTUAL, DESDE LAS PLATAFORMAS DE COLOMBIA COMPRA EFICIENTE.</t>
  </si>
  <si>
    <t>https://community.secop.gov.co/Public/Tendering/OpportunityDetail/Index?noticeUID=CO1.NTC.3247484&amp;isFromPublicArea=True&amp;isModal=False</t>
  </si>
  <si>
    <t>460 de 2022</t>
  </si>
  <si>
    <t>PRESTACIÓN DE SERVICIOS PROFESIONALES COMO APOYO EN EL COMPONENTE FINANCIERO DE LA SUBDIRECCIÓN POBLACIONAL.</t>
  </si>
  <si>
    <t>https://community.secop.gov.co/Public/Tendering/OpportunityDetail/Index?noticeUID=CO1.NTC.3221829&amp;isFromPublicArea=True&amp;isModal=False</t>
  </si>
  <si>
    <t>462 de 2022</t>
  </si>
  <si>
    <t>PROFESIONAL ESPECIALIZADO COMO APOYO A LA GESTIÓN Y LAS ACTIVIDADES DE LA DIRECCIÓN EN LA TRANSFORMACIÓN DIGITAL DE LA ENTIDAD</t>
  </si>
  <si>
    <t>https://community.secop.gov.co/Public/Tendering/OpportunityDetail/Index?noticeUID=CO1.NTC.3222298&amp;isFromPublicArea=True&amp;isModal=False</t>
  </si>
  <si>
    <t>463 de 2022</t>
  </si>
  <si>
    <t>APOYO A LAS ACTIVIDADES ADMINISTRATIVAS Y OPERATIVAS DE LA DIRECCIÓN EN LOS DIFERENTES PROGRAMAS Y PROYECTOS A CARGO DEL ISVIMED</t>
  </si>
  <si>
    <t>https://community.secop.gov.co/Public/Tendering/OpportunityDetail/Index?noticeUID=CO1.NTC.3222072&amp;isFromPublicArea=True&amp;isModal=False</t>
  </si>
  <si>
    <t>464 de 2022</t>
  </si>
  <si>
    <t>PRESTACIÓN DE SERVICIOS COMO AUXILIAR ADMINISTRATIVO 2 EN EL COMPONENTE OPERATIVO Y LOGÍSTICO DE LOS PROYECTOS DEL ISVIMED.</t>
  </si>
  <si>
    <t>https://community.secop.gov.co/Public/Tendering/OpportunityDetail/Index?noticeUID=CO1.NTC.3247662&amp;isFromPublicArea=True&amp;isModal=False</t>
  </si>
  <si>
    <t>467 de 2022</t>
  </si>
  <si>
    <t>https://community.secop.gov.co/Public/Tendering/OpportunityDetail/Index?noticeUID=CO1.NTC.3247757&amp;isFromPublicArea=True&amp;isModal=False</t>
  </si>
  <si>
    <t>468 de 2022</t>
  </si>
  <si>
    <t>APOYAR LA EJECUCIÓN DE LOS PROGRAMAS Y PROYECTOS DEL PLAN DE DESARROLLO MUNICIPAL DESDE EL COMPONENTE ADMINISTRATIVO Y FINANCIERO EN LOS PROCESOS ASOCIADOS A LA ADMINISTRACIÓN Y LIQUIDACIÓN DE FIDEICOMISOS.</t>
  </si>
  <si>
    <t>https://community.secop.gov.co/Public/Tendering/OpportunityDetail/Index?noticeUID=CO1.NTC.3248008&amp;isFromPublicArea=True&amp;isModal=False</t>
  </si>
  <si>
    <t>469 de 2022</t>
  </si>
  <si>
    <t>https://community.secop.gov.co/Public/Tendering/OpportunityDetail/Index?noticeUID=CO1.NTC.3247848&amp;isFromPublicArea=True&amp;isModal=False</t>
  </si>
  <si>
    <t>470 de 2022</t>
  </si>
  <si>
    <t>PRESTACIÓN DE SERVICIOS PROFESIONALES Y DE APOYO A LA GESTIÓN 1, PARA APOYAR A LA SUBDIRECCIÓN JURIDICA, EN LOS  PROYECTOS Y PROGRAMAS DE TITULACIÓN DE BIENES FISCALES DEL PLAN DE DESARROLLO "MEDELLÍN FUTURO, 2020-2023"</t>
  </si>
  <si>
    <t>https://community.secop.gov.co/Public/Tendering/OpportunityDetail/Index?noticeUID=CO1.NTC.3222426&amp;isFromPublicArea=True&amp;isModal=False</t>
  </si>
  <si>
    <t>471 de 2022</t>
  </si>
  <si>
    <t>https://community.secop.gov.co/Public/Tendering/OpportunityDetail/Index?noticeUID=CO1.NTC.3247836&amp;isFromPublicArea=True&amp;isModal=False</t>
  </si>
  <si>
    <t>472 de 2022</t>
  </si>
  <si>
    <t>https://community.secop.gov.co/Public/Tendering/OpportunityDetail/Index?noticeUID=CO1.NTC.3247762&amp;isFromPublicArea=True&amp;isModal=False</t>
  </si>
  <si>
    <t>473 de 2022</t>
  </si>
  <si>
    <t>12/09/2022</t>
  </si>
  <si>
    <t>https://community.secop.gov.co/Public/Tendering/OpportunityDetail/Index?noticeUID=CO1.NTC.3269415&amp;isFromPublicArea=True&amp;isModal=False</t>
  </si>
  <si>
    <t>474 de 2022</t>
  </si>
  <si>
    <t>PRESTACIÓN DE SERVICIOS COMO APOYO 3 DURANTE LA ETAPA DE VERIFICACIÓN DE CUMPLIMIENTO DE OBLIGACIONES DE ACUERDO A LA NORMATIVIDAD VIGENTE EN LA MODALIDAD DE VIVIENDA NUEVA.</t>
  </si>
  <si>
    <t>https://community.secop.gov.co/Public/Tendering/OpportunityDetail/Index?noticeUID=CO1.NTC.3247774&amp;isFromPublicArea=True&amp;isModal=False</t>
  </si>
  <si>
    <t>475 de 2022</t>
  </si>
  <si>
    <t>APOYO 2 A LA EJECUCIÓN DEL PROGRAMA NUEVOS DESARROLLOS HABITACIONALES EN EL PROYECTO DE VIVIENDA NUEVA DESDE EL COMPONENTE TÉCNICO Y DE SEGUIMIENTO A LA EJECUCIÓN DE PROYECTOS</t>
  </si>
  <si>
    <t>https://community.secop.gov.co/Public/Tendering/OpportunityDetail/Index?noticeUID=CO1.NTC.3249151&amp;isFromPublicArea=True&amp;isModal=False</t>
  </si>
  <si>
    <t>476 de 2022</t>
  </si>
  <si>
    <t>https://community.secop.gov.co/Public/Tendering/OpportunityDetail/Index?noticeUID=CO1.NTC.3247862&amp;isFromPublicArea=True&amp;isModal=False</t>
  </si>
  <si>
    <t>477 de 2022</t>
  </si>
  <si>
    <t>APOYAR LA EJECUCIÓN DEL PROGRAMA NUEVOS DESARROLLOS HABITACIONES EN EL PROYECTO VIVIENDA NUEVA DESDE EL COMPONENTE OPERATIVO</t>
  </si>
  <si>
    <t>https://community.secop.gov.co/Public/Tendering/OpportunityDetail/Index?noticeUID=CO1.NTC.3247873&amp;isFromPublicArea=True&amp;isModal=False</t>
  </si>
  <si>
    <t>478 de 2022</t>
  </si>
  <si>
    <t>https://community.secop.gov.co/Public/Tendering/OpportunityDetail/Index?noticeUID=CO1.NTC.3247575&amp;isFromPublicArea=True&amp;isModal=False</t>
  </si>
  <si>
    <t>479 de 2022</t>
  </si>
  <si>
    <t>https://community.secop.gov.co/Public/Tendering/OpportunityDetail/Index?noticeUID=CO1.NTC.3249311&amp;isFromPublicArea=True&amp;isModal=False</t>
  </si>
  <si>
    <t>480 de 2022</t>
  </si>
  <si>
    <t>https://community.secop.gov.co/Public/Tendering/OpportunityDetail/Index?noticeUID=CO1.NTC.3249161&amp;isFromPublicArea=True&amp;isModal=False</t>
  </si>
  <si>
    <t>481 de 2022</t>
  </si>
  <si>
    <t>APOYO 1 EN EL PROCESO ADMINISTRATIVO Y FINANCIERO DESDE EL COMPONENTE DOCUMENTAL, CORRESPONDENCIA Y OPERATIVO DE LOS PROYECTOS DEL ISVIMED.</t>
  </si>
  <si>
    <t>https://community.secop.gov.co/Public/Tendering/OpportunityDetail/Index?noticeUID=CO1.NTC.3222769&amp;isFromPublicArea=True&amp;isModal=False</t>
  </si>
  <si>
    <t>482 de 2022</t>
  </si>
  <si>
    <t>APOYO 2 EN EL PROCESO ADMINISTRATIVO Y FINANCIERO DESDE EL COMPONENTE DOCUMENTAL, CORRESPONDENCIA Y OPERATIVO DE LOS PROYECTOS DEL ISVIMED.</t>
  </si>
  <si>
    <t>https://community.secop.gov.co/Public/Tendering/OpportunityDetail/Index?noticeUID=CO1.NTC.3249740&amp;isFromPublicArea=True&amp;isModal=False</t>
  </si>
  <si>
    <t>483 de 2022</t>
  </si>
  <si>
    <t>https://community.secop.gov.co/Public/Tendering/OpportunityDetail/Index?noticeUID=CO1.NTC.3247888&amp;isFromPublicArea=True&amp;isModal=False</t>
  </si>
  <si>
    <t>484 de 2022</t>
  </si>
  <si>
    <t>APOYO 2 A LA EJECUCIÓN DEL PROGRAMA DE MEJORAMIENTO INTEGRAL DE BARRIOS EN EL PROYECTO MEJORAMIENTO DE VIVIENDA PARA LA ASIGNACIÓN DE SUBSIDIOS MUNICIPALES</t>
  </si>
  <si>
    <t>https://community.secop.gov.co/Public/Tendering/OpportunityDetail/Index?noticeUID=CO1.NTC.3248202&amp;isFromPublicArea=True&amp;isModal=False</t>
  </si>
  <si>
    <t>485 de 2022</t>
  </si>
  <si>
    <t>APOYO 6 AL EQUIPO PROFESIONAL EN LA EJECUCIÓN DEL PROGRAMA DE MEJORAMIENTO INTEGRAL DE BARRIOS EN EL PROYECTO MEJORAMIENTO DE VIVIENDA, DESDE EL ÁREA O COMPONENTE TÉCNICO</t>
  </si>
  <si>
    <t>https://community.secop.gov.co/Public/Tendering/ContractNoticePhases/View?PPI=CO1.PPI.20414952&amp;isFromPublicArea=True&amp;isModal=False</t>
  </si>
  <si>
    <t>486 de 2022</t>
  </si>
  <si>
    <t>APOYO 2 A LA EJECUCIÓN DEL PROGRAMA MEJORAMIENTO INTEGRAL DE BARRIOS, EN EL PROYECTO MEJORAMIENTO DE VIVIENDA, DESDE EL ÁREA O COMPONENTE SOCIAL</t>
  </si>
  <si>
    <t>https://community.secop.gov.co/Public/Tendering/OpportunityDetail/Index?noticeUID=CO1.NTC.3249522&amp;isFromPublicArea=True&amp;isModal=False</t>
  </si>
  <si>
    <t>487 de 2022</t>
  </si>
  <si>
    <t>https://community.secop.gov.co/Public/Tendering/OpportunityDetail/Index?noticeUID=CO1.NTC.3248332&amp;isFromPublicArea=True&amp;isModal=False</t>
  </si>
  <si>
    <t>488 de 2022</t>
  </si>
  <si>
    <t>APOYO 4 EN EL PROCESO ADMINISTRATIVO Y FINANCIERO DESDE EL COMPONENTE DOCUMENTAL Y OPERATIVO DE LOS PROYECTOS DEL ISVIMED.</t>
  </si>
  <si>
    <t>https://community.secop.gov.co/Public/Tendering/OpportunityDetail/Index?noticeUID=CO1.NTC.3249668&amp;isFromPublicArea=True&amp;isModal=False</t>
  </si>
  <si>
    <t>489 de 2022</t>
  </si>
  <si>
    <t xml:space="preserve"> NATALIA SUAREZ BETANCUR</t>
  </si>
  <si>
    <t>APOYO 4 A LA EJECUCIÓN DEL PROGRAMA MEJORAMIENTO INTEGRAL DE BARRIOS, EN EL PROYECTO MEJORAMIENTO DE VIVIENDA, DESDE EL ÁREA O COMPONENTE SOCIAL</t>
  </si>
  <si>
    <t>https://community.secop.gov.co/Public/Tendering/OpportunityDetail/Index?noticeUID=CO1.NTC.3249334&amp;isFromPublicArea=True&amp;isModal=False</t>
  </si>
  <si>
    <t>490 de 2022</t>
  </si>
  <si>
    <t>https://community.secop.gov.co/Public/Tendering/OpportunityDetail/Index?noticeUID=CO1.NTC.3247397&amp;isFromPublicArea=True&amp;isModal=False</t>
  </si>
  <si>
    <t>491 de 2022</t>
  </si>
  <si>
    <t>https://community.secop.gov.co/Public/Tendering/OpportunityDetail/Index?noticeUID=CO1.NTC.3247680&amp;isFromPublicArea=True&amp;isModal=False</t>
  </si>
  <si>
    <t>492 de 2022</t>
  </si>
  <si>
    <t>APOYO 6 EN EL PROCESO ADMINISTRATIVO Y FINANCIERO DESDE EL COMPONENTE DOCUMENTAL Y OPERATIVO DE LOS PROYECTOS DEL ISVIMED.</t>
  </si>
  <si>
    <t>https://community.secop.gov.co/Public/Tendering/OpportunityDetail/Index?noticeUID=CO1.NTC.3250123&amp;isFromPublicArea=True&amp;isModal=False</t>
  </si>
  <si>
    <t>494 de 2022</t>
  </si>
  <si>
    <t>APOYO 8 EN EL PROCESO ADMINISTRATIVO Y FINANCIERO DESDE EL COMPONENTE DOCUMENTAL Y OPERATIVO DE LOS PROYECTOS DEL ISVIMED.</t>
  </si>
  <si>
    <t>https://community.secop.gov.co/Public/Tendering/OpportunityDetail/Index?noticeUID=CO1.NTC.3250043&amp;isFromPublicArea=True&amp;isModal=False</t>
  </si>
  <si>
    <t>496 de 2022</t>
  </si>
  <si>
    <t>APOYAR LA EJECUCION DE LOS PROGRAMAS Y PROYECTOS DEL ISVIMED EN EL ACOMPAÑAMIENTO OPERATIVO AL SOPORTE TECNICO.</t>
  </si>
  <si>
    <t>https://community.secop.gov.co/Public/Tendering/OpportunityDetail/Index?noticeUID=CO1.NTC.3249236&amp;isFromPublicArea=True&amp;isModal=False</t>
  </si>
  <si>
    <t>497 de 2022</t>
  </si>
  <si>
    <t>https://community.secop.gov.co/Public/Tendering/OpportunityDetail/Index?noticeUID=CO1.NTC.3248213&amp;isFromPublicArea=True&amp;isModal=False</t>
  </si>
  <si>
    <t>498 de 2022</t>
  </si>
  <si>
    <t>APOYO 8 AL EQUIPO PROFESIONAL EN LA EJECUCIÓN DEL PROGRAMA DE MEJORAMIENTO INTEGRAL DE BARRIOS EN EL PROYECTO MEJORAMIENTO DE VIVIENDA, DESDE EL ÁREA O COMPONENTE TÉCNICO</t>
  </si>
  <si>
    <t>19/09/2022</t>
  </si>
  <si>
    <t>https://community.secop.gov.co/Public/Tendering/OpportunityDetail/Index?noticeUID=CO1.NTC.3249541&amp;isFromPublicArea=True&amp;isModal=False</t>
  </si>
  <si>
    <t>499 de 2022</t>
  </si>
  <si>
    <t>https://community.secop.gov.co/Public/Tendering/OpportunityDetail/Index?noticeUID=CO1.NTC.3248366&amp;isFromPublicArea=True&amp;isModal=False</t>
  </si>
  <si>
    <t>500 de 2022</t>
  </si>
  <si>
    <t>https://community.secop.gov.co/Public/Tendering/OpportunityDetail/Index?noticeUID=CO1.NTC.3248712&amp;isFromPublicArea=True&amp;isModal=False</t>
  </si>
  <si>
    <t>501 de 2022</t>
  </si>
  <si>
    <t>https://community.secop.gov.co/Public/Tendering/OpportunityDetail/Index?noticeUID=CO1.NTC.3248736&amp;isFromPublicArea=True&amp;isModal=False</t>
  </si>
  <si>
    <t>502 de 2022</t>
  </si>
  <si>
    <t>https://community.secop.gov.co/Public/Tendering/OpportunityDetail/Index?noticeUID=CO1.NTC.3248296&amp;isFromPublicArea=True&amp;isModal=False</t>
  </si>
  <si>
    <t>503 de 2022</t>
  </si>
  <si>
    <t>APOYO 5 EN EL PROCESO ADMINISTRATIVO Y FINANCIERO DESDE EL COMPONENTE DOCUMENTAL Y OPERATIVO DE LOS PROYECTOS DEL ISVIMED.</t>
  </si>
  <si>
    <t>https://community.secop.gov.co/Public/Tendering/OpportunityDetail/Index?noticeUID=CO1.NTC.3248757&amp;isFromPublicArea=True&amp;isModal=False</t>
  </si>
  <si>
    <t>504 de 2022</t>
  </si>
  <si>
    <t>APOYAR AL EQUIPO PROFESIONAL EN LA EJECUCIÓN DEL PROGRAMA DE MEJORAMIENTO INTEGRAL DE BARRIOS EN EL PROYECTO MEJORAMIENTO DE VIVIENDA, DESDE EL ÁREA O COMPONENTE LOGISTICO Y DE ARCHIVO</t>
  </si>
  <si>
    <t>https://community.secop.gov.co/Public/Tendering/OpportunityDetail/Index?noticeUID=CO1.NTC.3248909&amp;isFromPublicArea=True&amp;isModal=False</t>
  </si>
  <si>
    <t>505 de 2022</t>
  </si>
  <si>
    <t>https://community.secop.gov.co/Public/Tendering/OpportunityDetail/Index?noticeUID=CO1.NTC.3249319&amp;isFromPublicArea=True&amp;isModal=False</t>
  </si>
  <si>
    <t>506 de 2022</t>
  </si>
  <si>
    <t>https://community.secop.gov.co/Public/Tendering/OpportunityDetail/Index?noticeUID=CO1.NTC.3248053&amp;isFromPublicArea=True&amp;isModal=False</t>
  </si>
  <si>
    <t>507 de 2022</t>
  </si>
  <si>
    <t>APOYO 3 EN EL PROCESO ADMINISTRATIVO Y FINANCIERO DESDE EL COMPONENTE DOCUMENTAL Y OPERATIVO DE LOS PROYECTOS DEL ISVIMED.</t>
  </si>
  <si>
    <t>https://community.secop.gov.co/Public/Tendering/OpportunityDetail/Index?noticeUID=CO1.NTC.3249146&amp;isFromPublicArea=True&amp;isModal=False</t>
  </si>
  <si>
    <t>508 de 2022</t>
  </si>
  <si>
    <t>https://community.secop.gov.co/Public/Tendering/OpportunityDetail/Index?noticeUID=CO1.NTC.3247690&amp;isFromPublicArea=True&amp;isModal=False</t>
  </si>
  <si>
    <t>509 de 2022</t>
  </si>
  <si>
    <t>https://community.secop.gov.co/Public/Tendering/OpportunityDetail/Index?noticeUID=CO1.NTC.3248601&amp;isFromPublicArea=True&amp;isModal=False</t>
  </si>
  <si>
    <t>510 de 2022</t>
  </si>
  <si>
    <t>https://community.secop.gov.co/Public/Tendering/OpportunityDetail/Index?noticeUID=CO1.NTC.3249642&amp;isFromPublicArea=True&amp;isModal=False</t>
  </si>
  <si>
    <t>511 de 2022</t>
  </si>
  <si>
    <t>https://community.secop.gov.co/Public/Tendering/OpportunityDetail/Index?noticeUID=CO1.NTC.3249218&amp;isFromPublicArea=True&amp;isModal=False</t>
  </si>
  <si>
    <t>512 de 2022</t>
  </si>
  <si>
    <t>https://community.secop.gov.co/Public/Tendering/OpportunityDetail/Index?noticeUID=CO1.NTC.3221482&amp;isFromPublicArea=True&amp;isModal=False</t>
  </si>
  <si>
    <t>513 de 2022</t>
  </si>
  <si>
    <t>https://community.secop.gov.co/Public/Tendering/OpportunityDetail/Index?noticeUID=CO1.NTC.3248493&amp;isFromPublicArea=True&amp;isModal=False</t>
  </si>
  <si>
    <t>514 de 2022</t>
  </si>
  <si>
    <t>APOYAR AL ISVIMED EN LA EJECUCIÓN DE LOS PROGRAMAS DEL PLAN DE GOBIERNO “MEDELLÍN FUTURO” 2020-2023 EN LA ADMINISTRACIÓN EJECUCIÓN, SEGUIMIENTO Y EVALUACIÓN DEL SISTEMA DE GESTIÓN DE SEGURIDAD Y SALUD EN EL TRABAJO.</t>
  </si>
  <si>
    <t>https://community.secop.gov.co/Public/Tendering/OpportunityDetail/Index?noticeUID=CO1.NTC.3224842&amp;isFromPublicArea=True&amp;isModal=False</t>
  </si>
  <si>
    <t>515 de 2022</t>
  </si>
  <si>
    <t>https://community.secop.gov.co/Public/Tendering/OpportunityDetail/Index?noticeUID=CO1.NTC.3247968&amp;isFromPublicArea=True&amp;isModal=False</t>
  </si>
  <si>
    <t>516 de 2022</t>
  </si>
  <si>
    <t>PRESTACIÓN DE SERVICIOS PROFESIONALES COMO APOYO AL ISVIMED EN EL PROCESO DE GESTIÓN DE INFRAESTRUCTURA DE LA SUBDIRECCIÓN ADMINISTRATIVA Y FINANCIERA DESDE EL COMPONENTE ESTRATÉGICO Y LOGÍSTICO.</t>
  </si>
  <si>
    <t>https://community.secop.gov.co/Public/Tendering/OpportunityDetail/Index?noticeUID=CO1.NTC.3248775&amp;isFromPublicArea=True&amp;isModal=False</t>
  </si>
  <si>
    <t>517 de 2022</t>
  </si>
  <si>
    <t>APOYAR AL ISVIMED EN LAS ACTIVIDADES RELACIONADAS CON LA GESTIÓN ADMINISTRATIVA Y ESTRATÉGICA DEL TALENTO HUMANO.</t>
  </si>
  <si>
    <t>https://community.secop.gov.co/Public/Tendering/OpportunityDetail/Index?noticeUID=CO1.NTC.3393252&amp;isFromPublicArea=True&amp;isModal=False</t>
  </si>
  <si>
    <t>518 de 2022</t>
  </si>
  <si>
    <t>https://community.secop.gov.co/Public/Tendering/OpportunityDetail/Index?noticeUID=CO1.NTC.3250315&amp;isFromPublicArea=True&amp;isModal=False</t>
  </si>
  <si>
    <t>519 de 2022</t>
  </si>
  <si>
    <t>Menor Cuantía</t>
  </si>
  <si>
    <t xml:space="preserve"> COMPAÑIA PEDAGOGICA S.A.S</t>
  </si>
  <si>
    <t>PRESTAR SERVICIOS PARA EL DESARROLLO DEL PLAN INSTITUCIONAL DE CAPACITACIÓN DIRIGIDO A LOS FUNCIONARIOS DEL INSTITUTO SOCIAL DE VIVIENDA Y HÁBITAT DE MEDELLÍN – ISVIMED PARA LA VIGENCIA 2022.</t>
  </si>
  <si>
    <t>29/08/2022</t>
  </si>
  <si>
    <t>https://community.secop.gov.co/Public/Tendering/OpportunityDetail/Index?noticeUID=CO1.NTC.3096069&amp;isFromPublicArea=True&amp;isModal=False</t>
  </si>
  <si>
    <t>520 de 2022</t>
  </si>
  <si>
    <t xml:space="preserve"> LIZA   MILEYBY  RUA METAUTE</t>
  </si>
  <si>
    <t>APOYAR AL ISVIMED EN LA EJECUCIÓN DESDE EL COMPONENETE ADMINISTRATIVO Y FINANCIERO EN LA GESTION DE LAS ACTIVIDADES PROPIAS DEL PROCESO FINANCIERO (TESORERIA, PRESUPUESTO Y CONTABILIDAD).</t>
  </si>
  <si>
    <t>https://community.secop.gov.co/Public/Tendering/OpportunityDetail/Index?noticeUID=CO1.NTC.3247784&amp;isFromPublicArea=True&amp;isModal=False</t>
  </si>
  <si>
    <t>521 de 2022</t>
  </si>
  <si>
    <t>PRESTACIÓN DE SERVICIOS COMO PROFESIONAL DE APOYO EN EL DESARROLLO DE ACTIVIDADES ADMINISTRATIVAS Y JURIDICAS ENCAMINADAS AL DIRECCIONAMIENTO Y GESTIÓN ADMINISTRATIVA Y FINANCIERA DEL INSTITUTO.</t>
  </si>
  <si>
    <t>https://community.secop.gov.co/Public/Tendering/OpportunityDetail/Index?noticeUID=CO1.NTC.3248048&amp;isFromPublicArea=True&amp;isModal=False</t>
  </si>
  <si>
    <t>522 de 2022</t>
  </si>
  <si>
    <t>APOYO 2 A LA EJECUCIÓN DEL PROGRAMA DE MEJORAMIENTO INTEGRAL DE BARRIOS EN EL PROYECTO DE RECONOCIMIENTO DE EDIFICACIONES, DESDE EL COMPONENTE ADMINISTRATIVO Y OPERATIVO</t>
  </si>
  <si>
    <t>https://community.secop.gov.co/Public/Tendering/OpportunityDetail/Index?noticeUID=CO1.NTC.3222066&amp;isFromPublicArea=True&amp;isModal=False</t>
  </si>
  <si>
    <t>523 de 2022</t>
  </si>
  <si>
    <t>PRESTACIÓN DE SERVICIOS PARA LA EJECUCIÓN DE LOS PROGRAMAS Y PROYECTOS DEL PLAN DE DESARROLLO, EN LA REALIZACIÓN DEL PLAN COMUNICACIONAL DEL INSTITUTO DESDE EL COMPONENTE DE COMUNICACIÓN EXTERNA Y RELACIONES PÚBLICAS</t>
  </si>
  <si>
    <t>https://community.secop.gov.co/Public/Tendering/OpportunityDetail/Index?noticeUID=CO1.NTC.3222995&amp;isFromPublicArea=True&amp;isModal=False</t>
  </si>
  <si>
    <t>524 de 2022</t>
  </si>
  <si>
    <t>https://community.secop.gov.co/Public/Tendering/OpportunityDetail/Index?noticeUID=CO1.NTC.3223418&amp;isFromPublicArea=True&amp;isModal=False</t>
  </si>
  <si>
    <t>525 de 2022</t>
  </si>
  <si>
    <t>https://community.secop.gov.co/Public/Tendering/OpportunityDetail/Index?noticeUID=CO1.NTC.3224323&amp;isFromPublicArea=True&amp;isModal=False</t>
  </si>
  <si>
    <t>526 de 2022</t>
  </si>
  <si>
    <t>PRESTACIÓN DE SERVICIOS EN LA EJECUCIÓN DE LOS PROGRAMAS Y PROYECTOS DEL PLAN DE DESARROLLO, DESDE LAS ESTRATEGIAS DE COMUNICACIÓN Y EVENTOS DEL INSTITUTO</t>
  </si>
  <si>
    <t>https://community.secop.gov.co/Public/Tendering/OpportunityDetail/Index?noticeUID=CO1.NTC.3223442&amp;isFromPublicArea=True&amp;isModal=False</t>
  </si>
  <si>
    <t>527 de 2022</t>
  </si>
  <si>
    <t>PRESTACIÓN DE SERVICIOS PROFESIONALES COMO ABOGADO PARA EL COMPONENTE JURÍDICO A LA EJECUCIÓN DE LOS CONTRATOS INTERADMINISTRATIVOS DE MANDATO SIN REPRESENTACIÓN N°4600067990 DE 2016 Y 4600072948 DE 2017.</t>
  </si>
  <si>
    <t>https://community.secop.gov.co/Public/Tendering/OpportunityDetail/Index?noticeUID=CO1.NTC.3222905&amp;isFromPublicArea=True&amp;isModal=False</t>
  </si>
  <si>
    <t>528 de 2022</t>
  </si>
  <si>
    <t>PRESTACION DE SERVICIOS PROFESIONALES ESPECIALIZADOS DE ASESORÍA JURÍDICA A LA DIRECCION DEL ISVIMED , EN LA REVISIÓN, SEGUIMIENTO Y CONTROL DE LAS ACTUACIONES PROPIAS DEL DESPACHO</t>
  </si>
  <si>
    <t>https://community.secop.gov.co/Public/Tendering/OpportunityDetail/Index?noticeUID=CO1.NTC.3221798&amp;isFromPublicArea=True&amp;isModal=False</t>
  </si>
  <si>
    <t>529 de 2022</t>
  </si>
  <si>
    <t>https://community.secop.gov.co/Public/Tendering/OpportunityDetail/Index?noticeUID=CO1.NTC.3223714&amp;isFromPublicArea=True&amp;isModal=False</t>
  </si>
  <si>
    <t>530 de 2022</t>
  </si>
  <si>
    <t>PRESTACIÓN DE SERVICIOS EN LA JEFATURA DE COMUNICACIONES EN LAS DIFERENTES ACTIVIDADES ADMINISTRATIVAS, EN EL MARCO DE LOS PROGRAMAS Y PROYECTOS DEL PLAN DE DESARROLLO</t>
  </si>
  <si>
    <t>05/09/2022</t>
  </si>
  <si>
    <t>https://community.secop.gov.co/Public/Tendering/OpportunityDetail/Index?noticeUID=CO1.NTC.3240147&amp;isFromPublicArea=True&amp;isModal=False</t>
  </si>
  <si>
    <t>531 de 2022</t>
  </si>
  <si>
    <t>https://community.secop.gov.co/Public/Tendering/OpportunityDetail/Index?noticeUID=CO1.NTC.3247847&amp;isFromPublicArea=True&amp;isModal=False</t>
  </si>
  <si>
    <t>532 de 2022</t>
  </si>
  <si>
    <t>https://community.secop.gov.co/Public/Tendering/OpportunityDetail/Index?noticeUID=CO1.NTC.3248128&amp;isFromPublicArea=True&amp;isModal=False</t>
  </si>
  <si>
    <t>533 de 2022</t>
  </si>
  <si>
    <t>PRESTACIÓN DE SERVICIOS PROFESIONALES COMO APOYO 2 EN LA ESTRUCTURACIÓN DE LOS PROGRAMAS Y PROYECTOS DE VIVIENDA SOCIAL DEL ISVIMED DESDE EL COMPONENTE ESTRATÉGICO.</t>
  </si>
  <si>
    <t>https://community.secop.gov.co/Public/Tendering/OpportunityDetail/Index?noticeUID=CO1.NTC.3248424&amp;isFromPublicArea=True&amp;isModal=False</t>
  </si>
  <si>
    <t>534 de 2022</t>
  </si>
  <si>
    <t>https://community.secop.gov.co/Public/Tendering/OpportunityDetail/Index?noticeUID=CO1.NTC.3248131&amp;isFromPublicArea=True&amp;isModal=False</t>
  </si>
  <si>
    <t>535 de 2022</t>
  </si>
  <si>
    <t>PRESTACIÓN DE SERVICIOS COMO TECNÓLOGO 2 PARA EL APOYO EN LA ESTRUCTURACIÓN Y SEGUIMIENTO DE LOS PROGRAMAS Y PROYECTOS DEL ISVIMED DESDE EL COMPONENTE SOCIAL</t>
  </si>
  <si>
    <t>https://community.secop.gov.co/Public/Tendering/OpportunityDetail/Index?noticeUID=CO1.NTC.3248135&amp;isFromPublicArea=True&amp;isModal=False</t>
  </si>
  <si>
    <t>536 de 2022</t>
  </si>
  <si>
    <t>PRESTACIÓN DE SERVICIOS COMO APOYO 1 TECNÓLOGO EN LA ESTRUCTURACIÓN DE LOS PROGRAMAS Y PROYECTOS DE VIVIENDA SOCIAL DEL ISVIMED DESDE EL COMPONENTE ESTRATÉGICO</t>
  </si>
  <si>
    <t>https://community.secop.gov.co/Public/Tendering/OpportunityDetail/Index?noticeUID=CO1.NTC.3248392&amp;isFromPublicArea=True&amp;isModal=False</t>
  </si>
  <si>
    <t>537 de 2022</t>
  </si>
  <si>
    <t>https://community.secop.gov.co/Public/Tendering/OpportunityDetail/Index?noticeUID=CO1.NTC.3248141&amp;isFromPublicArea=True&amp;isModal=False</t>
  </si>
  <si>
    <t>538 de 2022</t>
  </si>
  <si>
    <t xml:space="preserve"> KELLY JIMENEZ PEREZ</t>
  </si>
  <si>
    <t>APOYO 7 EN EL PROCESO ADMINISTRATIVO Y FINANCIERO DESDE EL COMPONENTE DOCUMENTAL Y OPERATIVO DE LOS PROYECTOS DEL ISVIMED</t>
  </si>
  <si>
    <t>21/12/2022</t>
  </si>
  <si>
    <t>https://community.secop.gov.co/Public/Tendering/OpportunityDetail/Index?noticeUID=CO1.NTC.3248755&amp;isFromPublicArea=True&amp;isModal=False</t>
  </si>
  <si>
    <t>539 de 2022</t>
  </si>
  <si>
    <t xml:space="preserve"> KELY MARCELA MACIAS JIMENEZ</t>
  </si>
  <si>
    <t>PRESTACION DE SERVICIOS PROFESIONALES Y DE APOYO A LA GESTION 8, PARA APOYAR LAS ACTIVIDADES DE LA SUBDIRECCION JURIDICA DE MANERA ESPECIALIZADA, EN LOS PROYECTOS Y PROGRAMAS DEL PLAN DE DESARROLLO "MEDELLIN FUTURO 2020-2023"</t>
  </si>
  <si>
    <t>https://community.secop.gov.co/Public/Tendering/OpportunityDetail/Index?noticeUID=CO1.NTC.3250642&amp;isFromPublicArea=True&amp;isModal=False</t>
  </si>
  <si>
    <t>540 de 2022</t>
  </si>
  <si>
    <t>https://community.secop.gov.co/Public/Tendering/OpportunityDetail/Index?noticeUID=CO1.NTC.3249270&amp;isFromPublicArea=True&amp;isModal=False</t>
  </si>
  <si>
    <t>541 de 2022</t>
  </si>
  <si>
    <t>INNOVAR IT S.A.S</t>
  </si>
  <si>
    <t>PRESTACIÓN DE SERVICIOS PARA LA IMPLEMENTACIÓN Y PUESTA EN MARCHA DE LA TRANSICIÓN DEL PROTOCOLO IPV4 AL PROTOCOLO IPV6 PARA LA RED DE DATOS, SERVIDORES Y DEMÁS EQUIPOS DE RED DEL INSTITUTO SOCIAL DE VIVIENDA Y HÁBITAT DE MEDELLÍN – ISVIMED</t>
  </si>
  <si>
    <t>21/09/2022</t>
  </si>
  <si>
    <t>20/12/2022</t>
  </si>
  <si>
    <t>https://community.secop.gov.co/Public/Tendering/OpportunityDetail/Index?noticeUID=CO1.NTC.3173517&amp;isFromPublicArea=True&amp;isModal=False</t>
  </si>
  <si>
    <t>542 de 2022</t>
  </si>
  <si>
    <t xml:space="preserve"> JULIANA JIMENEZ MESA</t>
  </si>
  <si>
    <t>PRESTACIÓN DE SERVICIOS 6 COMO ENLACE OPERATIVO DE LA OFICINA DE ATENCION AL CIUDADANO PARA EL CUMPLIMIENTO DE LAS METAS, PROGRAMAS Y PLAN DE COMUNICACIONES DEL ISVIMED</t>
  </si>
  <si>
    <t>https://community.secop.gov.co/Public/Tendering/OpportunityDetail/Index?noticeUID=CO1.NTC.3255747&amp;isFromPublicArea=True&amp;isModal=False</t>
  </si>
  <si>
    <t>543 de 2022</t>
  </si>
  <si>
    <t xml:space="preserve"> JORGE  ELIECER GONZALEZ MEJIA</t>
  </si>
  <si>
    <t>PRESTACIÓN DE SERVICIOS PARA LA EJECUCIÓN DE LOS PROGRAMAS Y PROYECTOS DEL PLAN DE DESARROLLO, EN LA REALIZACIÓN DEL PLAN COMUNICACIONAL DEL INSTITUTO DESDE EL COMPONENTE DE DIVULGACIÓN Y PRENSA Y COMUNICACIÓN EXTERNA</t>
  </si>
  <si>
    <t>13/09/2022</t>
  </si>
  <si>
    <t>23/12/2022</t>
  </si>
  <si>
    <t>https://community.secop.gov.co/Public/Tendering/OpportunityDetail/Index?noticeUID=CO1.NTC.3255030&amp;isFromPublicArea=True&amp;isModal=False</t>
  </si>
  <si>
    <t>544 de 2022</t>
  </si>
  <si>
    <t xml:space="preserve"> STEFANY MONSALVE HERNÁNDEZ</t>
  </si>
  <si>
    <t>PRESTACIÓN DE SERVICIOS 2 COMO ENLACE OPERATIVO DE LA OFICINA DE ATENCION AL CIUDADANO PARA EL CUMPLIMIENTO DE LAS METAS, PROGRAMAS Y PLAN DE COMUNICACIONES DEL ISVIMED.</t>
  </si>
  <si>
    <t>https://community.secop.gov.co/Public/Tendering/OpportunityDetail/Index?noticeUID=CO1.NTC.3256931&amp;isFromPublicArea=True&amp;isModal=False</t>
  </si>
  <si>
    <t>546 de 2022</t>
  </si>
  <si>
    <t xml:space="preserve"> CARLOS NICOLAS MATURANA MACHADO</t>
  </si>
  <si>
    <t>PRESTACIÓN DE SERVICIOS PROFESIONALES COMO APOYO AL COMPONENTE ADMINISTRATIVO DE LA SUBDIRECCIÓN POBLACIONAL.</t>
  </si>
  <si>
    <t>https://community.secop.gov.co/Public/Tendering/OpportunityDetail/Index?noticeUID=CO1.NTC.3255226&amp;isFromPublicArea=True&amp;isModal=False</t>
  </si>
  <si>
    <t>547 de 2022</t>
  </si>
  <si>
    <t xml:space="preserve"> ANDRES FELIPE PINEDA QUINTERO</t>
  </si>
  <si>
    <t>PRESTACIÓN DE SERVICIOS PROFESIONALES COMO APOYO 3 EN LA ESTRUCTURACIÓN DE LOS PROGRAMAS Y PROYECTOS DE VIVIENDA SOCIAL DEL ISVIMED DESDE EL COMPONENTE ESTRATÉGICO.</t>
  </si>
  <si>
    <t>https://community.secop.gov.co/Public/Tendering/OpportunityDetail/Index?noticeUID=CO1.NTC.3255097&amp;isFromPublicArea=True&amp;isModal=False</t>
  </si>
  <si>
    <t>548 de 2022</t>
  </si>
  <si>
    <t>PRESTACIÓN DE SERVICIOS EN LA JEFATURA DE COMUNICACIONES EN LAS DIFERENTES ACTIVIDADES DEL COMPONENTE FINANCIERO.</t>
  </si>
  <si>
    <t>https://community.secop.gov.co/Public/Tendering/OpportunityDetail/Index?noticeUID=CO1.NTC.3261999&amp;isFromPublicArea=True&amp;isModal=False</t>
  </si>
  <si>
    <t>550 de 2022</t>
  </si>
  <si>
    <t xml:space="preserve"> ASTRID MARIANA RODRIGUEZ MONSALVE</t>
  </si>
  <si>
    <t>https://community.secop.gov.co/Public/Tendering/OpportunityDetail/Index?noticeUID=CO1.NTC.3273584&amp;isFromPublicArea=True&amp;isModal=False</t>
  </si>
  <si>
    <t>551 de 2022</t>
  </si>
  <si>
    <t xml:space="preserve"> DANIEL IGNACIO MUÑOZ RESTREPO</t>
  </si>
  <si>
    <t>PRESTACIÓN DE SERVICIOS PROFESIONALES COMO APOYO 1 A LA SUBDIRECCIÓN EN PLANEACIÓN EN LA ESTRUCTURACIÓN Y SEGUIMIENTO DE LOS PROGRAMAS Y PROYECTOS DEL ISVIMED EN EL MARCO DEL OBSERVATORIO DE VIVIENDA Y HÁBITAT</t>
  </si>
  <si>
    <t>https://community.secop.gov.co/Public/Tendering/OpportunityDetail/Index?noticeUID=CO1.NTC.3274124&amp;isFromPublicArea=True&amp;isModal=False</t>
  </si>
  <si>
    <t>552 de 2022</t>
  </si>
  <si>
    <t xml:space="preserve"> DUVAN DE JESUS  CASTAÑEDA  GARCIA</t>
  </si>
  <si>
    <t>https://community.secop.gov.co/Public/Tendering/OpportunityDetail/Index?noticeUID=CO1.NTC.3273982&amp;isFromPublicArea=True&amp;isModal=False</t>
  </si>
  <si>
    <t>553 de 2022</t>
  </si>
  <si>
    <t xml:space="preserve"> MARIA  CLARA  GOMEZ HENRIQUEZ</t>
  </si>
  <si>
    <t>PRESTACIÓN DE SERVICIOS PROFESIONALES Y DE APOYO A LA GESTIÓN 1, A LAS ACTIVIDADES DE LA DIRECCIÓN EN LOS PROYECTOS Y PROGRAMAS DEL PLAN DE DESARROLLO "MEDELLÍN FUTURO, 2020-2023"</t>
  </si>
  <si>
    <t>https://community.secop.gov.co/Public/Tendering/OpportunityDetail/Index?noticeUID=CO1.NTC.3307019&amp;isFromPublicArea=True&amp;isModal=False</t>
  </si>
  <si>
    <t>554 de 2022</t>
  </si>
  <si>
    <t xml:space="preserve"> JHON DARWIN MOSQUERA PEREA</t>
  </si>
  <si>
    <t>https://community.secop.gov.co/Public/Tendering/OpportunityDetail/Index?noticeUID=CO1.NTC.3274530&amp;isFromPublicArea=True&amp;isModal=False</t>
  </si>
  <si>
    <t>555 de 2022</t>
  </si>
  <si>
    <t>https://community.secop.gov.co/Public/Tendering/OpportunityDetail/Index?noticeUID=CO1.NTC.3274316&amp;isFromPublicArea=True&amp;isModal=False</t>
  </si>
  <si>
    <t>556 de 2022</t>
  </si>
  <si>
    <t xml:space="preserve"> PAOLA ANDREA TABARES MORALES</t>
  </si>
  <si>
    <t>PRESTACIÓN DE SERVICIOS PROFESIONALES COMO APOYO 2 AL ISVIMED, EN LA LINEA DE ASISTENCIA SOCIAL PARA PROYECTOS HABITACIONALES DESDE EL COMPONENTE JURÍDICO.</t>
  </si>
  <si>
    <t>557 de 2022</t>
  </si>
  <si>
    <t>PRESTACIÓN DE SERVICIOS COMO APOYO 2 DURANTE LA ETAPA DE VERIFICACIÓN DE CUMPLIMIENTO DE OBLIGACIONES DE ACUERDO A LA NORMATIVIDAD VIGENTE EN LA MODALIDAD DE VIVIENDA NUEVA.</t>
  </si>
  <si>
    <t>14/09/2022</t>
  </si>
  <si>
    <t>https://community.secop.gov.co/Public/Tendering/OpportunityDetail/Index?noticeUID=CO1.NTC.3279802&amp;isFromPublicArea=True&amp;isModal=False</t>
  </si>
  <si>
    <t>558 de 2022</t>
  </si>
  <si>
    <t xml:space="preserve"> LUIS CARLOS PALACIOS MENA</t>
  </si>
  <si>
    <t>28/12/2022</t>
  </si>
  <si>
    <t>https://community.secop.gov.co/Public/Tendering/OpportunityDetail/Index?noticeUID=CO1.NTC.3279391&amp;isFromPublicArea=True&amp;isModal=False</t>
  </si>
  <si>
    <t>559 de 2022</t>
  </si>
  <si>
    <t>OSCAR    AUGUSTO BOHORQUEZ ESPITIA</t>
  </si>
  <si>
    <t>https://community.secop.gov.co/Public/Tendering/OpportunityDetail/Index?noticeUID=CO1.NTC.3306917&amp;isFromPublicArea=True&amp;isModal=False</t>
  </si>
  <si>
    <t>560 de 2022</t>
  </si>
  <si>
    <t xml:space="preserve"> EMPRESAS PUBLICAS DE MEDELLIN</t>
  </si>
  <si>
    <t>PRESTAR EL SERVICIO DE SUMINISTRO DE GAS NATURAL VEHICULAR AL PARQUE AUTOMOTOR DEL INSTITUTO SOCIAL DE VIVIENDA Y HÁBITAT DE MEDELLÍN – ISVIMED</t>
  </si>
  <si>
    <t>https://community.secop.gov.co/Public/Tendering/OpportunityDetail/Index?noticeUID=CO1.NTC.3414570&amp;isFromPublicArea=True&amp;isModal=False</t>
  </si>
  <si>
    <t>561 de 2022</t>
  </si>
  <si>
    <t>YORK LEIDY ALBORNOZ MURILLO</t>
  </si>
  <si>
    <t>https://community.secop.gov.co/Public/Tendering/OpportunityDetail/Index?noticeUID=CO1.NTC.3323281&amp;isFromPublicArea=True&amp;isModal=False</t>
  </si>
  <si>
    <t>563 de 2022</t>
  </si>
  <si>
    <t xml:space="preserve"> JORGE ALBERTO CARRASQUILLA VALENCIA</t>
  </si>
  <si>
    <t>APOYAR AL PROFESIONAL DE LIQUIDACIONES EN EL PROCESO DE REVISIÓN Y ELABORACIÓN DE LOS INFORMES DE LOS PROYECTOS QUE SE ENCUENTRAN PENDIENTES DE LIQUIDACIÓN DE LA SUBDIRECCIÓN DE DOTACIÓN DE VIVIENDA Y HÁBITAT.</t>
  </si>
  <si>
    <t>04/10/2022</t>
  </si>
  <si>
    <t>https://community.secop.gov.co/Public/Tendering/OpportunityDetail/Index?noticeUID=CO1.NTC.3356347&amp;isFromPublicArea=True&amp;isModal=False</t>
  </si>
  <si>
    <t>564 de 2022</t>
  </si>
  <si>
    <t xml:space="preserve"> DECORARCO S.A </t>
  </si>
  <si>
    <t>COMPRAVENTA E INSTALACIÓN DE PERSIANAS PARA LAS SEDES DEL INSTITUTO SOCIAL DE VIVIENDA Y HÁBITAT DE MEDELLÍN –ISVIMED</t>
  </si>
  <si>
    <t>10/10/2022</t>
  </si>
  <si>
    <t>09/11/2022</t>
  </si>
  <si>
    <t>https://community.secop.gov.co/Public/Tendering/OpportunityDetail/Index?noticeUID=CO1.NTC.3287165&amp;isFromPublicArea=True&amp;isModal=False</t>
  </si>
  <si>
    <t>565 de 2022</t>
  </si>
  <si>
    <t xml:space="preserve"> FABIO ALEJANDRO MACIAS RESTREPO</t>
  </si>
  <si>
    <t>PRESTACION DE SERVICIOS PROFESIONALES ESPECIALIZADOS COMO APOYO 1 EN LA ESTRUCTURACION DE LOS PROGRAMAS Y PROYECTOS DE VIVIENDA SOCIAL DEL ISVIMED DESDE EL COMPONENTE TECNICO Y GESTION DE LA OPERACIÓN URBANA.</t>
  </si>
  <si>
    <t>https://community.secop.gov.co/Public/Tendering/OpportunityDetail/Index?noticeUID=CO1.NTC.3356472&amp;isFromPublicArea=True&amp;isModal=False</t>
  </si>
  <si>
    <t>567 de 2022</t>
  </si>
  <si>
    <t xml:space="preserve"> MARLY ALEXANDRA ROJAS VELEZ</t>
  </si>
  <si>
    <t>https://community.secop.gov.co/Public/Tendering/OpportunityDetail/Index?noticeUID=CO1.NTC.3356885&amp;isFromPublicArea=True&amp;isModal=False</t>
  </si>
  <si>
    <t>568 de 2022</t>
  </si>
  <si>
    <t xml:space="preserve"> FARLEY JOHANY GAVIRIA CAMPO</t>
  </si>
  <si>
    <t>PRESTACIÓN DE SERVICIOS PROFESIONALES Y DE APOYO A LA GESTIÓN 5, PARA APOYAR A LA SUBDIRECCIÓN JURIDICA, EN LOS PROYECTOS Y PROGRAMAS DE SANEAMIENTO PREDIAL DEL PLAN DE DESARROLLO "MEDELLÍN FUTURO, 2020-2023"</t>
  </si>
  <si>
    <t>https://community.secop.gov.co/Public/Tendering/OpportunityDetail/Index?noticeUID=CO1.NTC.3356382&amp;isFromPublicArea=True&amp;isModal=False</t>
  </si>
  <si>
    <t>569 de 2022</t>
  </si>
  <si>
    <t xml:space="preserve">APOYO A LAS ACTIVIDADES ADMINISTRATIVAS Y OPERATIVAS DE LA DIRECCIÓN EN LOS DIFERENTES PROGRAMAS Y PROYECTOS A CARGO DEL ISVIMED </t>
  </si>
  <si>
    <t>https://community.secop.gov.co/Public/Tendering/OpportunityDetail/Index?noticeUID=CO1.NTC.3357066&amp;isFromPublicArea=True&amp;isModal=False</t>
  </si>
  <si>
    <t>571 de 2022</t>
  </si>
  <si>
    <t xml:space="preserve"> LINDA JULIANA GONZALEZ MORENO</t>
  </si>
  <si>
    <t>https://community.secop.gov.co/Public/Tendering/ContractNoticePhases/View?PPI=CO1.PPI.20963791&amp;isFromPublicArea=True&amp;isModal=False</t>
  </si>
  <si>
    <t>572 de 2022</t>
  </si>
  <si>
    <t xml:space="preserve"> LADY JOHANNA OSORIO PEREZ</t>
  </si>
  <si>
    <t>https://community.secop.gov.co/Public/Tendering/OpportunityDetail/Index?noticeUID=CO1.NTC.3382153&amp;isFromPublicArea=True&amp;isModal=False</t>
  </si>
  <si>
    <t>573 de 2022</t>
  </si>
  <si>
    <t>APOYAR AL ISVIMED EN LA EJECUCIÓN DE LA SEGUNDA AUDITORÍA DE SEGUIMIENTO A LA CERTIFICACIÓN DEL SISTEMA DE GESTIÓN DE CALIDAD BAJO LA NORMA NTC ISO 9001:2015. DESDE EL COMPONENTE DE FORTALECIMIENTO INSTITUCIONAL</t>
  </si>
  <si>
    <t>https://community.secop.gov.co/Public/Tendering/OpportunityDetail/Index?noticeUID=CO1.NTC.3428074&amp;isFromPublicArea=True&amp;isModal=False</t>
  </si>
  <si>
    <t>574 de 2022</t>
  </si>
  <si>
    <t xml:space="preserve"> JULIETH  HENAO LOPEZ</t>
  </si>
  <si>
    <t>https://community.secop.gov.co/Public/Tendering/OpportunityDetail/Index?noticeUID=CO1.NTC.3382571&amp;isFromPublicArea=True&amp;isModal=False</t>
  </si>
  <si>
    <t>576 de 2022</t>
  </si>
  <si>
    <t xml:space="preserve"> GESTIÓN DE SEGURIDAD ELECTRÓNICA S.A</t>
  </si>
  <si>
    <t>ADQUIRIR CERTIFICADO DE FIRMA DIGITAL PARA LOS DIRECTIVOS DEL INSTITUTO SOCIAL DE VIVIENDA Y HÁBITAT DE MEDELLÍN –ISVIMED</t>
  </si>
  <si>
    <t>28/10/2022</t>
  </si>
  <si>
    <t>28/11/2022</t>
  </si>
  <si>
    <t>https://community.secop.gov.co/Public/Tendering/OpportunityDetail/Index?noticeUID=CO1.NTC.3334315&amp;isFromPublicArea=True&amp;isModal=False</t>
  </si>
  <si>
    <t>577 de 2022</t>
  </si>
  <si>
    <t xml:space="preserve"> JUAN CAMILO PRESIGA LORA</t>
  </si>
  <si>
    <t>APOYAR DESDE EL COMPONENTE JURÍDICO LA EJECUCIÓN DEL CONTRATO INTERADMINISTRATIVO SUSCRITO ENTRE SECRETARÍA DE SUMINISTROS Y SERVICIOS-INSTITUTO SOCIAL DE VIVIENDA Y HÁBITAT DE MEDELLÍN – ISVIMED, EN EL MARCO DEL CONTRATO INTERADMINISTRATIVO NO. 4600082068 DE 2019.</t>
  </si>
  <si>
    <t>26/10/2022</t>
  </si>
  <si>
    <t>https://community.secop.gov.co/Public/Tendering/OpportunityDetail/Index?noticeUID=CO1.NTC.3443171&amp;isFromPublicArea=True&amp;isModal=False</t>
  </si>
  <si>
    <t>578 de 2022</t>
  </si>
  <si>
    <t xml:space="preserve"> MARIA MANUELA MONTOYA MUÑETONES</t>
  </si>
  <si>
    <t>PROFESIONAL ESPECIALIZADO COMO APOYO A LA GESTIÓN Y LAS ACTIVIDADES DE LA DIRECCIÓN EN LOS PROYECTOS Y PROGRAMAS DEL PLAN DE DESARROLLO " MEDELLÍN FUTURO" 2020-2023.</t>
  </si>
  <si>
    <t>https://community.secop.gov.co/Public/Tendering/OpportunityDetail/Index?noticeUID=CO1.NTC.3425030&amp;isFromPublicArea=True&amp;isModal=False</t>
  </si>
  <si>
    <t>579 de 2022</t>
  </si>
  <si>
    <t xml:space="preserve"> HELMER HECTOR CASTILLO VALOYES</t>
  </si>
  <si>
    <t>PRESTACIÓN DE SERVICIOS PROFESIONALES COMO APOYO 1 EN LA ESTRUCTURACIÓN DE LOS PROGRAMAS Y PROYECTOS DE VIVIENDA SOCIAL DEL ISVIMED DESDE EL COMPONENTE TÉCNICO.</t>
  </si>
  <si>
    <t>25/10/2022</t>
  </si>
  <si>
    <t>https://community.secop.gov.co/Public/Tendering/OpportunityDetail/Index?noticeUID=CO1.NTC.3443159&amp;isFromPublicArea=True&amp;isModal=False</t>
  </si>
  <si>
    <t>580 de 2022</t>
  </si>
  <si>
    <t xml:space="preserve"> MARIA CRISTINA RIVERA RESTREPO</t>
  </si>
  <si>
    <t>https://community.secop.gov.co/Public/Tendering/OpportunityDetail/Index?noticeUID=CO1.NTC.3446700&amp;isFromPublicArea=True&amp;isModal=False</t>
  </si>
  <si>
    <t>584 de 2022</t>
  </si>
  <si>
    <t>Proceso competitivo - Decreto 092 de 2017</t>
  </si>
  <si>
    <t>LA CORPORACION INTERUNIVERSITARIA DE SERVICIOS CIS.</t>
  </si>
  <si>
    <t>EJECUCIÓN DE LA POLÍTICA PUBLICA DE SOLUCIÓN HABITACIONAL ADOPTADA POR EL ISVIMED EN LA ATENCIÓN A LOS HOGARES CON EL SUBSIDIO DE ARRENDAMIENTO TEMPORAL POR AFECTACIÓN DE DESASTRE, POR ZONA DE ALTO RIESGO O POR INTERVENCIÓN POR OBRA PÚBLICA</t>
  </si>
  <si>
    <t>https://community.secop.gov.co/Public/Tendering/OpportunityDetail/Index?noticeUID=CO1.NTC.3417517&amp;isFromPublicArea=True&amp;isModal=False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</si>
</sst>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_-;\-&quot;$&quot;\ * #,##0_-;_-&quot;$&quot;\ * &quot;-&quot;_-;_-@_-"/>
    <numFmt numFmtId="165" formatCode="_-&quot;$&quot;\ * #,##0.00_-;\-&quot;$&quot;\ * #,##0.00_-;_-&quot;$&quot;\ * &quot;-&quot;??_-;_-@_-"/>
    <numFmt numFmtId="166" formatCode="_-* #,##0.00_-;\-* #,##0.00_-;_-* &quot;-&quot;??_-;_-@_-"/>
    <numFmt numFmtId="167" formatCode="_-&quot;$&quot;\ * #,##0_-;\-&quot;$&quot;\ * #,##0_-;_-&quot;$&quot;\ * &quot;-&quot;??_-;_-@_-"/>
    <numFmt numFmtId="168" formatCode="_(&quot;$&quot;\ * #,##0_);_(&quot;$&quot;\ * \(#,##0\);_(&quot;$&quot;\ * &quot;-&quot;??_);_(@_)"/>
    <numFmt numFmtId="169" formatCode="_-* #,##0_-;\-* #,##0_-;_-* &quot;-&quot;??_-;_-@_-"/>
  </numFmts>
  <fonts count="30">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Arial"/>
      <family val="2"/>
    </font>
    <font>
      <sz val="8"/>
      <name val="Verdana"/>
      <family val="2"/>
    </font>
    <font>
      <u/>
      <sz val="10"/>
      <color theme="10"/>
      <name val="Verdana"/>
      <family val="2"/>
    </font>
    <font>
      <u/>
      <sz val="8"/>
      <color theme="10"/>
      <name val="Arial"/>
      <family val="2"/>
    </font>
    <font>
      <sz val="9"/>
      <color theme="1"/>
      <name val="Calibri"/>
      <family val="2"/>
      <scheme val="minor"/>
    </font>
    <font>
      <sz val="10"/>
      <name val="Verdan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7">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6" fillId="0" borderId="0" applyNumberFormat="0" applyFill="0" applyBorder="0" applyAlignment="0" applyProtection="0"/>
    <xf numFmtId="9" fontId="21" fillId="0" borderId="0" applyFont="0" applyFill="0" applyBorder="0" applyAlignment="0" applyProtection="0"/>
    <xf numFmtId="166" fontId="29" fillId="0" borderId="0" applyFont="0" applyFill="0" applyBorder="0" applyAlignment="0" applyProtection="0"/>
  </cellStyleXfs>
  <cellXfs count="54">
    <xf numFmtId="0" fontId="0" fillId="0" borderId="0" xfId="0"/>
    <xf numFmtId="0" fontId="18" fillId="0" borderId="0" xfId="0" applyFont="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2" xfId="0" applyFont="1" applyFill="1" applyBorder="1" applyAlignment="1">
      <alignment horizontal="center" vertical="center" wrapText="1"/>
    </xf>
    <xf numFmtId="0" fontId="22" fillId="34"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167"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7" fillId="0" borderId="10" xfId="44" applyFont="1" applyFill="1" applyBorder="1" applyAlignment="1">
      <alignment horizontal="center" vertical="center" wrapText="1"/>
    </xf>
    <xf numFmtId="0" fontId="22" fillId="34" borderId="12" xfId="0" applyFont="1" applyFill="1" applyBorder="1" applyAlignment="1">
      <alignment horizontal="center" vertical="center"/>
    </xf>
    <xf numFmtId="9" fontId="23" fillId="0" borderId="10" xfId="45" applyFont="1" applyBorder="1" applyAlignment="1">
      <alignment horizontal="center" vertical="center" wrapText="1"/>
    </xf>
    <xf numFmtId="0" fontId="23" fillId="0" borderId="13" xfId="0" applyFont="1" applyBorder="1" applyAlignment="1">
      <alignment horizontal="center" vertical="center" wrapText="1"/>
    </xf>
    <xf numFmtId="167" fontId="23" fillId="0" borderId="10" xfId="43" applyNumberFormat="1" applyFont="1" applyFill="1" applyBorder="1" applyAlignment="1">
      <alignment horizontal="center" vertical="center" wrapText="1"/>
    </xf>
    <xf numFmtId="14" fontId="24" fillId="0" borderId="13" xfId="0" applyNumberFormat="1" applyFont="1" applyBorder="1" applyAlignment="1">
      <alignment horizontal="center" vertical="center"/>
    </xf>
    <xf numFmtId="167" fontId="23" fillId="0" borderId="13" xfId="43" applyNumberFormat="1" applyFont="1" applyFill="1" applyBorder="1" applyAlignment="1">
      <alignment horizontal="center" vertical="center" wrapText="1"/>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8" fontId="23" fillId="0" borderId="10" xfId="43" applyNumberFormat="1" applyFont="1" applyBorder="1" applyAlignment="1">
      <alignment horizontal="center" vertical="center" wrapText="1"/>
    </xf>
    <xf numFmtId="0" fontId="24" fillId="0" borderId="10" xfId="0" applyFont="1" applyBorder="1" applyAlignment="1">
      <alignment horizontal="center" vertical="center" wrapText="1"/>
    </xf>
    <xf numFmtId="14" fontId="23" fillId="0" borderId="10" xfId="0" applyNumberFormat="1" applyFont="1" applyBorder="1" applyAlignment="1">
      <alignment vertical="center" wrapText="1"/>
    </xf>
    <xf numFmtId="14" fontId="24" fillId="0" borderId="10" xfId="0" applyNumberFormat="1" applyFont="1" applyBorder="1" applyAlignment="1">
      <alignment horizontal="center" vertical="center" wrapText="1"/>
    </xf>
    <xf numFmtId="0" fontId="28" fillId="0" borderId="10" xfId="0" applyFont="1" applyBorder="1" applyAlignment="1">
      <alignment horizontal="center" vertical="center"/>
    </xf>
    <xf numFmtId="168" fontId="28" fillId="0" borderId="10" xfId="43" applyNumberFormat="1" applyFont="1" applyBorder="1" applyAlignment="1">
      <alignment horizontal="center" vertical="center"/>
    </xf>
    <xf numFmtId="14" fontId="28" fillId="0" borderId="10" xfId="0" applyNumberFormat="1" applyFont="1" applyBorder="1" applyAlignment="1">
      <alignment horizontal="center" vertical="center"/>
    </xf>
    <xf numFmtId="14" fontId="28" fillId="0" borderId="10" xfId="0" applyNumberFormat="1" applyFont="1" applyBorder="1" applyAlignment="1">
      <alignment horizontal="center" vertical="center" wrapText="1"/>
    </xf>
    <xf numFmtId="0" fontId="2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14" fontId="23" fillId="0" borderId="10" xfId="0" applyNumberFormat="1" applyFont="1" applyBorder="1" applyAlignment="1">
      <alignment horizontal="center" vertical="center" wrapText="1"/>
    </xf>
    <xf numFmtId="0" fontId="27" fillId="0" borderId="13" xfId="44" applyFont="1" applyFill="1" applyBorder="1" applyAlignment="1">
      <alignment horizontal="center" vertical="center" wrapText="1"/>
    </xf>
    <xf numFmtId="0" fontId="19" fillId="0" borderId="0" xfId="0" applyFont="1" applyAlignment="1">
      <alignment horizontal="center"/>
    </xf>
    <xf numFmtId="164" fontId="25" fillId="0" borderId="10" xfId="1" applyFont="1" applyBorder="1" applyAlignment="1">
      <alignment horizontal="center" vertical="center"/>
    </xf>
    <xf numFmtId="0" fontId="25" fillId="0" borderId="10" xfId="0" applyFont="1" applyBorder="1" applyAlignment="1">
      <alignment horizontal="center" vertical="center" wrapText="1"/>
    </xf>
    <xf numFmtId="164" fontId="25" fillId="0" borderId="0" xfId="1" applyFont="1" applyAlignment="1">
      <alignment horizontal="center" vertical="center"/>
    </xf>
    <xf numFmtId="168" fontId="19" fillId="0" borderId="0" xfId="0" applyNumberFormat="1" applyFont="1"/>
    <xf numFmtId="169" fontId="18" fillId="0" borderId="0" xfId="46" applyNumberFormat="1" applyFont="1" applyFill="1" applyAlignment="1">
      <alignment horizontal="center"/>
    </xf>
    <xf numFmtId="169" fontId="19" fillId="0" borderId="0" xfId="46" applyNumberFormat="1" applyFont="1" applyFill="1"/>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7" fillId="0" borderId="13" xfId="44" applyFont="1" applyFill="1" applyBorder="1" applyAlignment="1">
      <alignment horizontal="center" vertical="center" wrapText="1"/>
    </xf>
    <xf numFmtId="0" fontId="27" fillId="35" borderId="14" xfId="44" applyFont="1" applyFill="1" applyBorder="1" applyAlignment="1">
      <alignment horizontal="center" vertical="center" wrapText="1"/>
    </xf>
    <xf numFmtId="0" fontId="27" fillId="0" borderId="14" xfId="44" applyFont="1" applyFill="1" applyBorder="1" applyAlignment="1">
      <alignment horizontal="center" vertical="center" wrapText="1"/>
    </xf>
    <xf numFmtId="14" fontId="24" fillId="0" borderId="13" xfId="0" applyNumberFormat="1" applyFont="1" applyBorder="1" applyAlignment="1">
      <alignment horizontal="center" vertical="center"/>
    </xf>
    <xf numFmtId="14" fontId="24" fillId="0" borderId="14" xfId="0" applyNumberFormat="1" applyFont="1" applyBorder="1" applyAlignment="1">
      <alignment horizontal="center" vertical="center"/>
    </xf>
    <xf numFmtId="0" fontId="23" fillId="35" borderId="14" xfId="0" applyFont="1" applyFill="1" applyBorder="1" applyAlignment="1">
      <alignment horizontal="center" vertical="center" wrapText="1"/>
    </xf>
  </cellXfs>
  <cellStyles count="47">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illares" xfId="46" builtinId="3"/>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hoana.Echavarria\Downloads\Pagos%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os 2022"/>
      <sheetName val="Hoja1"/>
    </sheetNames>
    <sheetDataSet>
      <sheetData sheetId="0">
        <row r="308">
          <cell r="E308">
            <v>265128</v>
          </cell>
        </row>
        <row r="938">
          <cell r="D938">
            <v>750380</v>
          </cell>
        </row>
        <row r="939">
          <cell r="D939">
            <v>10401311</v>
          </cell>
        </row>
        <row r="940">
          <cell r="D940">
            <v>304252</v>
          </cell>
        </row>
        <row r="941">
          <cell r="D941">
            <v>6527617</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2937017&amp;isFromPublicArea=True&amp;isModal=False" TargetMode="External"/><Relationship Id="rId18" Type="http://schemas.openxmlformats.org/officeDocument/2006/relationships/hyperlink" Target="https://community.secop.gov.co/Public/Tendering/OpportunityDetail/Index?noticeUID=CO1.NTC.2960317&amp;isFromPublicArea=True&amp;isModal=False" TargetMode="External"/><Relationship Id="rId26" Type="http://schemas.openxmlformats.org/officeDocument/2006/relationships/hyperlink" Target="https://community.secop.gov.co/Public/Tendering/OpportunityDetail/Index?noticeUID=CO1.NTC.3098384&amp;isFromPublicArea=True&amp;isModal=False" TargetMode="External"/><Relationship Id="rId39" Type="http://schemas.openxmlformats.org/officeDocument/2006/relationships/hyperlink" Target="https://community.secop.gov.co/Public/Tendering/OpportunityDetail/Index?noticeUID=CO1.NTC.3382571&amp;isFromPublicArea=True&amp;isModal=False" TargetMode="External"/><Relationship Id="rId21" Type="http://schemas.openxmlformats.org/officeDocument/2006/relationships/hyperlink" Target="https://community.secop.gov.co/Public/Tendering/OpportunityDetail/Index?noticeUID=CO1.NTC.3010850&amp;isFromPublicArea=True&amp;isModal=False" TargetMode="External"/><Relationship Id="rId34" Type="http://schemas.openxmlformats.org/officeDocument/2006/relationships/hyperlink" Target="https://community.secop.gov.co/Public/Tendering/OpportunityDetail/Index?noticeUID=CO1.NTC.3356885&amp;isFromPublicArea=True&amp;isModal=False" TargetMode="External"/><Relationship Id="rId42" Type="http://schemas.openxmlformats.org/officeDocument/2006/relationships/hyperlink" Target="https://community.secop.gov.co/Public/Tendering/OpportunityDetail/Index?noticeUID=CO1.NTC.3443159&amp;isFromPublicArea=True&amp;isModal=False" TargetMode="External"/><Relationship Id="rId7" Type="http://schemas.openxmlformats.org/officeDocument/2006/relationships/hyperlink" Target="https://community.secop.gov.co/Public/Tendering/ContractNoticePhases/View?PPI=CO1.PPI.18451538&amp;isFromPublicArea=True&amp;isModal=False" TargetMode="External"/><Relationship Id="rId2" Type="http://schemas.openxmlformats.org/officeDocument/2006/relationships/hyperlink" Target="https://community.secop.gov.co/Public/Tendering/OpportunityDetail/Index?noticeUID=CO1.NTC.2487178&amp;isFromPublicArea=True&amp;isModal=False" TargetMode="External"/><Relationship Id="rId16" Type="http://schemas.openxmlformats.org/officeDocument/2006/relationships/hyperlink" Target="https://community.secop.gov.co/Public/Tendering/OpportunityDetail/Index?noticeUID=CO1.NTC.2997161&amp;isFromPublicArea=True&amp;isModal=False" TargetMode="External"/><Relationship Id="rId29" Type="http://schemas.openxmlformats.org/officeDocument/2006/relationships/hyperlink" Target="https://community.secop.gov.co/Public/Tendering/OpportunityDetail/Index?noticeUID=CO1.NTC.3052063&amp;isFromPublicArea=True&amp;isModal=False"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ContractNoticePhases/View?PPI=CO1.PPI.18346258&amp;isFromPublicArea=True&amp;isModal=False" TargetMode="External"/><Relationship Id="rId11" Type="http://schemas.openxmlformats.org/officeDocument/2006/relationships/hyperlink" Target="https://www.colombiacompra.gov.co/tienda-virtual-del-estado-colombiano/ordenes-compra/90677" TargetMode="External"/><Relationship Id="rId24" Type="http://schemas.openxmlformats.org/officeDocument/2006/relationships/hyperlink" Target="https://community.secop.gov.co/Public/Tendering/ContractNoticePhases/View?PPI=CO1.PPI.19301090&amp;isFromPublicArea=True&amp;isModal=False" TargetMode="External"/><Relationship Id="rId32" Type="http://schemas.openxmlformats.org/officeDocument/2006/relationships/hyperlink" Target="https://community.secop.gov.co/Public/Tendering/OpportunityDetail/Index?noticeUID=CO1.NTC.3393252&amp;isFromPublicArea=True&amp;isModal=False" TargetMode="External"/><Relationship Id="rId37" Type="http://schemas.openxmlformats.org/officeDocument/2006/relationships/hyperlink" Target="https://community.secop.gov.co/Public/Tendering/OpportunityDetail/Index?noticeUID=CO1.NTC.3382153&amp;isFromPublicArea=True&amp;isModal=False" TargetMode="External"/><Relationship Id="rId40" Type="http://schemas.openxmlformats.org/officeDocument/2006/relationships/hyperlink" Target="https://community.secop.gov.co/Public/Tendering/OpportunityDetail/Index?noticeUID=CO1.NTC.3443171&amp;isFromPublicArea=True&amp;isModal=False" TargetMode="External"/><Relationship Id="rId45" Type="http://schemas.openxmlformats.org/officeDocument/2006/relationships/printerSettings" Target="../printerSettings/printerSettings1.bin"/><Relationship Id="rId5" Type="http://schemas.openxmlformats.org/officeDocument/2006/relationships/hyperlink" Target="https://community.secop.gov.co/Public/Tendering/OpportunityDetail/Index?noticeUID=CO1.NTC.2834261&amp;isFromPublicArea=True&amp;isModal=False" TargetMode="External"/><Relationship Id="rId15" Type="http://schemas.openxmlformats.org/officeDocument/2006/relationships/hyperlink" Target="https://community.secop.gov.co/Public/Tendering/OpportunityDetail/Index?noticeUID=CO1.NTC.2959672&amp;isFromPublicArea=True&amp;isModal=False" TargetMode="External"/><Relationship Id="rId23" Type="http://schemas.openxmlformats.org/officeDocument/2006/relationships/hyperlink" Target="https://community.secop.gov.co/Public/Tendering/OpportunityDetail/Index?noticeUID=CO1.NTC.3010510&amp;isFromPublicArea=True&amp;isModal=False" TargetMode="External"/><Relationship Id="rId28" Type="http://schemas.openxmlformats.org/officeDocument/2006/relationships/hyperlink" Target="https://community.secop.gov.co/Public/Tendering/OpportunityDetail/Index?noticeUID=CO1.NTC.3052063&amp;isFromPublicArea=True&amp;isModal=False" TargetMode="External"/><Relationship Id="rId36" Type="http://schemas.openxmlformats.org/officeDocument/2006/relationships/hyperlink" Target="https://community.secop.gov.co/Public/Tendering/ContractNoticePhases/View?PPI=CO1.PPI.20963791&amp;isFromPublicArea=True&amp;isModal=False" TargetMode="External"/><Relationship Id="rId10" Type="http://schemas.openxmlformats.org/officeDocument/2006/relationships/hyperlink" Target="https://www.colombiacompra.gov.co/tienda-virtual-del-estado-colombiano/ordenes-compra/90676" TargetMode="External"/><Relationship Id="rId19" Type="http://schemas.openxmlformats.org/officeDocument/2006/relationships/hyperlink" Target="https://community.secop.gov.co/Public/Tendering/ContractNoticePhases/View?PPI=CO1.PPI.18491756&amp;isFromPublicArea=True&amp;isModal=False" TargetMode="External"/><Relationship Id="rId31" Type="http://schemas.openxmlformats.org/officeDocument/2006/relationships/hyperlink" Target="https://community.secop.gov.co/Public/Tendering/OpportunityDetail/Index?noticeUID=CO1.NTC.3096069&amp;isFromPublicArea=True&amp;isModal=False" TargetMode="External"/><Relationship Id="rId44" Type="http://schemas.openxmlformats.org/officeDocument/2006/relationships/hyperlink" Target="https://community.secop.gov.co/Public/Tendering/OpportunityDetail/Index?noticeUID=CO1.NTC.3417517&amp;isFromPublicArea=True&amp;isModal=False" TargetMode="External"/><Relationship Id="rId4" Type="http://schemas.openxmlformats.org/officeDocument/2006/relationships/hyperlink" Target="https://www.contratos.gov.co/consultas/detalleProceso.do?numConstancia=21-12-11790182" TargetMode="External"/><Relationship Id="rId9" Type="http://schemas.openxmlformats.org/officeDocument/2006/relationships/hyperlink" Target="https://www.colombiacompra.gov.co/tienda-virtual-del-estado-colombiano/ordenes-compra/88445" TargetMode="External"/><Relationship Id="rId14" Type="http://schemas.openxmlformats.org/officeDocument/2006/relationships/hyperlink" Target="https://www.colombiacompra.gov.co/tienda-virtual-del-estado-colombiano/ordenes-compra/91421" TargetMode="External"/><Relationship Id="rId22" Type="http://schemas.openxmlformats.org/officeDocument/2006/relationships/hyperlink" Target="https://community.secop.gov.co/Public/Tendering/OpportunityDetail/Index?noticeUID=CO1.NTC.3010490&amp;isFromPublicArea=True&amp;isModal=False" TargetMode="External"/><Relationship Id="rId27" Type="http://schemas.openxmlformats.org/officeDocument/2006/relationships/hyperlink" Target="https://community.secop.gov.co/Public/Tendering/OpportunityDetail/Index?noticeUID=CO1.NTC.3097751&amp;isFromPublicArea=True&amp;isModal=False" TargetMode="External"/><Relationship Id="rId30" Type="http://schemas.openxmlformats.org/officeDocument/2006/relationships/hyperlink" Target="https://community.secop.gov.co/Public/Tendering/OpportunityDetail/Index?noticeUID=CO1.NTC.3060429&amp;isFromPublicArea=True&amp;isModal=False" TargetMode="External"/><Relationship Id="rId35" Type="http://schemas.openxmlformats.org/officeDocument/2006/relationships/hyperlink" Target="https://community.secop.gov.co/Public/Tendering/OpportunityDetail/Index?noticeUID=CO1.NTC.3356382&amp;isFromPublicArea=True&amp;isModal=False" TargetMode="External"/><Relationship Id="rId43" Type="http://schemas.openxmlformats.org/officeDocument/2006/relationships/hyperlink" Target="https://community.secop.gov.co/Public/Tendering/OpportunityDetail/Index?noticeUID=CO1.NTC.3446700&amp;isFromPublicArea=True&amp;isModal=False" TargetMode="External"/><Relationship Id="rId8" Type="http://schemas.openxmlformats.org/officeDocument/2006/relationships/hyperlink" Target="https://community.secop.gov.co/Public/Tendering/ContractNoticePhases/View?PPI=CO1.PPI.18147481&amp;isFromPublicArea=True&amp;isModal=False" TargetMode="External"/><Relationship Id="rId3" Type="http://schemas.openxmlformats.org/officeDocument/2006/relationships/hyperlink" Target="https://colombiacompra.gov.co/tienda-virtual-del-estado-colombiano/ordenes-compra/84658" TargetMode="External"/><Relationship Id="rId12" Type="http://schemas.openxmlformats.org/officeDocument/2006/relationships/hyperlink" Target="https://www.colombiacompra.gov.co/tienda-virtual-del-estado%20colombiano/ordenes-compra/90677" TargetMode="External"/><Relationship Id="rId17" Type="http://schemas.openxmlformats.org/officeDocument/2006/relationships/hyperlink" Target="https://community.secop.gov.co/Public/Tendering/OpportunityDetail/Index?noticeUID=CO1.NTC.2970937&amp;isFromPublicArea=True&amp;isModal=False" TargetMode="External"/><Relationship Id="rId25" Type="http://schemas.openxmlformats.org/officeDocument/2006/relationships/hyperlink" Target="https://community.secop.gov.co/Public/Tendering/OpportunityDetail/Index?noticeUID=CO1.NTC.3132923&amp;isFromPublicArea=True&amp;isModal=False" TargetMode="External"/><Relationship Id="rId33" Type="http://schemas.openxmlformats.org/officeDocument/2006/relationships/hyperlink" Target="https://community.secop.gov.co/Public/Tendering/OpportunityDetail/Index?noticeUID=CO1.NTC.3356347&amp;isFromPublicArea=True&amp;isModal=False" TargetMode="External"/><Relationship Id="rId38" Type="http://schemas.openxmlformats.org/officeDocument/2006/relationships/hyperlink" Target="https://community.secop.gov.co/Public/Tendering/OpportunityDetail/Index?noticeUID=CO1.NTC.3428074&amp;isFromPublicArea=True&amp;isModal=False" TargetMode="External"/><Relationship Id="rId20" Type="http://schemas.openxmlformats.org/officeDocument/2006/relationships/hyperlink" Target="https://www.colombiacompra.gov.co/tienda-virtual-del-estado-colombiano/ordenes-compra/63991/1" TargetMode="External"/><Relationship Id="rId41" Type="http://schemas.openxmlformats.org/officeDocument/2006/relationships/hyperlink" Target="https://community.secop.gov.co/Public/Tendering/OpportunityDetail/Index?noticeUID=CO1.NTC.342503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46"/>
  <sheetViews>
    <sheetView tabSelected="1" zoomScale="85" zoomScaleNormal="85" workbookViewId="0">
      <pane ySplit="1" topLeftCell="A539" activePane="bottomLeft" state="frozen"/>
      <selection pane="bottomLeft" activeCell="A546" sqref="A546"/>
    </sheetView>
  </sheetViews>
  <sheetFormatPr defaultColWidth="11" defaultRowHeight="12"/>
  <cols>
    <col min="1" max="1" width="11.625" style="3" customWidth="1"/>
    <col min="2" max="2" width="11.875" style="4" customWidth="1"/>
    <col min="3" max="3" width="15.125" style="3" customWidth="1"/>
    <col min="4" max="4" width="16.25" style="40" customWidth="1"/>
    <col min="5" max="5" width="44.625" style="4" customWidth="1"/>
    <col min="6" max="6" width="8.5" style="5" customWidth="1"/>
    <col min="7" max="7" width="12.75" style="5" customWidth="1"/>
    <col min="8" max="8" width="8.875" style="5" customWidth="1"/>
    <col min="9" max="9" width="13" style="5" customWidth="1"/>
    <col min="10" max="10" width="11.875" style="6" customWidth="1"/>
    <col min="11" max="11" width="14.25" style="6" customWidth="1"/>
    <col min="12" max="12" width="16.5" style="6" customWidth="1"/>
    <col min="13" max="13" width="12.875" style="6" customWidth="1"/>
    <col min="14" max="14" width="19.625" style="37" customWidth="1"/>
    <col min="15" max="15" width="11" style="5" customWidth="1"/>
    <col min="16" max="16" width="16.25" style="43" bestFit="1" customWidth="1"/>
    <col min="17" max="17" width="15.75" style="5" bestFit="1" customWidth="1"/>
    <col min="18" max="16384" width="11" style="5"/>
  </cols>
  <sheetData>
    <row r="1" spans="1:22" s="2" customFormat="1" ht="30.75" customHeight="1">
      <c r="A1" s="7" t="s">
        <v>0</v>
      </c>
      <c r="B1" s="7" t="s">
        <v>1</v>
      </c>
      <c r="C1" s="7" t="s">
        <v>2</v>
      </c>
      <c r="D1" s="7" t="s">
        <v>3</v>
      </c>
      <c r="E1" s="8" t="s">
        <v>4</v>
      </c>
      <c r="F1" s="9" t="s">
        <v>5</v>
      </c>
      <c r="G1" s="10" t="s">
        <v>6</v>
      </c>
      <c r="H1" s="7" t="s">
        <v>7</v>
      </c>
      <c r="I1" s="9" t="s">
        <v>8</v>
      </c>
      <c r="J1" s="8" t="s">
        <v>9</v>
      </c>
      <c r="K1" s="16" t="s">
        <v>10</v>
      </c>
      <c r="L1" s="9" t="s">
        <v>11</v>
      </c>
      <c r="M1" s="9" t="s">
        <v>12</v>
      </c>
      <c r="N1" s="9" t="s">
        <v>13</v>
      </c>
      <c r="O1" s="9" t="s">
        <v>14</v>
      </c>
      <c r="P1" s="42"/>
      <c r="Q1" s="1"/>
      <c r="R1" s="1"/>
      <c r="S1" s="1"/>
      <c r="T1" s="1"/>
      <c r="U1" s="1"/>
      <c r="V1" s="1"/>
    </row>
    <row r="2" spans="1:22" ht="60" customHeight="1">
      <c r="A2" s="11" t="s">
        <v>15</v>
      </c>
      <c r="B2" s="11" t="s">
        <v>16</v>
      </c>
      <c r="C2" s="11" t="s">
        <v>17</v>
      </c>
      <c r="D2" s="11" t="s">
        <v>18</v>
      </c>
      <c r="E2" s="11" t="s">
        <v>19</v>
      </c>
      <c r="F2" s="11">
        <v>3</v>
      </c>
      <c r="G2" s="11">
        <v>1</v>
      </c>
      <c r="H2" s="12" t="s">
        <v>20</v>
      </c>
      <c r="I2" s="12" t="s">
        <v>21</v>
      </c>
      <c r="J2" s="13">
        <v>22034040</v>
      </c>
      <c r="K2" s="29">
        <v>22034040</v>
      </c>
      <c r="L2" s="29">
        <f>J2-K2</f>
        <v>0</v>
      </c>
      <c r="M2" s="17">
        <f>K2/J2</f>
        <v>1</v>
      </c>
      <c r="N2" s="15" t="s">
        <v>22</v>
      </c>
      <c r="O2" s="11" t="s">
        <v>23</v>
      </c>
      <c r="Q2" s="41"/>
    </row>
    <row r="3" spans="1:22" ht="56.25">
      <c r="A3" s="11" t="s">
        <v>24</v>
      </c>
      <c r="B3" s="11" t="s">
        <v>16</v>
      </c>
      <c r="C3" s="11" t="s">
        <v>17</v>
      </c>
      <c r="D3" s="11" t="s">
        <v>25</v>
      </c>
      <c r="E3" s="11" t="s">
        <v>26</v>
      </c>
      <c r="F3" s="11">
        <v>1</v>
      </c>
      <c r="G3" s="11">
        <v>2</v>
      </c>
      <c r="H3" s="12" t="s">
        <v>27</v>
      </c>
      <c r="I3" s="12" t="s">
        <v>21</v>
      </c>
      <c r="J3" s="13">
        <v>40591464</v>
      </c>
      <c r="K3" s="29">
        <v>40591464</v>
      </c>
      <c r="L3" s="29">
        <f t="shared" ref="L3:L66" si="0">J3-K3</f>
        <v>0</v>
      </c>
      <c r="M3" s="17">
        <f t="shared" ref="M3:M66" si="1">K3/J3</f>
        <v>1</v>
      </c>
      <c r="N3" s="15" t="s">
        <v>28</v>
      </c>
      <c r="O3" s="11" t="s">
        <v>23</v>
      </c>
      <c r="Q3" s="41"/>
    </row>
    <row r="4" spans="1:22" ht="93.75" customHeight="1">
      <c r="A4" s="11" t="s">
        <v>29</v>
      </c>
      <c r="B4" s="11" t="s">
        <v>16</v>
      </c>
      <c r="C4" s="11" t="s">
        <v>17</v>
      </c>
      <c r="D4" s="11" t="s">
        <v>30</v>
      </c>
      <c r="E4" s="11" t="s">
        <v>31</v>
      </c>
      <c r="F4" s="11">
        <v>2</v>
      </c>
      <c r="G4" s="11">
        <v>3</v>
      </c>
      <c r="H4" s="12" t="s">
        <v>20</v>
      </c>
      <c r="I4" s="12" t="s">
        <v>21</v>
      </c>
      <c r="J4" s="13">
        <v>40762736</v>
      </c>
      <c r="K4" s="29">
        <v>40762736</v>
      </c>
      <c r="L4" s="29">
        <f t="shared" si="0"/>
        <v>0</v>
      </c>
      <c r="M4" s="17">
        <f t="shared" si="1"/>
        <v>1</v>
      </c>
      <c r="N4" s="15" t="s">
        <v>32</v>
      </c>
      <c r="O4" s="11" t="s">
        <v>23</v>
      </c>
      <c r="Q4" s="41"/>
    </row>
    <row r="5" spans="1:22" ht="91.5" customHeight="1">
      <c r="A5" s="11" t="s">
        <v>33</v>
      </c>
      <c r="B5" s="11" t="s">
        <v>16</v>
      </c>
      <c r="C5" s="11" t="s">
        <v>17</v>
      </c>
      <c r="D5" s="11" t="s">
        <v>34</v>
      </c>
      <c r="E5" s="11" t="s">
        <v>35</v>
      </c>
      <c r="F5" s="11">
        <v>5</v>
      </c>
      <c r="G5" s="11">
        <v>5</v>
      </c>
      <c r="H5" s="12" t="s">
        <v>27</v>
      </c>
      <c r="I5" s="12" t="s">
        <v>21</v>
      </c>
      <c r="J5" s="13">
        <v>40591464</v>
      </c>
      <c r="K5" s="29">
        <v>40591464</v>
      </c>
      <c r="L5" s="29">
        <f t="shared" si="0"/>
        <v>0</v>
      </c>
      <c r="M5" s="17">
        <f t="shared" si="1"/>
        <v>1</v>
      </c>
      <c r="N5" s="15" t="s">
        <v>36</v>
      </c>
      <c r="O5" s="11" t="s">
        <v>23</v>
      </c>
      <c r="Q5" s="41"/>
    </row>
    <row r="6" spans="1:22" ht="56.25">
      <c r="A6" s="11" t="s">
        <v>37</v>
      </c>
      <c r="B6" s="11" t="s">
        <v>16</v>
      </c>
      <c r="C6" s="11" t="s">
        <v>17</v>
      </c>
      <c r="D6" s="11" t="s">
        <v>38</v>
      </c>
      <c r="E6" s="11" t="s">
        <v>39</v>
      </c>
      <c r="F6" s="11">
        <v>6</v>
      </c>
      <c r="G6" s="11">
        <v>6</v>
      </c>
      <c r="H6" s="12" t="s">
        <v>27</v>
      </c>
      <c r="I6" s="12" t="s">
        <v>21</v>
      </c>
      <c r="J6" s="13">
        <v>40591464</v>
      </c>
      <c r="K6" s="29">
        <v>37851112</v>
      </c>
      <c r="L6" s="29">
        <f t="shared" si="0"/>
        <v>2740352</v>
      </c>
      <c r="M6" s="17">
        <f t="shared" si="1"/>
        <v>0.9324894514767933</v>
      </c>
      <c r="N6" s="15" t="s">
        <v>40</v>
      </c>
      <c r="O6" s="11" t="s">
        <v>23</v>
      </c>
      <c r="Q6" s="41"/>
    </row>
    <row r="7" spans="1:22" ht="56.25">
      <c r="A7" s="11" t="s">
        <v>41</v>
      </c>
      <c r="B7" s="11" t="s">
        <v>16</v>
      </c>
      <c r="C7" s="11" t="s">
        <v>17</v>
      </c>
      <c r="D7" s="11" t="s">
        <v>42</v>
      </c>
      <c r="E7" s="11" t="s">
        <v>43</v>
      </c>
      <c r="F7" s="11">
        <v>4</v>
      </c>
      <c r="G7" s="11">
        <v>7</v>
      </c>
      <c r="H7" s="12" t="s">
        <v>27</v>
      </c>
      <c r="I7" s="12" t="s">
        <v>21</v>
      </c>
      <c r="J7" s="13">
        <v>32389842</v>
      </c>
      <c r="K7" s="29">
        <v>32389842</v>
      </c>
      <c r="L7" s="29">
        <f t="shared" si="0"/>
        <v>0</v>
      </c>
      <c r="M7" s="17">
        <f t="shared" si="1"/>
        <v>1</v>
      </c>
      <c r="N7" s="15" t="s">
        <v>44</v>
      </c>
      <c r="O7" s="11" t="s">
        <v>23</v>
      </c>
      <c r="Q7" s="41"/>
    </row>
    <row r="8" spans="1:22" ht="56.25">
      <c r="A8" s="11" t="s">
        <v>45</v>
      </c>
      <c r="B8" s="11" t="s">
        <v>16</v>
      </c>
      <c r="C8" s="11" t="s">
        <v>17</v>
      </c>
      <c r="D8" s="11" t="s">
        <v>46</v>
      </c>
      <c r="E8" s="11" t="s">
        <v>47</v>
      </c>
      <c r="F8" s="11">
        <v>7</v>
      </c>
      <c r="G8" s="11">
        <v>4</v>
      </c>
      <c r="H8" s="12" t="s">
        <v>27</v>
      </c>
      <c r="I8" s="12" t="s">
        <v>21</v>
      </c>
      <c r="J8" s="13">
        <v>14261949</v>
      </c>
      <c r="K8" s="29">
        <v>14261949</v>
      </c>
      <c r="L8" s="29">
        <f t="shared" si="0"/>
        <v>0</v>
      </c>
      <c r="M8" s="17">
        <f t="shared" si="1"/>
        <v>1</v>
      </c>
      <c r="N8" s="15" t="s">
        <v>48</v>
      </c>
      <c r="O8" s="11" t="s">
        <v>23</v>
      </c>
      <c r="Q8" s="41"/>
    </row>
    <row r="9" spans="1:22" ht="85.5" customHeight="1">
      <c r="A9" s="11" t="s">
        <v>49</v>
      </c>
      <c r="B9" s="11" t="s">
        <v>16</v>
      </c>
      <c r="C9" s="11" t="s">
        <v>17</v>
      </c>
      <c r="D9" s="11" t="s">
        <v>50</v>
      </c>
      <c r="E9" s="11" t="s">
        <v>51</v>
      </c>
      <c r="F9" s="11">
        <v>9</v>
      </c>
      <c r="G9" s="11">
        <v>8</v>
      </c>
      <c r="H9" s="12" t="s">
        <v>27</v>
      </c>
      <c r="I9" s="12" t="s">
        <v>21</v>
      </c>
      <c r="J9" s="13">
        <v>32389842</v>
      </c>
      <c r="K9" s="29">
        <v>32389842</v>
      </c>
      <c r="L9" s="29">
        <f t="shared" si="0"/>
        <v>0</v>
      </c>
      <c r="M9" s="17">
        <f t="shared" si="1"/>
        <v>1</v>
      </c>
      <c r="N9" s="15" t="s">
        <v>52</v>
      </c>
      <c r="O9" s="11" t="s">
        <v>23</v>
      </c>
      <c r="Q9" s="41"/>
    </row>
    <row r="10" spans="1:22" ht="56.25">
      <c r="A10" s="11" t="s">
        <v>53</v>
      </c>
      <c r="B10" s="11" t="s">
        <v>16</v>
      </c>
      <c r="C10" s="11" t="s">
        <v>17</v>
      </c>
      <c r="D10" s="11" t="s">
        <v>54</v>
      </c>
      <c r="E10" s="11" t="s">
        <v>55</v>
      </c>
      <c r="F10" s="11">
        <v>10</v>
      </c>
      <c r="G10" s="11">
        <v>9</v>
      </c>
      <c r="H10" s="12" t="s">
        <v>27</v>
      </c>
      <c r="I10" s="12" t="s">
        <v>21</v>
      </c>
      <c r="J10" s="13">
        <v>21941460</v>
      </c>
      <c r="K10" s="29">
        <v>21941460</v>
      </c>
      <c r="L10" s="29">
        <f t="shared" si="0"/>
        <v>0</v>
      </c>
      <c r="M10" s="17">
        <f t="shared" si="1"/>
        <v>1</v>
      </c>
      <c r="N10" s="15" t="s">
        <v>56</v>
      </c>
      <c r="O10" s="11" t="s">
        <v>23</v>
      </c>
      <c r="Q10" s="41"/>
    </row>
    <row r="11" spans="1:22" ht="56.25">
      <c r="A11" s="11" t="s">
        <v>57</v>
      </c>
      <c r="B11" s="11" t="s">
        <v>16</v>
      </c>
      <c r="C11" s="11" t="s">
        <v>17</v>
      </c>
      <c r="D11" s="11" t="s">
        <v>58</v>
      </c>
      <c r="E11" s="11" t="s">
        <v>59</v>
      </c>
      <c r="F11" s="11">
        <v>13</v>
      </c>
      <c r="G11" s="11">
        <v>11</v>
      </c>
      <c r="H11" s="12" t="s">
        <v>60</v>
      </c>
      <c r="I11" s="12" t="s">
        <v>21</v>
      </c>
      <c r="J11" s="13">
        <v>39392560</v>
      </c>
      <c r="K11" s="29">
        <v>39392560</v>
      </c>
      <c r="L11" s="29">
        <f t="shared" si="0"/>
        <v>0</v>
      </c>
      <c r="M11" s="17">
        <f t="shared" si="1"/>
        <v>1</v>
      </c>
      <c r="N11" s="15" t="s">
        <v>61</v>
      </c>
      <c r="O11" s="11" t="s">
        <v>23</v>
      </c>
      <c r="Q11" s="41"/>
    </row>
    <row r="12" spans="1:22" ht="56.25">
      <c r="A12" s="11" t="s">
        <v>62</v>
      </c>
      <c r="B12" s="11" t="s">
        <v>16</v>
      </c>
      <c r="C12" s="11" t="s">
        <v>17</v>
      </c>
      <c r="D12" s="11" t="s">
        <v>63</v>
      </c>
      <c r="E12" s="11" t="s">
        <v>64</v>
      </c>
      <c r="F12" s="11">
        <v>11</v>
      </c>
      <c r="G12" s="11">
        <v>12</v>
      </c>
      <c r="H12" s="12" t="s">
        <v>60</v>
      </c>
      <c r="I12" s="12" t="s">
        <v>21</v>
      </c>
      <c r="J12" s="19">
        <v>39392560</v>
      </c>
      <c r="K12" s="29">
        <v>39392560</v>
      </c>
      <c r="L12" s="29">
        <f t="shared" si="0"/>
        <v>0</v>
      </c>
      <c r="M12" s="17">
        <f t="shared" si="1"/>
        <v>1</v>
      </c>
      <c r="N12" s="15" t="s">
        <v>65</v>
      </c>
      <c r="O12" s="11" t="s">
        <v>23</v>
      </c>
      <c r="Q12" s="41"/>
    </row>
    <row r="13" spans="1:22" ht="36" customHeight="1">
      <c r="A13" s="46" t="s">
        <v>66</v>
      </c>
      <c r="B13" s="46" t="s">
        <v>16</v>
      </c>
      <c r="C13" s="46" t="s">
        <v>17</v>
      </c>
      <c r="D13" s="11" t="s">
        <v>67</v>
      </c>
      <c r="E13" s="46" t="s">
        <v>68</v>
      </c>
      <c r="F13" s="46">
        <v>23</v>
      </c>
      <c r="G13" s="11">
        <v>38</v>
      </c>
      <c r="H13" s="44" t="s">
        <v>60</v>
      </c>
      <c r="I13" s="44" t="s">
        <v>21</v>
      </c>
      <c r="J13" s="19">
        <v>21293400</v>
      </c>
      <c r="K13" s="29">
        <v>10183800</v>
      </c>
      <c r="L13" s="29">
        <f t="shared" si="0"/>
        <v>11109600</v>
      </c>
      <c r="M13" s="17">
        <f t="shared" si="1"/>
        <v>0.47826086956521741</v>
      </c>
      <c r="N13" s="48" t="s">
        <v>69</v>
      </c>
      <c r="O13" s="11" t="s">
        <v>70</v>
      </c>
      <c r="Q13" s="41"/>
    </row>
    <row r="14" spans="1:22" ht="52.5" customHeight="1">
      <c r="A14" s="53"/>
      <c r="B14" s="53"/>
      <c r="C14" s="53"/>
      <c r="D14" s="11" t="s">
        <v>71</v>
      </c>
      <c r="E14" s="47"/>
      <c r="F14" s="47"/>
      <c r="G14" s="11">
        <v>459</v>
      </c>
      <c r="H14" s="45"/>
      <c r="I14" s="45"/>
      <c r="J14" s="19">
        <v>9720900</v>
      </c>
      <c r="K14" s="29">
        <v>9720900</v>
      </c>
      <c r="L14" s="29">
        <f t="shared" si="0"/>
        <v>0</v>
      </c>
      <c r="M14" s="17">
        <f t="shared" si="1"/>
        <v>1</v>
      </c>
      <c r="N14" s="49"/>
      <c r="O14" s="11" t="s">
        <v>23</v>
      </c>
      <c r="Q14" s="41"/>
    </row>
    <row r="15" spans="1:22" ht="56.25">
      <c r="A15" s="11" t="s">
        <v>72</v>
      </c>
      <c r="B15" s="11" t="s">
        <v>16</v>
      </c>
      <c r="C15" s="11" t="s">
        <v>17</v>
      </c>
      <c r="D15" s="11" t="s">
        <v>73</v>
      </c>
      <c r="E15" s="11" t="s">
        <v>74</v>
      </c>
      <c r="F15" s="11" t="s">
        <v>75</v>
      </c>
      <c r="G15" s="11" t="s">
        <v>76</v>
      </c>
      <c r="H15" s="12" t="s">
        <v>60</v>
      </c>
      <c r="I15" s="25" t="s">
        <v>77</v>
      </c>
      <c r="J15" s="13">
        <v>21293400</v>
      </c>
      <c r="K15" s="29">
        <v>21293400</v>
      </c>
      <c r="L15" s="29">
        <f t="shared" si="0"/>
        <v>0</v>
      </c>
      <c r="M15" s="17">
        <f t="shared" si="1"/>
        <v>1</v>
      </c>
      <c r="N15" s="15" t="s">
        <v>78</v>
      </c>
      <c r="O15" s="11" t="s">
        <v>23</v>
      </c>
      <c r="Q15" s="41"/>
    </row>
    <row r="16" spans="1:22" ht="56.25">
      <c r="A16" s="11" t="s">
        <v>79</v>
      </c>
      <c r="B16" s="11" t="s">
        <v>16</v>
      </c>
      <c r="C16" s="11" t="s">
        <v>17</v>
      </c>
      <c r="D16" s="11" t="s">
        <v>80</v>
      </c>
      <c r="E16" s="11" t="s">
        <v>81</v>
      </c>
      <c r="F16" s="11">
        <v>37</v>
      </c>
      <c r="G16" s="11">
        <v>13</v>
      </c>
      <c r="H16" s="12" t="s">
        <v>60</v>
      </c>
      <c r="I16" s="14">
        <v>44804</v>
      </c>
      <c r="J16" s="13">
        <v>39392560</v>
      </c>
      <c r="K16" s="29">
        <v>39392560</v>
      </c>
      <c r="L16" s="29">
        <f t="shared" si="0"/>
        <v>0</v>
      </c>
      <c r="M16" s="17">
        <f t="shared" si="1"/>
        <v>1</v>
      </c>
      <c r="N16" s="15" t="s">
        <v>82</v>
      </c>
      <c r="O16" s="11" t="s">
        <v>23</v>
      </c>
      <c r="Q16" s="41"/>
    </row>
    <row r="17" spans="1:17" ht="56.25">
      <c r="A17" s="11" t="s">
        <v>83</v>
      </c>
      <c r="B17" s="11" t="s">
        <v>16</v>
      </c>
      <c r="C17" s="11" t="s">
        <v>17</v>
      </c>
      <c r="D17" s="11" t="s">
        <v>84</v>
      </c>
      <c r="E17" s="11" t="s">
        <v>85</v>
      </c>
      <c r="F17" s="11" t="s">
        <v>86</v>
      </c>
      <c r="G17" s="11" t="s">
        <v>87</v>
      </c>
      <c r="H17" s="12" t="s">
        <v>60</v>
      </c>
      <c r="I17" s="25" t="s">
        <v>77</v>
      </c>
      <c r="J17" s="13">
        <v>21293400</v>
      </c>
      <c r="K17" s="29">
        <v>21293400</v>
      </c>
      <c r="L17" s="29">
        <f t="shared" si="0"/>
        <v>0</v>
      </c>
      <c r="M17" s="17">
        <f t="shared" si="1"/>
        <v>1</v>
      </c>
      <c r="N17" s="15" t="s">
        <v>88</v>
      </c>
      <c r="O17" s="11" t="s">
        <v>23</v>
      </c>
      <c r="Q17" s="41"/>
    </row>
    <row r="18" spans="1:17" ht="56.25">
      <c r="A18" s="11" t="s">
        <v>89</v>
      </c>
      <c r="B18" s="11" t="s">
        <v>16</v>
      </c>
      <c r="C18" s="11" t="s">
        <v>17</v>
      </c>
      <c r="D18" s="11" t="s">
        <v>90</v>
      </c>
      <c r="E18" s="11" t="s">
        <v>91</v>
      </c>
      <c r="F18" s="11">
        <v>15</v>
      </c>
      <c r="G18" s="11">
        <v>52</v>
      </c>
      <c r="H18" s="12" t="s">
        <v>60</v>
      </c>
      <c r="I18" s="12" t="s">
        <v>21</v>
      </c>
      <c r="J18" s="13">
        <v>21293400</v>
      </c>
      <c r="K18" s="29">
        <v>21293400</v>
      </c>
      <c r="L18" s="29">
        <f t="shared" si="0"/>
        <v>0</v>
      </c>
      <c r="M18" s="17">
        <f t="shared" si="1"/>
        <v>1</v>
      </c>
      <c r="N18" s="15" t="s">
        <v>92</v>
      </c>
      <c r="O18" s="11" t="s">
        <v>23</v>
      </c>
      <c r="Q18" s="41"/>
    </row>
    <row r="19" spans="1:17" ht="56.25">
      <c r="A19" s="11" t="s">
        <v>93</v>
      </c>
      <c r="B19" s="11" t="s">
        <v>16</v>
      </c>
      <c r="C19" s="11" t="s">
        <v>17</v>
      </c>
      <c r="D19" s="11" t="s">
        <v>94</v>
      </c>
      <c r="E19" s="11" t="s">
        <v>95</v>
      </c>
      <c r="F19" s="11" t="s">
        <v>96</v>
      </c>
      <c r="G19" s="11" t="s">
        <v>97</v>
      </c>
      <c r="H19" s="12" t="s">
        <v>60</v>
      </c>
      <c r="I19" s="25" t="s">
        <v>77</v>
      </c>
      <c r="J19" s="13">
        <v>21293400</v>
      </c>
      <c r="K19" s="29">
        <v>21293400</v>
      </c>
      <c r="L19" s="29">
        <f t="shared" si="0"/>
        <v>0</v>
      </c>
      <c r="M19" s="17">
        <f t="shared" si="1"/>
        <v>1</v>
      </c>
      <c r="N19" s="15" t="s">
        <v>98</v>
      </c>
      <c r="O19" s="11" t="s">
        <v>23</v>
      </c>
      <c r="Q19" s="41"/>
    </row>
    <row r="20" spans="1:17" ht="56.25">
      <c r="A20" s="11" t="s">
        <v>99</v>
      </c>
      <c r="B20" s="11" t="s">
        <v>16</v>
      </c>
      <c r="C20" s="11" t="s">
        <v>17</v>
      </c>
      <c r="D20" s="11" t="s">
        <v>100</v>
      </c>
      <c r="E20" s="11" t="s">
        <v>101</v>
      </c>
      <c r="F20" s="11">
        <v>51</v>
      </c>
      <c r="G20" s="11">
        <v>14</v>
      </c>
      <c r="H20" s="12" t="s">
        <v>60</v>
      </c>
      <c r="I20" s="12" t="s">
        <v>21</v>
      </c>
      <c r="J20" s="13">
        <v>39392560</v>
      </c>
      <c r="K20" s="29">
        <v>39392560</v>
      </c>
      <c r="L20" s="29">
        <f t="shared" si="0"/>
        <v>0</v>
      </c>
      <c r="M20" s="17">
        <f t="shared" si="1"/>
        <v>1</v>
      </c>
      <c r="N20" s="15" t="s">
        <v>102</v>
      </c>
      <c r="O20" s="11" t="s">
        <v>23</v>
      </c>
      <c r="Q20" s="41"/>
    </row>
    <row r="21" spans="1:17" ht="56.25">
      <c r="A21" s="11" t="s">
        <v>103</v>
      </c>
      <c r="B21" s="11" t="s">
        <v>16</v>
      </c>
      <c r="C21" s="11" t="s">
        <v>17</v>
      </c>
      <c r="D21" s="11" t="s">
        <v>104</v>
      </c>
      <c r="E21" s="11" t="s">
        <v>105</v>
      </c>
      <c r="F21" s="11">
        <v>16</v>
      </c>
      <c r="G21" s="11">
        <v>49</v>
      </c>
      <c r="H21" s="12" t="s">
        <v>60</v>
      </c>
      <c r="I21" s="12" t="s">
        <v>21</v>
      </c>
      <c r="J21" s="13">
        <v>31433180</v>
      </c>
      <c r="K21" s="29">
        <v>31433180</v>
      </c>
      <c r="L21" s="29">
        <f t="shared" si="0"/>
        <v>0</v>
      </c>
      <c r="M21" s="17">
        <f t="shared" si="1"/>
        <v>1</v>
      </c>
      <c r="N21" s="15" t="s">
        <v>106</v>
      </c>
      <c r="O21" s="11" t="s">
        <v>23</v>
      </c>
      <c r="Q21" s="41"/>
    </row>
    <row r="22" spans="1:17" ht="56.25">
      <c r="A22" s="11" t="s">
        <v>107</v>
      </c>
      <c r="B22" s="11" t="s">
        <v>16</v>
      </c>
      <c r="C22" s="11" t="s">
        <v>17</v>
      </c>
      <c r="D22" s="11" t="s">
        <v>108</v>
      </c>
      <c r="E22" s="11" t="s">
        <v>109</v>
      </c>
      <c r="F22" s="11">
        <v>18</v>
      </c>
      <c r="G22" s="11">
        <v>39</v>
      </c>
      <c r="H22" s="12" t="s">
        <v>60</v>
      </c>
      <c r="I22" s="12" t="s">
        <v>21</v>
      </c>
      <c r="J22" s="13">
        <v>39392560</v>
      </c>
      <c r="K22" s="29">
        <v>39392560</v>
      </c>
      <c r="L22" s="29">
        <f t="shared" si="0"/>
        <v>0</v>
      </c>
      <c r="M22" s="17">
        <f t="shared" si="1"/>
        <v>1</v>
      </c>
      <c r="N22" s="15" t="s">
        <v>110</v>
      </c>
      <c r="O22" s="11" t="s">
        <v>23</v>
      </c>
      <c r="Q22" s="41"/>
    </row>
    <row r="23" spans="1:17" ht="56.25">
      <c r="A23" s="11" t="s">
        <v>111</v>
      </c>
      <c r="B23" s="11" t="s">
        <v>16</v>
      </c>
      <c r="C23" s="11" t="s">
        <v>17</v>
      </c>
      <c r="D23" s="11" t="s">
        <v>112</v>
      </c>
      <c r="E23" s="11" t="s">
        <v>113</v>
      </c>
      <c r="F23" s="11">
        <v>17</v>
      </c>
      <c r="G23" s="11">
        <v>40</v>
      </c>
      <c r="H23" s="12" t="s">
        <v>60</v>
      </c>
      <c r="I23" s="12" t="s">
        <v>21</v>
      </c>
      <c r="J23" s="13">
        <v>39392560</v>
      </c>
      <c r="K23" s="29">
        <v>39392560</v>
      </c>
      <c r="L23" s="29">
        <f t="shared" si="0"/>
        <v>0</v>
      </c>
      <c r="M23" s="17">
        <f t="shared" si="1"/>
        <v>1</v>
      </c>
      <c r="N23" s="15" t="s">
        <v>114</v>
      </c>
      <c r="O23" s="11" t="s">
        <v>23</v>
      </c>
      <c r="Q23" s="41"/>
    </row>
    <row r="24" spans="1:17" ht="56.25">
      <c r="A24" s="11" t="s">
        <v>115</v>
      </c>
      <c r="B24" s="11" t="s">
        <v>16</v>
      </c>
      <c r="C24" s="11" t="s">
        <v>17</v>
      </c>
      <c r="D24" s="11" t="s">
        <v>116</v>
      </c>
      <c r="E24" s="11" t="s">
        <v>117</v>
      </c>
      <c r="F24" s="11">
        <v>45</v>
      </c>
      <c r="G24" s="11">
        <v>30</v>
      </c>
      <c r="H24" s="12" t="s">
        <v>60</v>
      </c>
      <c r="I24" s="12" t="s">
        <v>21</v>
      </c>
      <c r="J24" s="13">
        <v>39392560</v>
      </c>
      <c r="K24" s="29">
        <v>39392560</v>
      </c>
      <c r="L24" s="29">
        <f t="shared" si="0"/>
        <v>0</v>
      </c>
      <c r="M24" s="17">
        <f t="shared" si="1"/>
        <v>1</v>
      </c>
      <c r="N24" s="15" t="s">
        <v>118</v>
      </c>
      <c r="O24" s="11" t="s">
        <v>23</v>
      </c>
      <c r="Q24" s="41"/>
    </row>
    <row r="25" spans="1:17" ht="56.25">
      <c r="A25" s="11" t="s">
        <v>119</v>
      </c>
      <c r="B25" s="11" t="s">
        <v>16</v>
      </c>
      <c r="C25" s="11" t="s">
        <v>17</v>
      </c>
      <c r="D25" s="11" t="s">
        <v>120</v>
      </c>
      <c r="E25" s="11" t="s">
        <v>121</v>
      </c>
      <c r="F25" s="11">
        <v>26</v>
      </c>
      <c r="G25" s="11">
        <v>50</v>
      </c>
      <c r="H25" s="12" t="s">
        <v>122</v>
      </c>
      <c r="I25" s="12" t="s">
        <v>21</v>
      </c>
      <c r="J25" s="13">
        <v>39392560</v>
      </c>
      <c r="K25" s="29">
        <v>39231288</v>
      </c>
      <c r="L25" s="29">
        <f t="shared" si="0"/>
        <v>161272</v>
      </c>
      <c r="M25" s="17">
        <f t="shared" si="1"/>
        <v>0.99590602895572156</v>
      </c>
      <c r="N25" s="15" t="s">
        <v>123</v>
      </c>
      <c r="O25" s="11" t="s">
        <v>23</v>
      </c>
      <c r="Q25" s="41"/>
    </row>
    <row r="26" spans="1:17" ht="56.25">
      <c r="A26" s="11" t="s">
        <v>124</v>
      </c>
      <c r="B26" s="11" t="s">
        <v>16</v>
      </c>
      <c r="C26" s="11" t="s">
        <v>17</v>
      </c>
      <c r="D26" s="11" t="s">
        <v>125</v>
      </c>
      <c r="E26" s="11" t="s">
        <v>126</v>
      </c>
      <c r="F26" s="11">
        <v>46</v>
      </c>
      <c r="G26" s="11">
        <v>15</v>
      </c>
      <c r="H26" s="12" t="s">
        <v>60</v>
      </c>
      <c r="I26" s="12" t="s">
        <v>21</v>
      </c>
      <c r="J26" s="13">
        <v>39392560</v>
      </c>
      <c r="K26" s="29">
        <v>39392560</v>
      </c>
      <c r="L26" s="29">
        <f t="shared" si="0"/>
        <v>0</v>
      </c>
      <c r="M26" s="17">
        <f t="shared" si="1"/>
        <v>1</v>
      </c>
      <c r="N26" s="15" t="s">
        <v>127</v>
      </c>
      <c r="O26" s="11" t="s">
        <v>23</v>
      </c>
      <c r="Q26" s="41"/>
    </row>
    <row r="27" spans="1:17" ht="56.25">
      <c r="A27" s="11" t="s">
        <v>128</v>
      </c>
      <c r="B27" s="11" t="s">
        <v>16</v>
      </c>
      <c r="C27" s="11" t="s">
        <v>17</v>
      </c>
      <c r="D27" s="11" t="s">
        <v>129</v>
      </c>
      <c r="E27" s="11" t="s">
        <v>130</v>
      </c>
      <c r="F27" s="11">
        <v>21</v>
      </c>
      <c r="G27" s="11">
        <v>41</v>
      </c>
      <c r="H27" s="12" t="s">
        <v>60</v>
      </c>
      <c r="I27" s="12" t="s">
        <v>21</v>
      </c>
      <c r="J27" s="13">
        <v>39392560</v>
      </c>
      <c r="K27" s="29">
        <v>35624576</v>
      </c>
      <c r="L27" s="29">
        <f t="shared" si="0"/>
        <v>3767984</v>
      </c>
      <c r="M27" s="17">
        <f t="shared" si="1"/>
        <v>0.90434782608695652</v>
      </c>
      <c r="N27" s="15" t="s">
        <v>131</v>
      </c>
      <c r="O27" s="11" t="s">
        <v>23</v>
      </c>
      <c r="Q27" s="41"/>
    </row>
    <row r="28" spans="1:17" ht="56.25">
      <c r="A28" s="11" t="s">
        <v>132</v>
      </c>
      <c r="B28" s="11" t="s">
        <v>16</v>
      </c>
      <c r="C28" s="11" t="s">
        <v>17</v>
      </c>
      <c r="D28" s="11" t="s">
        <v>133</v>
      </c>
      <c r="E28" s="11" t="s">
        <v>134</v>
      </c>
      <c r="F28" s="11">
        <v>34</v>
      </c>
      <c r="G28" s="11">
        <v>16</v>
      </c>
      <c r="H28" s="12" t="s">
        <v>122</v>
      </c>
      <c r="I28" s="12" t="s">
        <v>21</v>
      </c>
      <c r="J28" s="13">
        <v>17757610</v>
      </c>
      <c r="K28" s="29">
        <v>17680403</v>
      </c>
      <c r="L28" s="29">
        <f t="shared" si="0"/>
        <v>77207</v>
      </c>
      <c r="M28" s="17">
        <f t="shared" si="1"/>
        <v>0.9956521739130435</v>
      </c>
      <c r="N28" s="15" t="s">
        <v>135</v>
      </c>
      <c r="O28" s="11" t="s">
        <v>23</v>
      </c>
      <c r="Q28" s="41"/>
    </row>
    <row r="29" spans="1:17" ht="56.25">
      <c r="A29" s="11" t="s">
        <v>136</v>
      </c>
      <c r="B29" s="11" t="s">
        <v>16</v>
      </c>
      <c r="C29" s="11" t="s">
        <v>17</v>
      </c>
      <c r="D29" s="11" t="s">
        <v>137</v>
      </c>
      <c r="E29" s="11" t="s">
        <v>138</v>
      </c>
      <c r="F29" s="11">
        <v>50</v>
      </c>
      <c r="G29" s="11">
        <v>17</v>
      </c>
      <c r="H29" s="12" t="s">
        <v>60</v>
      </c>
      <c r="I29" s="12" t="s">
        <v>21</v>
      </c>
      <c r="J29" s="13">
        <v>39392560</v>
      </c>
      <c r="K29" s="29">
        <v>39392560</v>
      </c>
      <c r="L29" s="29">
        <f t="shared" si="0"/>
        <v>0</v>
      </c>
      <c r="M29" s="17">
        <f t="shared" si="1"/>
        <v>1</v>
      </c>
      <c r="N29" s="15" t="s">
        <v>139</v>
      </c>
      <c r="O29" s="11" t="s">
        <v>23</v>
      </c>
      <c r="Q29" s="41"/>
    </row>
    <row r="30" spans="1:17" ht="56.25">
      <c r="A30" s="11" t="s">
        <v>140</v>
      </c>
      <c r="B30" s="11" t="s">
        <v>16</v>
      </c>
      <c r="C30" s="11" t="s">
        <v>17</v>
      </c>
      <c r="D30" s="11" t="s">
        <v>141</v>
      </c>
      <c r="E30" s="11" t="s">
        <v>142</v>
      </c>
      <c r="F30" s="11">
        <v>53</v>
      </c>
      <c r="G30" s="11">
        <v>18</v>
      </c>
      <c r="H30" s="12" t="s">
        <v>60</v>
      </c>
      <c r="I30" s="12" t="s">
        <v>143</v>
      </c>
      <c r="J30" s="13">
        <v>23233220</v>
      </c>
      <c r="K30" s="29">
        <v>23233220</v>
      </c>
      <c r="L30" s="29">
        <f t="shared" si="0"/>
        <v>0</v>
      </c>
      <c r="M30" s="17">
        <f t="shared" si="1"/>
        <v>1</v>
      </c>
      <c r="N30" s="15" t="s">
        <v>144</v>
      </c>
      <c r="O30" s="11" t="s">
        <v>23</v>
      </c>
      <c r="Q30" s="41"/>
    </row>
    <row r="31" spans="1:17" ht="56.25">
      <c r="A31" s="11" t="s">
        <v>145</v>
      </c>
      <c r="B31" s="11" t="s">
        <v>16</v>
      </c>
      <c r="C31" s="11" t="s">
        <v>17</v>
      </c>
      <c r="D31" s="11" t="s">
        <v>146</v>
      </c>
      <c r="E31" s="11" t="s">
        <v>147</v>
      </c>
      <c r="F31" s="11">
        <v>35</v>
      </c>
      <c r="G31" s="11">
        <v>19</v>
      </c>
      <c r="H31" s="12" t="s">
        <v>60</v>
      </c>
      <c r="I31" s="12" t="s">
        <v>21</v>
      </c>
      <c r="J31" s="13">
        <v>31433180</v>
      </c>
      <c r="K31" s="29">
        <v>31433180</v>
      </c>
      <c r="L31" s="29">
        <f t="shared" si="0"/>
        <v>0</v>
      </c>
      <c r="M31" s="17">
        <f t="shared" si="1"/>
        <v>1</v>
      </c>
      <c r="N31" s="15" t="s">
        <v>148</v>
      </c>
      <c r="O31" s="11" t="s">
        <v>23</v>
      </c>
      <c r="Q31" s="41"/>
    </row>
    <row r="32" spans="1:17" ht="56.25">
      <c r="A32" s="11" t="s">
        <v>149</v>
      </c>
      <c r="B32" s="11" t="s">
        <v>16</v>
      </c>
      <c r="C32" s="11" t="s">
        <v>17</v>
      </c>
      <c r="D32" s="11" t="s">
        <v>150</v>
      </c>
      <c r="E32" s="11" t="s">
        <v>151</v>
      </c>
      <c r="F32" s="11">
        <v>22</v>
      </c>
      <c r="G32" s="11">
        <v>32</v>
      </c>
      <c r="H32" s="12" t="s">
        <v>60</v>
      </c>
      <c r="I32" s="12" t="s">
        <v>21</v>
      </c>
      <c r="J32" s="13">
        <v>21293400</v>
      </c>
      <c r="K32" s="29">
        <v>21293400</v>
      </c>
      <c r="L32" s="29">
        <f t="shared" si="0"/>
        <v>0</v>
      </c>
      <c r="M32" s="17">
        <f t="shared" si="1"/>
        <v>1</v>
      </c>
      <c r="N32" s="15" t="s">
        <v>152</v>
      </c>
      <c r="O32" s="11" t="s">
        <v>23</v>
      </c>
      <c r="Q32" s="41"/>
    </row>
    <row r="33" spans="1:17" ht="56.25">
      <c r="A33" s="11" t="s">
        <v>153</v>
      </c>
      <c r="B33" s="11" t="s">
        <v>16</v>
      </c>
      <c r="C33" s="11" t="s">
        <v>17</v>
      </c>
      <c r="D33" s="11" t="s">
        <v>154</v>
      </c>
      <c r="E33" s="11" t="s">
        <v>155</v>
      </c>
      <c r="F33" s="11">
        <v>54</v>
      </c>
      <c r="G33" s="11">
        <v>25</v>
      </c>
      <c r="H33" s="12" t="s">
        <v>122</v>
      </c>
      <c r="I33" s="12" t="s">
        <v>143</v>
      </c>
      <c r="J33" s="13">
        <v>37550279</v>
      </c>
      <c r="K33" s="29">
        <v>37550279</v>
      </c>
      <c r="L33" s="29">
        <f t="shared" si="0"/>
        <v>0</v>
      </c>
      <c r="M33" s="17">
        <f t="shared" si="1"/>
        <v>1</v>
      </c>
      <c r="N33" s="15" t="s">
        <v>156</v>
      </c>
      <c r="O33" s="11" t="s">
        <v>23</v>
      </c>
      <c r="Q33" s="41"/>
    </row>
    <row r="34" spans="1:17" ht="56.25">
      <c r="A34" s="11" t="s">
        <v>157</v>
      </c>
      <c r="B34" s="11" t="s">
        <v>16</v>
      </c>
      <c r="C34" s="11" t="s">
        <v>17</v>
      </c>
      <c r="D34" s="11" t="s">
        <v>158</v>
      </c>
      <c r="E34" s="11" t="s">
        <v>159</v>
      </c>
      <c r="F34" s="11">
        <v>20</v>
      </c>
      <c r="G34" s="11">
        <v>26</v>
      </c>
      <c r="H34" s="12" t="s">
        <v>60</v>
      </c>
      <c r="I34" s="12" t="s">
        <v>21</v>
      </c>
      <c r="J34" s="13">
        <v>31433180</v>
      </c>
      <c r="K34" s="29">
        <v>31433180</v>
      </c>
      <c r="L34" s="29">
        <f t="shared" si="0"/>
        <v>0</v>
      </c>
      <c r="M34" s="17">
        <f t="shared" si="1"/>
        <v>1</v>
      </c>
      <c r="N34" s="15" t="s">
        <v>160</v>
      </c>
      <c r="O34" s="11" t="s">
        <v>23</v>
      </c>
      <c r="Q34" s="41"/>
    </row>
    <row r="35" spans="1:17" ht="56.25">
      <c r="A35" s="11" t="s">
        <v>161</v>
      </c>
      <c r="B35" s="11" t="s">
        <v>16</v>
      </c>
      <c r="C35" s="11" t="s">
        <v>17</v>
      </c>
      <c r="D35" s="11" t="s">
        <v>162</v>
      </c>
      <c r="E35" s="11" t="s">
        <v>163</v>
      </c>
      <c r="F35" s="11">
        <v>33</v>
      </c>
      <c r="G35" s="11">
        <v>42</v>
      </c>
      <c r="H35" s="12" t="s">
        <v>164</v>
      </c>
      <c r="I35" s="12" t="s">
        <v>21</v>
      </c>
      <c r="J35" s="13">
        <v>20737920</v>
      </c>
      <c r="K35" s="29">
        <v>20737920</v>
      </c>
      <c r="L35" s="29">
        <f t="shared" si="0"/>
        <v>0</v>
      </c>
      <c r="M35" s="17">
        <f t="shared" si="1"/>
        <v>1</v>
      </c>
      <c r="N35" s="15" t="s">
        <v>165</v>
      </c>
      <c r="O35" s="11" t="s">
        <v>23</v>
      </c>
      <c r="Q35" s="41"/>
    </row>
    <row r="36" spans="1:17" ht="39" customHeight="1">
      <c r="A36" s="46" t="s">
        <v>166</v>
      </c>
      <c r="B36" s="46" t="s">
        <v>16</v>
      </c>
      <c r="C36" s="46" t="s">
        <v>17</v>
      </c>
      <c r="D36" s="11" t="s">
        <v>167</v>
      </c>
      <c r="E36" s="46" t="s">
        <v>168</v>
      </c>
      <c r="F36" s="46">
        <v>44</v>
      </c>
      <c r="G36" s="11">
        <v>36</v>
      </c>
      <c r="H36" s="44" t="s">
        <v>60</v>
      </c>
      <c r="I36" s="51">
        <v>44804</v>
      </c>
      <c r="J36" s="13">
        <v>39392560</v>
      </c>
      <c r="K36" s="29">
        <v>3425440</v>
      </c>
      <c r="L36" s="29">
        <f t="shared" si="0"/>
        <v>35967120</v>
      </c>
      <c r="M36" s="17">
        <f t="shared" si="1"/>
        <v>8.6956521739130432E-2</v>
      </c>
      <c r="N36" s="48" t="s">
        <v>169</v>
      </c>
      <c r="O36" s="11" t="s">
        <v>70</v>
      </c>
      <c r="Q36" s="41"/>
    </row>
    <row r="37" spans="1:17" ht="38.25" customHeight="1">
      <c r="A37" s="47"/>
      <c r="B37" s="47"/>
      <c r="C37" s="47"/>
      <c r="D37" s="11" t="s">
        <v>170</v>
      </c>
      <c r="E37" s="47"/>
      <c r="F37" s="47"/>
      <c r="G37" s="11">
        <v>455</v>
      </c>
      <c r="H37" s="45"/>
      <c r="I37" s="52"/>
      <c r="J37" s="13">
        <f>SUM('[1]Pagos 2022'!$D$938:$D$941)</f>
        <v>17983560</v>
      </c>
      <c r="K37" s="29">
        <v>17983560</v>
      </c>
      <c r="L37" s="29">
        <f t="shared" si="0"/>
        <v>0</v>
      </c>
      <c r="M37" s="17">
        <f t="shared" si="1"/>
        <v>1</v>
      </c>
      <c r="N37" s="50"/>
      <c r="O37" s="11" t="s">
        <v>23</v>
      </c>
      <c r="Q37" s="41"/>
    </row>
    <row r="38" spans="1:17" ht="56.25">
      <c r="A38" s="11" t="s">
        <v>171</v>
      </c>
      <c r="B38" s="11" t="s">
        <v>16</v>
      </c>
      <c r="C38" s="11" t="s">
        <v>17</v>
      </c>
      <c r="D38" s="11" t="s">
        <v>172</v>
      </c>
      <c r="E38" s="11" t="s">
        <v>173</v>
      </c>
      <c r="F38" s="11">
        <v>32</v>
      </c>
      <c r="G38" s="11">
        <v>27</v>
      </c>
      <c r="H38" s="12" t="s">
        <v>60</v>
      </c>
      <c r="I38" s="12" t="s">
        <v>21</v>
      </c>
      <c r="J38" s="19">
        <v>39392560</v>
      </c>
      <c r="K38" s="29">
        <v>39392560</v>
      </c>
      <c r="L38" s="29">
        <f t="shared" si="0"/>
        <v>0</v>
      </c>
      <c r="M38" s="17">
        <f t="shared" si="1"/>
        <v>1</v>
      </c>
      <c r="N38" s="15" t="s">
        <v>174</v>
      </c>
      <c r="O38" s="11" t="s">
        <v>23</v>
      </c>
      <c r="Q38" s="41"/>
    </row>
    <row r="39" spans="1:17" ht="56.25">
      <c r="A39" s="11" t="s">
        <v>175</v>
      </c>
      <c r="B39" s="11" t="s">
        <v>16</v>
      </c>
      <c r="C39" s="11" t="s">
        <v>17</v>
      </c>
      <c r="D39" s="11" t="s">
        <v>176</v>
      </c>
      <c r="E39" s="11" t="s">
        <v>177</v>
      </c>
      <c r="F39" s="11">
        <v>47</v>
      </c>
      <c r="G39" s="11">
        <v>46</v>
      </c>
      <c r="H39" s="12" t="s">
        <v>60</v>
      </c>
      <c r="I39" s="12" t="s">
        <v>21</v>
      </c>
      <c r="J39" s="13">
        <v>31433180</v>
      </c>
      <c r="K39" s="29">
        <v>31433180</v>
      </c>
      <c r="L39" s="29">
        <f t="shared" si="0"/>
        <v>0</v>
      </c>
      <c r="M39" s="17">
        <f t="shared" si="1"/>
        <v>1</v>
      </c>
      <c r="N39" s="15" t="s">
        <v>178</v>
      </c>
      <c r="O39" s="11" t="s">
        <v>23</v>
      </c>
      <c r="Q39" s="41"/>
    </row>
    <row r="40" spans="1:17" ht="56.25">
      <c r="A40" s="11" t="s">
        <v>179</v>
      </c>
      <c r="B40" s="11" t="s">
        <v>16</v>
      </c>
      <c r="C40" s="11" t="s">
        <v>17</v>
      </c>
      <c r="D40" s="11" t="s">
        <v>180</v>
      </c>
      <c r="E40" s="11" t="s">
        <v>181</v>
      </c>
      <c r="F40" s="11">
        <v>31</v>
      </c>
      <c r="G40" s="11">
        <v>28</v>
      </c>
      <c r="H40" s="12" t="s">
        <v>60</v>
      </c>
      <c r="I40" s="12" t="s">
        <v>21</v>
      </c>
      <c r="J40" s="13">
        <v>51103930</v>
      </c>
      <c r="K40" s="29">
        <v>51103930</v>
      </c>
      <c r="L40" s="29">
        <f t="shared" si="0"/>
        <v>0</v>
      </c>
      <c r="M40" s="17">
        <f t="shared" si="1"/>
        <v>1</v>
      </c>
      <c r="N40" s="15" t="s">
        <v>182</v>
      </c>
      <c r="O40" s="11" t="s">
        <v>23</v>
      </c>
      <c r="Q40" s="41"/>
    </row>
    <row r="41" spans="1:17" ht="56.25">
      <c r="A41" s="11" t="s">
        <v>183</v>
      </c>
      <c r="B41" s="11" t="s">
        <v>16</v>
      </c>
      <c r="C41" s="11" t="s">
        <v>17</v>
      </c>
      <c r="D41" s="11" t="s">
        <v>184</v>
      </c>
      <c r="E41" s="11" t="s">
        <v>185</v>
      </c>
      <c r="F41" s="11">
        <v>30</v>
      </c>
      <c r="G41" s="11">
        <v>33</v>
      </c>
      <c r="H41" s="12" t="s">
        <v>60</v>
      </c>
      <c r="I41" s="12" t="s">
        <v>21</v>
      </c>
      <c r="J41" s="13">
        <v>51103930</v>
      </c>
      <c r="K41" s="29">
        <v>51103930</v>
      </c>
      <c r="L41" s="29">
        <f t="shared" si="0"/>
        <v>0</v>
      </c>
      <c r="M41" s="17">
        <f t="shared" si="1"/>
        <v>1</v>
      </c>
      <c r="N41" s="15" t="s">
        <v>186</v>
      </c>
      <c r="O41" s="11" t="s">
        <v>23</v>
      </c>
      <c r="Q41" s="41"/>
    </row>
    <row r="42" spans="1:17" ht="56.25">
      <c r="A42" s="11" t="s">
        <v>187</v>
      </c>
      <c r="B42" s="11" t="s">
        <v>16</v>
      </c>
      <c r="C42" s="11" t="s">
        <v>17</v>
      </c>
      <c r="D42" s="11" t="s">
        <v>188</v>
      </c>
      <c r="E42" s="11" t="s">
        <v>189</v>
      </c>
      <c r="F42" s="11">
        <v>29</v>
      </c>
      <c r="G42" s="11">
        <v>47</v>
      </c>
      <c r="H42" s="12" t="s">
        <v>60</v>
      </c>
      <c r="I42" s="12" t="s">
        <v>21</v>
      </c>
      <c r="J42" s="13">
        <v>51103930</v>
      </c>
      <c r="K42" s="29">
        <v>51103930</v>
      </c>
      <c r="L42" s="29">
        <f t="shared" si="0"/>
        <v>0</v>
      </c>
      <c r="M42" s="17">
        <f t="shared" si="1"/>
        <v>1</v>
      </c>
      <c r="N42" s="15" t="s">
        <v>190</v>
      </c>
      <c r="O42" s="11" t="s">
        <v>23</v>
      </c>
      <c r="Q42" s="41"/>
    </row>
    <row r="43" spans="1:17" ht="56.25">
      <c r="A43" s="11" t="s">
        <v>191</v>
      </c>
      <c r="B43" s="11" t="s">
        <v>16</v>
      </c>
      <c r="C43" s="11" t="s">
        <v>17</v>
      </c>
      <c r="D43" s="11" t="s">
        <v>192</v>
      </c>
      <c r="E43" s="11" t="s">
        <v>193</v>
      </c>
      <c r="F43" s="11">
        <v>48</v>
      </c>
      <c r="G43" s="11">
        <v>51</v>
      </c>
      <c r="H43" s="12" t="s">
        <v>60</v>
      </c>
      <c r="I43" s="12" t="s">
        <v>194</v>
      </c>
      <c r="J43" s="13">
        <v>51103930</v>
      </c>
      <c r="K43" s="29">
        <v>51103930</v>
      </c>
      <c r="L43" s="29">
        <f t="shared" si="0"/>
        <v>0</v>
      </c>
      <c r="M43" s="17">
        <f t="shared" si="1"/>
        <v>1</v>
      </c>
      <c r="N43" s="15" t="s">
        <v>195</v>
      </c>
      <c r="O43" s="11" t="s">
        <v>23</v>
      </c>
      <c r="Q43" s="41"/>
    </row>
    <row r="44" spans="1:17" ht="56.25">
      <c r="A44" s="11" t="s">
        <v>196</v>
      </c>
      <c r="B44" s="11" t="s">
        <v>16</v>
      </c>
      <c r="C44" s="11" t="s">
        <v>17</v>
      </c>
      <c r="D44" s="11" t="s">
        <v>197</v>
      </c>
      <c r="E44" s="11" t="s">
        <v>198</v>
      </c>
      <c r="F44" s="11">
        <v>52</v>
      </c>
      <c r="G44" s="11">
        <v>20</v>
      </c>
      <c r="H44" s="12" t="s">
        <v>60</v>
      </c>
      <c r="I44" s="12" t="s">
        <v>21</v>
      </c>
      <c r="J44" s="13">
        <v>51103930</v>
      </c>
      <c r="K44" s="29">
        <v>51103930</v>
      </c>
      <c r="L44" s="29">
        <f t="shared" si="0"/>
        <v>0</v>
      </c>
      <c r="M44" s="17">
        <f t="shared" si="1"/>
        <v>1</v>
      </c>
      <c r="N44" s="15" t="s">
        <v>199</v>
      </c>
      <c r="O44" s="11" t="s">
        <v>23</v>
      </c>
      <c r="Q44" s="41"/>
    </row>
    <row r="45" spans="1:17" ht="56.25">
      <c r="A45" s="11" t="s">
        <v>200</v>
      </c>
      <c r="B45" s="11" t="s">
        <v>16</v>
      </c>
      <c r="C45" s="11" t="s">
        <v>17</v>
      </c>
      <c r="D45" s="11" t="s">
        <v>201</v>
      </c>
      <c r="E45" s="11" t="s">
        <v>202</v>
      </c>
      <c r="F45" s="11">
        <v>28</v>
      </c>
      <c r="G45" s="11">
        <v>31</v>
      </c>
      <c r="H45" s="12" t="s">
        <v>60</v>
      </c>
      <c r="I45" s="12" t="s">
        <v>21</v>
      </c>
      <c r="J45" s="13">
        <v>51103930</v>
      </c>
      <c r="K45" s="29">
        <v>51103930</v>
      </c>
      <c r="L45" s="29">
        <f t="shared" si="0"/>
        <v>0</v>
      </c>
      <c r="M45" s="17">
        <f t="shared" si="1"/>
        <v>1</v>
      </c>
      <c r="N45" s="15" t="s">
        <v>203</v>
      </c>
      <c r="O45" s="11" t="s">
        <v>23</v>
      </c>
      <c r="Q45" s="41"/>
    </row>
    <row r="46" spans="1:17" ht="56.25">
      <c r="A46" s="11" t="s">
        <v>204</v>
      </c>
      <c r="B46" s="11" t="s">
        <v>16</v>
      </c>
      <c r="C46" s="11" t="s">
        <v>17</v>
      </c>
      <c r="D46" s="11" t="s">
        <v>205</v>
      </c>
      <c r="E46" s="11" t="s">
        <v>206</v>
      </c>
      <c r="F46" s="11">
        <v>49</v>
      </c>
      <c r="G46" s="11">
        <v>21</v>
      </c>
      <c r="H46" s="12" t="s">
        <v>60</v>
      </c>
      <c r="I46" s="12" t="s">
        <v>194</v>
      </c>
      <c r="J46" s="13">
        <v>39392560</v>
      </c>
      <c r="K46" s="29">
        <v>39392560</v>
      </c>
      <c r="L46" s="29">
        <f t="shared" si="0"/>
        <v>0</v>
      </c>
      <c r="M46" s="17">
        <f t="shared" si="1"/>
        <v>1</v>
      </c>
      <c r="N46" s="15" t="s">
        <v>207</v>
      </c>
      <c r="O46" s="11" t="s">
        <v>23</v>
      </c>
      <c r="Q46" s="41"/>
    </row>
    <row r="47" spans="1:17" ht="56.25">
      <c r="A47" s="11" t="s">
        <v>208</v>
      </c>
      <c r="B47" s="11" t="s">
        <v>16</v>
      </c>
      <c r="C47" s="11" t="s">
        <v>17</v>
      </c>
      <c r="D47" s="11" t="s">
        <v>209</v>
      </c>
      <c r="E47" s="11" t="s">
        <v>210</v>
      </c>
      <c r="F47" s="11">
        <v>43</v>
      </c>
      <c r="G47" s="11">
        <v>22</v>
      </c>
      <c r="H47" s="12" t="s">
        <v>60</v>
      </c>
      <c r="I47" s="12" t="s">
        <v>21</v>
      </c>
      <c r="J47" s="13">
        <v>51103930</v>
      </c>
      <c r="K47" s="29">
        <v>51103930</v>
      </c>
      <c r="L47" s="29">
        <f t="shared" si="0"/>
        <v>0</v>
      </c>
      <c r="M47" s="17">
        <f t="shared" si="1"/>
        <v>1</v>
      </c>
      <c r="N47" s="15" t="s">
        <v>211</v>
      </c>
      <c r="O47" s="11" t="s">
        <v>23</v>
      </c>
      <c r="Q47" s="41"/>
    </row>
    <row r="48" spans="1:17" ht="56.25">
      <c r="A48" s="11" t="s">
        <v>212</v>
      </c>
      <c r="B48" s="11" t="s">
        <v>16</v>
      </c>
      <c r="C48" s="11" t="s">
        <v>17</v>
      </c>
      <c r="D48" s="11" t="s">
        <v>213</v>
      </c>
      <c r="E48" s="11" t="s">
        <v>214</v>
      </c>
      <c r="F48" s="11">
        <v>42</v>
      </c>
      <c r="G48" s="11">
        <v>23</v>
      </c>
      <c r="H48" s="12" t="s">
        <v>60</v>
      </c>
      <c r="I48" s="12" t="s">
        <v>21</v>
      </c>
      <c r="J48" s="13">
        <v>51103930</v>
      </c>
      <c r="K48" s="29">
        <v>51103930</v>
      </c>
      <c r="L48" s="29">
        <f t="shared" si="0"/>
        <v>0</v>
      </c>
      <c r="M48" s="17">
        <f t="shared" si="1"/>
        <v>1</v>
      </c>
      <c r="N48" s="15" t="s">
        <v>215</v>
      </c>
      <c r="O48" s="11" t="s">
        <v>23</v>
      </c>
      <c r="Q48" s="41"/>
    </row>
    <row r="49" spans="1:17" ht="56.25">
      <c r="A49" s="11" t="s">
        <v>216</v>
      </c>
      <c r="B49" s="11" t="s">
        <v>16</v>
      </c>
      <c r="C49" s="11" t="s">
        <v>17</v>
      </c>
      <c r="D49" s="11" t="s">
        <v>217</v>
      </c>
      <c r="E49" s="11" t="s">
        <v>218</v>
      </c>
      <c r="F49" s="11">
        <v>41</v>
      </c>
      <c r="G49" s="11">
        <v>48</v>
      </c>
      <c r="H49" s="12" t="s">
        <v>60</v>
      </c>
      <c r="I49" s="12" t="s">
        <v>21</v>
      </c>
      <c r="J49" s="13">
        <v>51103930</v>
      </c>
      <c r="K49" s="29">
        <v>51103930</v>
      </c>
      <c r="L49" s="29">
        <f t="shared" si="0"/>
        <v>0</v>
      </c>
      <c r="M49" s="17">
        <f t="shared" si="1"/>
        <v>1</v>
      </c>
      <c r="N49" s="15" t="s">
        <v>219</v>
      </c>
      <c r="O49" s="11" t="s">
        <v>23</v>
      </c>
      <c r="Q49" s="41"/>
    </row>
    <row r="50" spans="1:17" ht="56.25">
      <c r="A50" s="11" t="s">
        <v>220</v>
      </c>
      <c r="B50" s="11" t="s">
        <v>16</v>
      </c>
      <c r="C50" s="11" t="s">
        <v>17</v>
      </c>
      <c r="D50" s="11" t="s">
        <v>221</v>
      </c>
      <c r="E50" s="11" t="s">
        <v>222</v>
      </c>
      <c r="F50" s="11">
        <v>40</v>
      </c>
      <c r="G50" s="11">
        <v>24</v>
      </c>
      <c r="H50" s="12" t="s">
        <v>60</v>
      </c>
      <c r="I50" s="12" t="s">
        <v>21</v>
      </c>
      <c r="J50" s="13">
        <v>39392560</v>
      </c>
      <c r="K50" s="29">
        <v>39392560</v>
      </c>
      <c r="L50" s="29">
        <f t="shared" si="0"/>
        <v>0</v>
      </c>
      <c r="M50" s="17">
        <f t="shared" si="1"/>
        <v>1</v>
      </c>
      <c r="N50" s="15" t="s">
        <v>223</v>
      </c>
      <c r="O50" s="11" t="s">
        <v>23</v>
      </c>
      <c r="Q50" s="41"/>
    </row>
    <row r="51" spans="1:17" ht="56.25">
      <c r="A51" s="11" t="s">
        <v>224</v>
      </c>
      <c r="B51" s="11" t="s">
        <v>16</v>
      </c>
      <c r="C51" s="11" t="s">
        <v>17</v>
      </c>
      <c r="D51" s="11" t="s">
        <v>225</v>
      </c>
      <c r="E51" s="11" t="s">
        <v>226</v>
      </c>
      <c r="F51" s="11">
        <v>39</v>
      </c>
      <c r="G51" s="11">
        <v>37</v>
      </c>
      <c r="H51" s="12" t="s">
        <v>60</v>
      </c>
      <c r="I51" s="12" t="s">
        <v>21</v>
      </c>
      <c r="J51" s="13">
        <v>39392560</v>
      </c>
      <c r="K51" s="29">
        <v>39392560</v>
      </c>
      <c r="L51" s="29">
        <f t="shared" si="0"/>
        <v>0</v>
      </c>
      <c r="M51" s="17">
        <f t="shared" si="1"/>
        <v>1</v>
      </c>
      <c r="N51" s="15" t="s">
        <v>227</v>
      </c>
      <c r="O51" s="11" t="s">
        <v>23</v>
      </c>
      <c r="Q51" s="41"/>
    </row>
    <row r="52" spans="1:17" ht="56.25">
      <c r="A52" s="11" t="s">
        <v>228</v>
      </c>
      <c r="B52" s="11" t="s">
        <v>16</v>
      </c>
      <c r="C52" s="11" t="s">
        <v>17</v>
      </c>
      <c r="D52" s="11" t="s">
        <v>229</v>
      </c>
      <c r="E52" s="11" t="s">
        <v>230</v>
      </c>
      <c r="F52" s="11">
        <v>68</v>
      </c>
      <c r="G52" s="11">
        <v>35</v>
      </c>
      <c r="H52" s="12" t="s">
        <v>231</v>
      </c>
      <c r="I52" s="12" t="s">
        <v>21</v>
      </c>
      <c r="J52" s="13">
        <v>39050016</v>
      </c>
      <c r="K52" s="29">
        <v>39050016</v>
      </c>
      <c r="L52" s="29">
        <f t="shared" si="0"/>
        <v>0</v>
      </c>
      <c r="M52" s="17">
        <f t="shared" si="1"/>
        <v>1</v>
      </c>
      <c r="N52" s="15" t="s">
        <v>232</v>
      </c>
      <c r="O52" s="11" t="s">
        <v>23</v>
      </c>
      <c r="Q52" s="41"/>
    </row>
    <row r="53" spans="1:17" ht="56.25">
      <c r="A53" s="11" t="s">
        <v>233</v>
      </c>
      <c r="B53" s="11" t="s">
        <v>16</v>
      </c>
      <c r="C53" s="11" t="s">
        <v>17</v>
      </c>
      <c r="D53" s="11" t="s">
        <v>234</v>
      </c>
      <c r="E53" s="11" t="s">
        <v>235</v>
      </c>
      <c r="F53" s="11">
        <v>88</v>
      </c>
      <c r="G53" s="11">
        <v>77</v>
      </c>
      <c r="H53" s="12" t="s">
        <v>231</v>
      </c>
      <c r="I53" s="12" t="s">
        <v>21</v>
      </c>
      <c r="J53" s="13">
        <v>39050016</v>
      </c>
      <c r="K53" s="29">
        <v>39050016</v>
      </c>
      <c r="L53" s="29">
        <f t="shared" si="0"/>
        <v>0</v>
      </c>
      <c r="M53" s="17">
        <f t="shared" si="1"/>
        <v>1</v>
      </c>
      <c r="N53" s="15" t="s">
        <v>236</v>
      </c>
      <c r="O53" s="11" t="s">
        <v>23</v>
      </c>
      <c r="Q53" s="41"/>
    </row>
    <row r="54" spans="1:17" ht="56.25">
      <c r="A54" s="11" t="s">
        <v>237</v>
      </c>
      <c r="B54" s="11" t="s">
        <v>16</v>
      </c>
      <c r="C54" s="11" t="s">
        <v>17</v>
      </c>
      <c r="D54" s="11" t="s">
        <v>238</v>
      </c>
      <c r="E54" s="11" t="s">
        <v>239</v>
      </c>
      <c r="F54" s="11">
        <v>77</v>
      </c>
      <c r="G54" s="11">
        <v>53</v>
      </c>
      <c r="H54" s="12" t="s">
        <v>231</v>
      </c>
      <c r="I54" s="12" t="s">
        <v>21</v>
      </c>
      <c r="J54" s="13">
        <v>31159848</v>
      </c>
      <c r="K54" s="29">
        <v>31159848</v>
      </c>
      <c r="L54" s="29">
        <f t="shared" si="0"/>
        <v>0</v>
      </c>
      <c r="M54" s="17">
        <f t="shared" si="1"/>
        <v>1</v>
      </c>
      <c r="N54" s="15" t="s">
        <v>240</v>
      </c>
      <c r="O54" s="11" t="s">
        <v>23</v>
      </c>
      <c r="Q54" s="41"/>
    </row>
    <row r="55" spans="1:17" ht="56.25">
      <c r="A55" s="11" t="s">
        <v>241</v>
      </c>
      <c r="B55" s="11" t="s">
        <v>16</v>
      </c>
      <c r="C55" s="11" t="s">
        <v>17</v>
      </c>
      <c r="D55" s="11" t="s">
        <v>242</v>
      </c>
      <c r="E55" s="11" t="s">
        <v>243</v>
      </c>
      <c r="F55" s="11">
        <v>76</v>
      </c>
      <c r="G55" s="11">
        <v>54</v>
      </c>
      <c r="H55" s="12" t="s">
        <v>231</v>
      </c>
      <c r="I55" s="12" t="s">
        <v>21</v>
      </c>
      <c r="J55" s="13">
        <v>39050016</v>
      </c>
      <c r="K55" s="29">
        <v>39050016</v>
      </c>
      <c r="L55" s="29">
        <f t="shared" si="0"/>
        <v>0</v>
      </c>
      <c r="M55" s="17">
        <f t="shared" si="1"/>
        <v>1</v>
      </c>
      <c r="N55" s="15" t="s">
        <v>244</v>
      </c>
      <c r="O55" s="11" t="s">
        <v>23</v>
      </c>
      <c r="Q55" s="41"/>
    </row>
    <row r="56" spans="1:17" ht="56.25">
      <c r="A56" s="11" t="s">
        <v>245</v>
      </c>
      <c r="B56" s="11" t="s">
        <v>16</v>
      </c>
      <c r="C56" s="11" t="s">
        <v>17</v>
      </c>
      <c r="D56" s="11" t="s">
        <v>246</v>
      </c>
      <c r="E56" s="11" t="s">
        <v>247</v>
      </c>
      <c r="F56" s="11">
        <v>61</v>
      </c>
      <c r="G56" s="11">
        <v>55</v>
      </c>
      <c r="H56" s="12" t="s">
        <v>231</v>
      </c>
      <c r="I56" s="12" t="s">
        <v>21</v>
      </c>
      <c r="J56" s="13">
        <v>31159848</v>
      </c>
      <c r="K56" s="29">
        <v>31159848</v>
      </c>
      <c r="L56" s="29">
        <f t="shared" si="0"/>
        <v>0</v>
      </c>
      <c r="M56" s="17">
        <f t="shared" si="1"/>
        <v>1</v>
      </c>
      <c r="N56" s="15" t="s">
        <v>248</v>
      </c>
      <c r="O56" s="11" t="s">
        <v>23</v>
      </c>
      <c r="Q56" s="41"/>
    </row>
    <row r="57" spans="1:17" ht="56.25">
      <c r="A57" s="11" t="s">
        <v>249</v>
      </c>
      <c r="B57" s="11" t="s">
        <v>16</v>
      </c>
      <c r="C57" s="11" t="s">
        <v>17</v>
      </c>
      <c r="D57" s="11" t="s">
        <v>250</v>
      </c>
      <c r="E57" s="11" t="s">
        <v>251</v>
      </c>
      <c r="F57" s="11">
        <v>55</v>
      </c>
      <c r="G57" s="11">
        <v>64</v>
      </c>
      <c r="H57" s="12" t="s">
        <v>231</v>
      </c>
      <c r="I57" s="12" t="s">
        <v>21</v>
      </c>
      <c r="J57" s="13">
        <v>21108240</v>
      </c>
      <c r="K57" s="29">
        <v>21108240</v>
      </c>
      <c r="L57" s="29">
        <f t="shared" si="0"/>
        <v>0</v>
      </c>
      <c r="M57" s="17">
        <f t="shared" si="1"/>
        <v>1</v>
      </c>
      <c r="N57" s="15" t="s">
        <v>252</v>
      </c>
      <c r="O57" s="11" t="s">
        <v>23</v>
      </c>
      <c r="Q57" s="41"/>
    </row>
    <row r="58" spans="1:17" ht="56.25">
      <c r="A58" s="11" t="s">
        <v>253</v>
      </c>
      <c r="B58" s="11" t="s">
        <v>16</v>
      </c>
      <c r="C58" s="11" t="s">
        <v>17</v>
      </c>
      <c r="D58" s="11" t="s">
        <v>254</v>
      </c>
      <c r="E58" s="11" t="s">
        <v>255</v>
      </c>
      <c r="F58" s="11">
        <v>62</v>
      </c>
      <c r="G58" s="11">
        <v>81</v>
      </c>
      <c r="H58" s="12" t="s">
        <v>231</v>
      </c>
      <c r="I58" s="12" t="s">
        <v>21</v>
      </c>
      <c r="J58" s="13">
        <v>17603196</v>
      </c>
      <c r="K58" s="29">
        <v>17603196</v>
      </c>
      <c r="L58" s="29">
        <f t="shared" si="0"/>
        <v>0</v>
      </c>
      <c r="M58" s="17">
        <f t="shared" si="1"/>
        <v>1</v>
      </c>
      <c r="N58" s="15" t="s">
        <v>256</v>
      </c>
      <c r="O58" s="11" t="s">
        <v>23</v>
      </c>
      <c r="Q58" s="41"/>
    </row>
    <row r="59" spans="1:17" ht="56.25">
      <c r="A59" s="11" t="s">
        <v>257</v>
      </c>
      <c r="B59" s="11" t="s">
        <v>16</v>
      </c>
      <c r="C59" s="11" t="s">
        <v>17</v>
      </c>
      <c r="D59" s="11" t="s">
        <v>258</v>
      </c>
      <c r="E59" s="11" t="s">
        <v>259</v>
      </c>
      <c r="F59" s="11">
        <v>56</v>
      </c>
      <c r="G59" s="11">
        <v>65</v>
      </c>
      <c r="H59" s="12" t="s">
        <v>231</v>
      </c>
      <c r="I59" s="12" t="s">
        <v>21</v>
      </c>
      <c r="J59" s="13">
        <v>21108240</v>
      </c>
      <c r="K59" s="29">
        <v>21108240</v>
      </c>
      <c r="L59" s="29">
        <f t="shared" si="0"/>
        <v>0</v>
      </c>
      <c r="M59" s="17">
        <f t="shared" si="1"/>
        <v>1</v>
      </c>
      <c r="N59" s="15" t="s">
        <v>260</v>
      </c>
      <c r="O59" s="11" t="s">
        <v>23</v>
      </c>
      <c r="Q59" s="41"/>
    </row>
    <row r="60" spans="1:17" ht="56.25">
      <c r="A60" s="11" t="s">
        <v>261</v>
      </c>
      <c r="B60" s="11" t="s">
        <v>16</v>
      </c>
      <c r="C60" s="11" t="s">
        <v>17</v>
      </c>
      <c r="D60" s="11" t="s">
        <v>262</v>
      </c>
      <c r="E60" s="11" t="s">
        <v>263</v>
      </c>
      <c r="F60" s="11">
        <v>66</v>
      </c>
      <c r="G60" s="11">
        <v>66</v>
      </c>
      <c r="H60" s="12" t="s">
        <v>231</v>
      </c>
      <c r="I60" s="12" t="s">
        <v>21</v>
      </c>
      <c r="J60" s="13">
        <v>39050016</v>
      </c>
      <c r="K60" s="29">
        <v>39050016</v>
      </c>
      <c r="L60" s="29">
        <f t="shared" si="0"/>
        <v>0</v>
      </c>
      <c r="M60" s="17">
        <f t="shared" si="1"/>
        <v>1</v>
      </c>
      <c r="N60" s="15" t="s">
        <v>264</v>
      </c>
      <c r="O60" s="11" t="s">
        <v>23</v>
      </c>
      <c r="Q60" s="41"/>
    </row>
    <row r="61" spans="1:17" ht="41.25" customHeight="1">
      <c r="A61" s="46" t="s">
        <v>265</v>
      </c>
      <c r="B61" s="46" t="s">
        <v>16</v>
      </c>
      <c r="C61" s="46" t="s">
        <v>17</v>
      </c>
      <c r="D61" s="11" t="s">
        <v>266</v>
      </c>
      <c r="E61" s="46" t="s">
        <v>267</v>
      </c>
      <c r="F61" s="46">
        <v>63</v>
      </c>
      <c r="G61" s="11">
        <v>67</v>
      </c>
      <c r="H61" s="44" t="s">
        <v>231</v>
      </c>
      <c r="I61" s="51">
        <v>44804</v>
      </c>
      <c r="J61" s="13">
        <v>39050016</v>
      </c>
      <c r="K61" s="29">
        <v>13359216</v>
      </c>
      <c r="L61" s="29">
        <f t="shared" si="0"/>
        <v>25690800</v>
      </c>
      <c r="M61" s="17">
        <f t="shared" si="1"/>
        <v>0.34210526315789475</v>
      </c>
      <c r="N61" s="48" t="s">
        <v>268</v>
      </c>
      <c r="O61" s="11" t="s">
        <v>70</v>
      </c>
      <c r="Q61" s="41"/>
    </row>
    <row r="62" spans="1:17" ht="42.75" customHeight="1">
      <c r="A62" s="47"/>
      <c r="B62" s="47"/>
      <c r="C62" s="47"/>
      <c r="D62" s="11" t="s">
        <v>269</v>
      </c>
      <c r="E62" s="47"/>
      <c r="F62" s="47"/>
      <c r="G62" s="11">
        <v>389</v>
      </c>
      <c r="H62" s="45"/>
      <c r="I62" s="52"/>
      <c r="J62" s="13">
        <v>25690800</v>
      </c>
      <c r="K62" s="29">
        <v>25690800</v>
      </c>
      <c r="L62" s="29">
        <f t="shared" si="0"/>
        <v>0</v>
      </c>
      <c r="M62" s="17">
        <f t="shared" si="1"/>
        <v>1</v>
      </c>
      <c r="N62" s="50"/>
      <c r="O62" s="11" t="s">
        <v>23</v>
      </c>
      <c r="Q62" s="41"/>
    </row>
    <row r="63" spans="1:17" ht="56.25">
      <c r="A63" s="11" t="s">
        <v>270</v>
      </c>
      <c r="B63" s="11" t="s">
        <v>16</v>
      </c>
      <c r="C63" s="11" t="s">
        <v>17</v>
      </c>
      <c r="D63" s="11" t="s">
        <v>271</v>
      </c>
      <c r="E63" s="11" t="s">
        <v>272</v>
      </c>
      <c r="F63" s="11">
        <v>57</v>
      </c>
      <c r="G63" s="11">
        <v>85</v>
      </c>
      <c r="H63" s="12" t="s">
        <v>231</v>
      </c>
      <c r="I63" s="12" t="s">
        <v>21</v>
      </c>
      <c r="J63" s="13">
        <v>31159848</v>
      </c>
      <c r="K63" s="29">
        <v>31159848</v>
      </c>
      <c r="L63" s="29">
        <f t="shared" si="0"/>
        <v>0</v>
      </c>
      <c r="M63" s="17">
        <f t="shared" si="1"/>
        <v>1</v>
      </c>
      <c r="N63" s="15" t="s">
        <v>273</v>
      </c>
      <c r="O63" s="11" t="s">
        <v>23</v>
      </c>
      <c r="Q63" s="41"/>
    </row>
    <row r="64" spans="1:17" ht="56.25">
      <c r="A64" s="11" t="s">
        <v>274</v>
      </c>
      <c r="B64" s="11" t="s">
        <v>16</v>
      </c>
      <c r="C64" s="11" t="s">
        <v>17</v>
      </c>
      <c r="D64" s="11" t="s">
        <v>275</v>
      </c>
      <c r="E64" s="11" t="s">
        <v>276</v>
      </c>
      <c r="F64" s="11">
        <v>64</v>
      </c>
      <c r="G64" s="11">
        <v>68</v>
      </c>
      <c r="H64" s="12" t="s">
        <v>231</v>
      </c>
      <c r="I64" s="12" t="s">
        <v>21</v>
      </c>
      <c r="J64" s="13">
        <v>39050016</v>
      </c>
      <c r="K64" s="29">
        <v>39050016</v>
      </c>
      <c r="L64" s="29">
        <f t="shared" si="0"/>
        <v>0</v>
      </c>
      <c r="M64" s="17">
        <f t="shared" si="1"/>
        <v>1</v>
      </c>
      <c r="N64" s="15" t="s">
        <v>277</v>
      </c>
      <c r="O64" s="11" t="s">
        <v>23</v>
      </c>
      <c r="Q64" s="41"/>
    </row>
    <row r="65" spans="1:17" ht="56.25">
      <c r="A65" s="11" t="s">
        <v>278</v>
      </c>
      <c r="B65" s="11" t="s">
        <v>16</v>
      </c>
      <c r="C65" s="11" t="s">
        <v>17</v>
      </c>
      <c r="D65" s="11" t="s">
        <v>279</v>
      </c>
      <c r="E65" s="11" t="s">
        <v>280</v>
      </c>
      <c r="F65" s="11">
        <v>58</v>
      </c>
      <c r="G65" s="11">
        <v>75</v>
      </c>
      <c r="H65" s="12" t="s">
        <v>231</v>
      </c>
      <c r="I65" s="12" t="s">
        <v>21</v>
      </c>
      <c r="J65" s="13">
        <v>39050016</v>
      </c>
      <c r="K65" s="29">
        <v>39050016</v>
      </c>
      <c r="L65" s="29">
        <f t="shared" si="0"/>
        <v>0</v>
      </c>
      <c r="M65" s="17">
        <f t="shared" si="1"/>
        <v>1</v>
      </c>
      <c r="N65" s="15" t="s">
        <v>281</v>
      </c>
      <c r="O65" s="11" t="s">
        <v>23</v>
      </c>
      <c r="Q65" s="41"/>
    </row>
    <row r="66" spans="1:17" ht="56.25">
      <c r="A66" s="11" t="s">
        <v>282</v>
      </c>
      <c r="B66" s="11" t="s">
        <v>16</v>
      </c>
      <c r="C66" s="11" t="s">
        <v>17</v>
      </c>
      <c r="D66" s="11" t="s">
        <v>283</v>
      </c>
      <c r="E66" s="11" t="s">
        <v>284</v>
      </c>
      <c r="F66" s="11">
        <v>67</v>
      </c>
      <c r="G66" s="11">
        <v>84</v>
      </c>
      <c r="H66" s="12" t="s">
        <v>231</v>
      </c>
      <c r="I66" s="12" t="s">
        <v>21</v>
      </c>
      <c r="J66" s="13">
        <v>13720356</v>
      </c>
      <c r="K66" s="29">
        <v>13720356</v>
      </c>
      <c r="L66" s="29">
        <f t="shared" si="0"/>
        <v>0</v>
      </c>
      <c r="M66" s="17">
        <f t="shared" si="1"/>
        <v>1</v>
      </c>
      <c r="N66" s="15" t="s">
        <v>285</v>
      </c>
      <c r="O66" s="11" t="s">
        <v>23</v>
      </c>
      <c r="Q66" s="41"/>
    </row>
    <row r="67" spans="1:17" ht="56.25">
      <c r="A67" s="11" t="s">
        <v>286</v>
      </c>
      <c r="B67" s="11" t="s">
        <v>16</v>
      </c>
      <c r="C67" s="11" t="s">
        <v>17</v>
      </c>
      <c r="D67" s="11" t="s">
        <v>287</v>
      </c>
      <c r="E67" s="11" t="s">
        <v>288</v>
      </c>
      <c r="F67" s="11">
        <v>65</v>
      </c>
      <c r="G67" s="11">
        <v>76</v>
      </c>
      <c r="H67" s="12" t="s">
        <v>231</v>
      </c>
      <c r="I67" s="12" t="s">
        <v>21</v>
      </c>
      <c r="J67" s="13">
        <v>39050016</v>
      </c>
      <c r="K67" s="29">
        <v>39050016</v>
      </c>
      <c r="L67" s="29">
        <f t="shared" ref="L67:L130" si="2">J67-K67</f>
        <v>0</v>
      </c>
      <c r="M67" s="17">
        <f t="shared" ref="M67:M130" si="3">K67/J67</f>
        <v>1</v>
      </c>
      <c r="N67" s="15" t="s">
        <v>289</v>
      </c>
      <c r="O67" s="11" t="s">
        <v>23</v>
      </c>
      <c r="Q67" s="41"/>
    </row>
    <row r="68" spans="1:17" ht="56.25">
      <c r="A68" s="11" t="s">
        <v>290</v>
      </c>
      <c r="B68" s="11" t="s">
        <v>16</v>
      </c>
      <c r="C68" s="11" t="s">
        <v>17</v>
      </c>
      <c r="D68" s="11" t="s">
        <v>291</v>
      </c>
      <c r="E68" s="11" t="s">
        <v>292</v>
      </c>
      <c r="F68" s="11">
        <v>59</v>
      </c>
      <c r="G68" s="11">
        <v>69</v>
      </c>
      <c r="H68" s="12" t="s">
        <v>231</v>
      </c>
      <c r="I68" s="12" t="s">
        <v>21</v>
      </c>
      <c r="J68" s="13">
        <v>39050016</v>
      </c>
      <c r="K68" s="29">
        <v>39050016</v>
      </c>
      <c r="L68" s="29">
        <f t="shared" si="2"/>
        <v>0</v>
      </c>
      <c r="M68" s="17">
        <f t="shared" si="3"/>
        <v>1</v>
      </c>
      <c r="N68" s="15" t="s">
        <v>293</v>
      </c>
      <c r="O68" s="11" t="s">
        <v>23</v>
      </c>
      <c r="Q68" s="41"/>
    </row>
    <row r="69" spans="1:17" ht="56.25">
      <c r="A69" s="11" t="s">
        <v>294</v>
      </c>
      <c r="B69" s="11" t="s">
        <v>16</v>
      </c>
      <c r="C69" s="11" t="s">
        <v>17</v>
      </c>
      <c r="D69" s="11" t="s">
        <v>295</v>
      </c>
      <c r="E69" s="11" t="s">
        <v>296</v>
      </c>
      <c r="F69" s="11">
        <v>78</v>
      </c>
      <c r="G69" s="11">
        <v>86</v>
      </c>
      <c r="H69" s="12" t="s">
        <v>231</v>
      </c>
      <c r="I69" s="12" t="s">
        <v>143</v>
      </c>
      <c r="J69" s="13">
        <v>37328088</v>
      </c>
      <c r="K69" s="29">
        <v>37328088</v>
      </c>
      <c r="L69" s="29">
        <f t="shared" si="2"/>
        <v>0</v>
      </c>
      <c r="M69" s="17">
        <f t="shared" si="3"/>
        <v>1</v>
      </c>
      <c r="N69" s="15" t="s">
        <v>297</v>
      </c>
      <c r="O69" s="11" t="s">
        <v>23</v>
      </c>
      <c r="Q69" s="41"/>
    </row>
    <row r="70" spans="1:17" ht="56.25">
      <c r="A70" s="11" t="s">
        <v>298</v>
      </c>
      <c r="B70" s="11" t="s">
        <v>16</v>
      </c>
      <c r="C70" s="11" t="s">
        <v>17</v>
      </c>
      <c r="D70" s="11" t="s">
        <v>299</v>
      </c>
      <c r="E70" s="11" t="s">
        <v>300</v>
      </c>
      <c r="F70" s="11">
        <v>60</v>
      </c>
      <c r="G70" s="11">
        <v>78</v>
      </c>
      <c r="H70" s="12" t="s">
        <v>231</v>
      </c>
      <c r="I70" s="12" t="s">
        <v>21</v>
      </c>
      <c r="J70" s="13">
        <v>50659547</v>
      </c>
      <c r="K70" s="29">
        <v>50659547</v>
      </c>
      <c r="L70" s="29">
        <f t="shared" si="2"/>
        <v>0</v>
      </c>
      <c r="M70" s="17">
        <f t="shared" si="3"/>
        <v>1</v>
      </c>
      <c r="N70" s="15" t="s">
        <v>301</v>
      </c>
      <c r="O70" s="11" t="s">
        <v>23</v>
      </c>
      <c r="Q70" s="41"/>
    </row>
    <row r="71" spans="1:17" ht="56.25">
      <c r="A71" s="11" t="s">
        <v>302</v>
      </c>
      <c r="B71" s="11" t="s">
        <v>16</v>
      </c>
      <c r="C71" s="11" t="s">
        <v>17</v>
      </c>
      <c r="D71" s="11" t="s">
        <v>303</v>
      </c>
      <c r="E71" s="11" t="s">
        <v>304</v>
      </c>
      <c r="F71" s="11">
        <v>69</v>
      </c>
      <c r="G71" s="11">
        <v>83</v>
      </c>
      <c r="H71" s="12" t="s">
        <v>231</v>
      </c>
      <c r="I71" s="12" t="s">
        <v>21</v>
      </c>
      <c r="J71" s="13">
        <v>21108240</v>
      </c>
      <c r="K71" s="29">
        <v>21108240</v>
      </c>
      <c r="L71" s="29">
        <f t="shared" si="2"/>
        <v>0</v>
      </c>
      <c r="M71" s="17">
        <f t="shared" si="3"/>
        <v>1</v>
      </c>
      <c r="N71" s="15" t="s">
        <v>305</v>
      </c>
      <c r="O71" s="11" t="s">
        <v>23</v>
      </c>
      <c r="Q71" s="41"/>
    </row>
    <row r="72" spans="1:17" ht="56.25">
      <c r="A72" s="11" t="s">
        <v>306</v>
      </c>
      <c r="B72" s="11" t="s">
        <v>16</v>
      </c>
      <c r="C72" s="11" t="s">
        <v>17</v>
      </c>
      <c r="D72" s="11" t="s">
        <v>307</v>
      </c>
      <c r="E72" s="11" t="s">
        <v>308</v>
      </c>
      <c r="F72" s="11">
        <v>71</v>
      </c>
      <c r="G72" s="11">
        <v>82</v>
      </c>
      <c r="H72" s="12" t="s">
        <v>231</v>
      </c>
      <c r="I72" s="12" t="s">
        <v>21</v>
      </c>
      <c r="J72" s="13">
        <v>39050016</v>
      </c>
      <c r="K72" s="29">
        <v>39050016</v>
      </c>
      <c r="L72" s="29">
        <f t="shared" si="2"/>
        <v>0</v>
      </c>
      <c r="M72" s="17">
        <f t="shared" si="3"/>
        <v>1</v>
      </c>
      <c r="N72" s="15" t="s">
        <v>309</v>
      </c>
      <c r="O72" s="11" t="s">
        <v>23</v>
      </c>
      <c r="Q72" s="41"/>
    </row>
    <row r="73" spans="1:17" ht="56.25">
      <c r="A73" s="11" t="s">
        <v>310</v>
      </c>
      <c r="B73" s="11" t="s">
        <v>16</v>
      </c>
      <c r="C73" s="11" t="s">
        <v>17</v>
      </c>
      <c r="D73" s="11" t="s">
        <v>311</v>
      </c>
      <c r="E73" s="11" t="s">
        <v>312</v>
      </c>
      <c r="F73" s="11">
        <v>72</v>
      </c>
      <c r="G73" s="11">
        <v>79</v>
      </c>
      <c r="H73" s="12" t="s">
        <v>231</v>
      </c>
      <c r="I73" s="12" t="s">
        <v>21</v>
      </c>
      <c r="J73" s="13">
        <v>13720356</v>
      </c>
      <c r="K73" s="29">
        <v>13720356</v>
      </c>
      <c r="L73" s="29">
        <f t="shared" si="2"/>
        <v>0</v>
      </c>
      <c r="M73" s="17">
        <f t="shared" si="3"/>
        <v>1</v>
      </c>
      <c r="N73" s="15" t="s">
        <v>313</v>
      </c>
      <c r="O73" s="11" t="s">
        <v>23</v>
      </c>
      <c r="Q73" s="41"/>
    </row>
    <row r="74" spans="1:17" ht="56.25">
      <c r="A74" s="11" t="s">
        <v>314</v>
      </c>
      <c r="B74" s="11" t="s">
        <v>16</v>
      </c>
      <c r="C74" s="11" t="s">
        <v>17</v>
      </c>
      <c r="D74" s="11" t="s">
        <v>315</v>
      </c>
      <c r="E74" s="11" t="s">
        <v>316</v>
      </c>
      <c r="F74" s="11">
        <v>73</v>
      </c>
      <c r="G74" s="11">
        <v>70</v>
      </c>
      <c r="H74" s="12" t="s">
        <v>231</v>
      </c>
      <c r="I74" s="12" t="s">
        <v>21</v>
      </c>
      <c r="J74" s="13">
        <v>39050016</v>
      </c>
      <c r="K74" s="29">
        <v>39050016</v>
      </c>
      <c r="L74" s="29">
        <f t="shared" si="2"/>
        <v>0</v>
      </c>
      <c r="M74" s="17">
        <f t="shared" si="3"/>
        <v>1</v>
      </c>
      <c r="N74" s="15" t="s">
        <v>317</v>
      </c>
      <c r="O74" s="11" t="s">
        <v>23</v>
      </c>
      <c r="Q74" s="41"/>
    </row>
    <row r="75" spans="1:17" ht="56.25">
      <c r="A75" s="11" t="s">
        <v>318</v>
      </c>
      <c r="B75" s="11" t="s">
        <v>16</v>
      </c>
      <c r="C75" s="11" t="s">
        <v>17</v>
      </c>
      <c r="D75" s="11" t="s">
        <v>319</v>
      </c>
      <c r="E75" s="11" t="s">
        <v>320</v>
      </c>
      <c r="F75" s="11">
        <v>74</v>
      </c>
      <c r="G75" s="11">
        <v>71</v>
      </c>
      <c r="H75" s="12" t="s">
        <v>231</v>
      </c>
      <c r="I75" s="12" t="s">
        <v>21</v>
      </c>
      <c r="J75" s="13">
        <v>39050016</v>
      </c>
      <c r="K75" s="29">
        <v>39050016</v>
      </c>
      <c r="L75" s="29">
        <f t="shared" si="2"/>
        <v>0</v>
      </c>
      <c r="M75" s="17">
        <f t="shared" si="3"/>
        <v>1</v>
      </c>
      <c r="N75" s="15" t="s">
        <v>321</v>
      </c>
      <c r="O75" s="11" t="s">
        <v>23</v>
      </c>
      <c r="Q75" s="41"/>
    </row>
    <row r="76" spans="1:17" ht="56.25">
      <c r="A76" s="11" t="s">
        <v>322</v>
      </c>
      <c r="B76" s="11" t="s">
        <v>16</v>
      </c>
      <c r="C76" s="11" t="s">
        <v>17</v>
      </c>
      <c r="D76" s="11" t="s">
        <v>323</v>
      </c>
      <c r="E76" s="11" t="s">
        <v>324</v>
      </c>
      <c r="F76" s="11">
        <v>70</v>
      </c>
      <c r="G76" s="11">
        <v>72</v>
      </c>
      <c r="H76" s="12" t="s">
        <v>231</v>
      </c>
      <c r="I76" s="12" t="s">
        <v>21</v>
      </c>
      <c r="J76" s="13">
        <v>21108240</v>
      </c>
      <c r="K76" s="29">
        <v>21108240</v>
      </c>
      <c r="L76" s="29">
        <f t="shared" si="2"/>
        <v>0</v>
      </c>
      <c r="M76" s="17">
        <f t="shared" si="3"/>
        <v>1</v>
      </c>
      <c r="N76" s="15" t="s">
        <v>325</v>
      </c>
      <c r="O76" s="11" t="s">
        <v>23</v>
      </c>
      <c r="Q76" s="41"/>
    </row>
    <row r="77" spans="1:17" ht="56.25">
      <c r="A77" s="11" t="s">
        <v>326</v>
      </c>
      <c r="B77" s="11" t="s">
        <v>16</v>
      </c>
      <c r="C77" s="11" t="s">
        <v>17</v>
      </c>
      <c r="D77" s="11" t="s">
        <v>327</v>
      </c>
      <c r="E77" s="11" t="s">
        <v>328</v>
      </c>
      <c r="F77" s="11">
        <v>91</v>
      </c>
      <c r="G77" s="11">
        <v>73</v>
      </c>
      <c r="H77" s="12" t="s">
        <v>231</v>
      </c>
      <c r="I77" s="12" t="s">
        <v>21</v>
      </c>
      <c r="J77" s="13">
        <v>50659548</v>
      </c>
      <c r="K77" s="29">
        <v>50659548</v>
      </c>
      <c r="L77" s="29">
        <f t="shared" si="2"/>
        <v>0</v>
      </c>
      <c r="M77" s="17">
        <f t="shared" si="3"/>
        <v>1</v>
      </c>
      <c r="N77" s="15" t="s">
        <v>329</v>
      </c>
      <c r="O77" s="11" t="s">
        <v>23</v>
      </c>
      <c r="Q77" s="41"/>
    </row>
    <row r="78" spans="1:17" ht="56.25">
      <c r="A78" s="11" t="s">
        <v>330</v>
      </c>
      <c r="B78" s="11" t="s">
        <v>16</v>
      </c>
      <c r="C78" s="11" t="s">
        <v>17</v>
      </c>
      <c r="D78" s="11" t="s">
        <v>331</v>
      </c>
      <c r="E78" s="11" t="s">
        <v>332</v>
      </c>
      <c r="F78" s="11">
        <v>89</v>
      </c>
      <c r="G78" s="11">
        <v>74</v>
      </c>
      <c r="H78" s="12" t="s">
        <v>231</v>
      </c>
      <c r="I78" s="12" t="s">
        <v>21</v>
      </c>
      <c r="J78" s="13">
        <v>21108240</v>
      </c>
      <c r="K78" s="29">
        <v>21108240</v>
      </c>
      <c r="L78" s="29">
        <f t="shared" si="2"/>
        <v>0</v>
      </c>
      <c r="M78" s="17">
        <f t="shared" si="3"/>
        <v>1</v>
      </c>
      <c r="N78" s="15" t="s">
        <v>333</v>
      </c>
      <c r="O78" s="11" t="s">
        <v>23</v>
      </c>
      <c r="Q78" s="41"/>
    </row>
    <row r="79" spans="1:17" ht="71.25" customHeight="1">
      <c r="A79" s="11" t="s">
        <v>334</v>
      </c>
      <c r="B79" s="11" t="s">
        <v>16</v>
      </c>
      <c r="C79" s="11" t="s">
        <v>17</v>
      </c>
      <c r="D79" s="11" t="s">
        <v>335</v>
      </c>
      <c r="E79" s="11" t="s">
        <v>336</v>
      </c>
      <c r="F79" s="11">
        <v>90</v>
      </c>
      <c r="G79" s="11">
        <v>80</v>
      </c>
      <c r="H79" s="12" t="s">
        <v>231</v>
      </c>
      <c r="I79" s="12" t="s">
        <v>21</v>
      </c>
      <c r="J79" s="13">
        <v>39050016</v>
      </c>
      <c r="K79" s="29">
        <v>39050016</v>
      </c>
      <c r="L79" s="29">
        <f t="shared" si="2"/>
        <v>0</v>
      </c>
      <c r="M79" s="17">
        <f t="shared" si="3"/>
        <v>1</v>
      </c>
      <c r="N79" s="15" t="s">
        <v>337</v>
      </c>
      <c r="O79" s="11" t="s">
        <v>23</v>
      </c>
      <c r="Q79" s="41"/>
    </row>
    <row r="80" spans="1:17" ht="56.25">
      <c r="A80" s="11" t="s">
        <v>338</v>
      </c>
      <c r="B80" s="11" t="s">
        <v>16</v>
      </c>
      <c r="C80" s="11" t="s">
        <v>17</v>
      </c>
      <c r="D80" s="11" t="s">
        <v>339</v>
      </c>
      <c r="E80" s="11" t="s">
        <v>340</v>
      </c>
      <c r="F80" s="11">
        <v>143</v>
      </c>
      <c r="G80" s="11">
        <v>89</v>
      </c>
      <c r="H80" s="12" t="s">
        <v>164</v>
      </c>
      <c r="I80" s="12" t="s">
        <v>21</v>
      </c>
      <c r="J80" s="13">
        <v>38364928</v>
      </c>
      <c r="K80" s="29">
        <v>38364928</v>
      </c>
      <c r="L80" s="29">
        <f t="shared" si="2"/>
        <v>0</v>
      </c>
      <c r="M80" s="17">
        <f t="shared" si="3"/>
        <v>1</v>
      </c>
      <c r="N80" s="15" t="s">
        <v>341</v>
      </c>
      <c r="O80" s="11" t="s">
        <v>23</v>
      </c>
      <c r="Q80" s="41"/>
    </row>
    <row r="81" spans="1:17" ht="33" customHeight="1">
      <c r="A81" s="46" t="s">
        <v>342</v>
      </c>
      <c r="B81" s="46" t="s">
        <v>16</v>
      </c>
      <c r="C81" s="46" t="s">
        <v>17</v>
      </c>
      <c r="D81" s="11" t="s">
        <v>343</v>
      </c>
      <c r="E81" s="46" t="s">
        <v>344</v>
      </c>
      <c r="F81" s="46">
        <v>164</v>
      </c>
      <c r="G81" s="11">
        <v>90</v>
      </c>
      <c r="H81" s="44" t="s">
        <v>164</v>
      </c>
      <c r="I81" s="44" t="s">
        <v>21</v>
      </c>
      <c r="J81" s="19">
        <v>49770784</v>
      </c>
      <c r="K81" s="29">
        <v>13069402</v>
      </c>
      <c r="L81" s="29">
        <f t="shared" si="2"/>
        <v>36701382</v>
      </c>
      <c r="M81" s="17">
        <f t="shared" si="3"/>
        <v>0.26259184504708627</v>
      </c>
      <c r="N81" s="48" t="s">
        <v>345</v>
      </c>
      <c r="O81" s="11" t="s">
        <v>70</v>
      </c>
      <c r="Q81" s="41"/>
    </row>
    <row r="82" spans="1:17" ht="36" customHeight="1">
      <c r="A82" s="47"/>
      <c r="B82" s="47"/>
      <c r="C82" s="47"/>
      <c r="D82" s="11" t="s">
        <v>346</v>
      </c>
      <c r="E82" s="47"/>
      <c r="F82" s="47"/>
      <c r="G82" s="11">
        <v>362</v>
      </c>
      <c r="H82" s="45"/>
      <c r="I82" s="45"/>
      <c r="J82" s="19">
        <v>36439324</v>
      </c>
      <c r="K82" s="29">
        <v>36439324</v>
      </c>
      <c r="L82" s="29">
        <f t="shared" si="2"/>
        <v>0</v>
      </c>
      <c r="M82" s="17">
        <f t="shared" si="3"/>
        <v>1</v>
      </c>
      <c r="N82" s="50"/>
      <c r="O82" s="11" t="s">
        <v>23</v>
      </c>
      <c r="Q82" s="41"/>
    </row>
    <row r="83" spans="1:17" ht="56.25">
      <c r="A83" s="11" t="s">
        <v>347</v>
      </c>
      <c r="B83" s="11" t="s">
        <v>16</v>
      </c>
      <c r="C83" s="11" t="s">
        <v>17</v>
      </c>
      <c r="D83" s="11" t="s">
        <v>348</v>
      </c>
      <c r="E83" s="11" t="s">
        <v>349</v>
      </c>
      <c r="F83" s="11">
        <v>127</v>
      </c>
      <c r="G83" s="11">
        <v>94</v>
      </c>
      <c r="H83" s="12" t="s">
        <v>164</v>
      </c>
      <c r="I83" s="12" t="s">
        <v>21</v>
      </c>
      <c r="J83" s="13">
        <v>38364928</v>
      </c>
      <c r="K83" s="29">
        <v>38364928</v>
      </c>
      <c r="L83" s="29">
        <f t="shared" si="2"/>
        <v>0</v>
      </c>
      <c r="M83" s="17">
        <f t="shared" si="3"/>
        <v>1</v>
      </c>
      <c r="N83" s="15" t="s">
        <v>350</v>
      </c>
      <c r="O83" s="11" t="s">
        <v>23</v>
      </c>
      <c r="Q83" s="41"/>
    </row>
    <row r="84" spans="1:17" ht="56.25">
      <c r="A84" s="11" t="s">
        <v>351</v>
      </c>
      <c r="B84" s="11" t="s">
        <v>16</v>
      </c>
      <c r="C84" s="11" t="s">
        <v>17</v>
      </c>
      <c r="D84" s="11" t="s">
        <v>352</v>
      </c>
      <c r="E84" s="11" t="s">
        <v>353</v>
      </c>
      <c r="F84" s="11">
        <v>169</v>
      </c>
      <c r="G84" s="11">
        <v>93</v>
      </c>
      <c r="H84" s="12" t="s">
        <v>354</v>
      </c>
      <c r="I84" s="12" t="s">
        <v>143</v>
      </c>
      <c r="J84" s="13">
        <v>22276558</v>
      </c>
      <c r="K84" s="29">
        <v>22276558</v>
      </c>
      <c r="L84" s="29">
        <f t="shared" si="2"/>
        <v>0</v>
      </c>
      <c r="M84" s="17">
        <f t="shared" si="3"/>
        <v>1</v>
      </c>
      <c r="N84" s="15" t="s">
        <v>355</v>
      </c>
      <c r="O84" s="11" t="s">
        <v>23</v>
      </c>
      <c r="Q84" s="41"/>
    </row>
    <row r="85" spans="1:17" ht="56.25">
      <c r="A85" s="11" t="s">
        <v>356</v>
      </c>
      <c r="B85" s="11" t="s">
        <v>16</v>
      </c>
      <c r="C85" s="11" t="s">
        <v>17</v>
      </c>
      <c r="D85" s="11" t="s">
        <v>357</v>
      </c>
      <c r="E85" s="11" t="s">
        <v>358</v>
      </c>
      <c r="F85" s="11">
        <v>170</v>
      </c>
      <c r="G85" s="11">
        <v>92</v>
      </c>
      <c r="H85" s="12" t="s">
        <v>354</v>
      </c>
      <c r="I85" s="12" t="s">
        <v>143</v>
      </c>
      <c r="J85" s="13">
        <v>22276558</v>
      </c>
      <c r="K85" s="29">
        <v>22276558</v>
      </c>
      <c r="L85" s="29">
        <f t="shared" si="2"/>
        <v>0</v>
      </c>
      <c r="M85" s="17">
        <f t="shared" si="3"/>
        <v>1</v>
      </c>
      <c r="N85" s="15" t="s">
        <v>359</v>
      </c>
      <c r="O85" s="11" t="s">
        <v>23</v>
      </c>
      <c r="Q85" s="41"/>
    </row>
    <row r="86" spans="1:17" ht="58.5" customHeight="1">
      <c r="A86" s="11" t="s">
        <v>360</v>
      </c>
      <c r="B86" s="11" t="s">
        <v>16</v>
      </c>
      <c r="C86" s="11" t="s">
        <v>17</v>
      </c>
      <c r="D86" s="11" t="s">
        <v>361</v>
      </c>
      <c r="E86" s="11" t="s">
        <v>362</v>
      </c>
      <c r="F86" s="11">
        <v>171</v>
      </c>
      <c r="G86" s="11">
        <v>91</v>
      </c>
      <c r="H86" s="12" t="s">
        <v>354</v>
      </c>
      <c r="I86" s="12" t="s">
        <v>143</v>
      </c>
      <c r="J86" s="13">
        <v>22276558</v>
      </c>
      <c r="K86" s="29">
        <v>22276558</v>
      </c>
      <c r="L86" s="29">
        <f t="shared" si="2"/>
        <v>0</v>
      </c>
      <c r="M86" s="17">
        <f t="shared" si="3"/>
        <v>1</v>
      </c>
      <c r="N86" s="15" t="s">
        <v>363</v>
      </c>
      <c r="O86" s="11" t="s">
        <v>23</v>
      </c>
      <c r="Q86" s="41"/>
    </row>
    <row r="87" spans="1:17" ht="84.75" customHeight="1">
      <c r="A87" s="11" t="s">
        <v>364</v>
      </c>
      <c r="B87" s="11" t="s">
        <v>16</v>
      </c>
      <c r="C87" s="11" t="s">
        <v>17</v>
      </c>
      <c r="D87" s="11" t="s">
        <v>365</v>
      </c>
      <c r="E87" s="11" t="s">
        <v>366</v>
      </c>
      <c r="F87" s="11">
        <v>165</v>
      </c>
      <c r="G87" s="11">
        <v>98</v>
      </c>
      <c r="H87" s="12" t="s">
        <v>354</v>
      </c>
      <c r="I87" s="12" t="s">
        <v>143</v>
      </c>
      <c r="J87" s="13">
        <v>22276558</v>
      </c>
      <c r="K87" s="29">
        <v>22276558</v>
      </c>
      <c r="L87" s="29">
        <f t="shared" si="2"/>
        <v>0</v>
      </c>
      <c r="M87" s="17">
        <f t="shared" si="3"/>
        <v>1</v>
      </c>
      <c r="N87" s="15" t="s">
        <v>367</v>
      </c>
      <c r="O87" s="11" t="s">
        <v>23</v>
      </c>
      <c r="Q87" s="41"/>
    </row>
    <row r="88" spans="1:17" ht="66.75" customHeight="1">
      <c r="A88" s="11" t="s">
        <v>368</v>
      </c>
      <c r="B88" s="11" t="s">
        <v>16</v>
      </c>
      <c r="C88" s="11" t="s">
        <v>17</v>
      </c>
      <c r="D88" s="11" t="s">
        <v>369</v>
      </c>
      <c r="E88" s="11" t="s">
        <v>370</v>
      </c>
      <c r="F88" s="11">
        <v>166</v>
      </c>
      <c r="G88" s="11">
        <v>97</v>
      </c>
      <c r="H88" s="12" t="s">
        <v>354</v>
      </c>
      <c r="I88" s="12" t="s">
        <v>143</v>
      </c>
      <c r="J88" s="13">
        <v>22276558</v>
      </c>
      <c r="K88" s="29">
        <v>22276558</v>
      </c>
      <c r="L88" s="29">
        <f t="shared" si="2"/>
        <v>0</v>
      </c>
      <c r="M88" s="17">
        <f t="shared" si="3"/>
        <v>1</v>
      </c>
      <c r="N88" s="15" t="s">
        <v>371</v>
      </c>
      <c r="O88" s="11" t="s">
        <v>23</v>
      </c>
      <c r="Q88" s="41"/>
    </row>
    <row r="89" spans="1:17" ht="60.75" customHeight="1">
      <c r="A89" s="11" t="s">
        <v>372</v>
      </c>
      <c r="B89" s="11" t="s">
        <v>16</v>
      </c>
      <c r="C89" s="11" t="s">
        <v>17</v>
      </c>
      <c r="D89" s="11" t="s">
        <v>373</v>
      </c>
      <c r="E89" s="11" t="s">
        <v>374</v>
      </c>
      <c r="F89" s="11">
        <v>167</v>
      </c>
      <c r="G89" s="11">
        <v>96</v>
      </c>
      <c r="H89" s="12" t="s">
        <v>354</v>
      </c>
      <c r="I89" s="12" t="s">
        <v>143</v>
      </c>
      <c r="J89" s="13">
        <v>22276558</v>
      </c>
      <c r="K89" s="29">
        <v>22276558</v>
      </c>
      <c r="L89" s="29">
        <f t="shared" si="2"/>
        <v>0</v>
      </c>
      <c r="M89" s="17">
        <f t="shared" si="3"/>
        <v>1</v>
      </c>
      <c r="N89" s="15" t="s">
        <v>375</v>
      </c>
      <c r="O89" s="11" t="s">
        <v>23</v>
      </c>
      <c r="Q89" s="41"/>
    </row>
    <row r="90" spans="1:17" ht="56.25">
      <c r="A90" s="11" t="s">
        <v>376</v>
      </c>
      <c r="B90" s="11" t="s">
        <v>16</v>
      </c>
      <c r="C90" s="11" t="s">
        <v>17</v>
      </c>
      <c r="D90" s="11" t="s">
        <v>377</v>
      </c>
      <c r="E90" s="11" t="s">
        <v>378</v>
      </c>
      <c r="F90" s="11">
        <v>168</v>
      </c>
      <c r="G90" s="11">
        <v>95</v>
      </c>
      <c r="H90" s="12" t="s">
        <v>354</v>
      </c>
      <c r="I90" s="12" t="s">
        <v>143</v>
      </c>
      <c r="J90" s="13">
        <v>22276558</v>
      </c>
      <c r="K90" s="29">
        <v>22276558</v>
      </c>
      <c r="L90" s="29">
        <f t="shared" si="2"/>
        <v>0</v>
      </c>
      <c r="M90" s="17">
        <f t="shared" si="3"/>
        <v>1</v>
      </c>
      <c r="N90" s="15" t="s">
        <v>379</v>
      </c>
      <c r="O90" s="11" t="s">
        <v>23</v>
      </c>
      <c r="Q90" s="41"/>
    </row>
    <row r="91" spans="1:17" ht="56.25">
      <c r="A91" s="11" t="s">
        <v>380</v>
      </c>
      <c r="B91" s="11" t="s">
        <v>16</v>
      </c>
      <c r="C91" s="11" t="s">
        <v>17</v>
      </c>
      <c r="D91" s="11" t="s">
        <v>381</v>
      </c>
      <c r="E91" s="11" t="s">
        <v>382</v>
      </c>
      <c r="F91" s="11">
        <v>160</v>
      </c>
      <c r="G91" s="11">
        <v>99</v>
      </c>
      <c r="H91" s="12" t="s">
        <v>354</v>
      </c>
      <c r="I91" s="12" t="s">
        <v>143</v>
      </c>
      <c r="J91" s="13">
        <v>27917336</v>
      </c>
      <c r="K91" s="29">
        <v>27917336</v>
      </c>
      <c r="L91" s="29">
        <f t="shared" si="2"/>
        <v>0</v>
      </c>
      <c r="M91" s="17">
        <f t="shared" si="3"/>
        <v>1</v>
      </c>
      <c r="N91" s="15" t="s">
        <v>383</v>
      </c>
      <c r="O91" s="11" t="s">
        <v>23</v>
      </c>
      <c r="Q91" s="41"/>
    </row>
    <row r="92" spans="1:17" ht="56.25">
      <c r="A92" s="11" t="s">
        <v>384</v>
      </c>
      <c r="B92" s="11" t="s">
        <v>16</v>
      </c>
      <c r="C92" s="11" t="s">
        <v>17</v>
      </c>
      <c r="D92" s="11" t="s">
        <v>385</v>
      </c>
      <c r="E92" s="11" t="s">
        <v>386</v>
      </c>
      <c r="F92" s="11">
        <v>159</v>
      </c>
      <c r="G92" s="11">
        <v>100</v>
      </c>
      <c r="H92" s="12" t="s">
        <v>354</v>
      </c>
      <c r="I92" s="12" t="s">
        <v>143</v>
      </c>
      <c r="J92" s="13">
        <v>27917336</v>
      </c>
      <c r="K92" s="29">
        <v>27917336</v>
      </c>
      <c r="L92" s="29">
        <f t="shared" si="2"/>
        <v>0</v>
      </c>
      <c r="M92" s="17">
        <f t="shared" si="3"/>
        <v>1</v>
      </c>
      <c r="N92" s="15" t="s">
        <v>387</v>
      </c>
      <c r="O92" s="11" t="s">
        <v>23</v>
      </c>
      <c r="Q92" s="41"/>
    </row>
    <row r="93" spans="1:17" ht="56.25">
      <c r="A93" s="11" t="s">
        <v>388</v>
      </c>
      <c r="B93" s="11" t="s">
        <v>16</v>
      </c>
      <c r="C93" s="11" t="s">
        <v>17</v>
      </c>
      <c r="D93" s="11" t="s">
        <v>389</v>
      </c>
      <c r="E93" s="11" t="s">
        <v>390</v>
      </c>
      <c r="F93" s="11">
        <v>173</v>
      </c>
      <c r="G93" s="11">
        <v>101</v>
      </c>
      <c r="H93" s="12" t="s">
        <v>164</v>
      </c>
      <c r="I93" s="12" t="s">
        <v>21</v>
      </c>
      <c r="J93" s="13">
        <v>38364928</v>
      </c>
      <c r="K93" s="29">
        <v>38364928</v>
      </c>
      <c r="L93" s="29">
        <f t="shared" si="2"/>
        <v>0</v>
      </c>
      <c r="M93" s="17">
        <f t="shared" si="3"/>
        <v>1</v>
      </c>
      <c r="N93" s="15" t="s">
        <v>391</v>
      </c>
      <c r="O93" s="11" t="s">
        <v>23</v>
      </c>
      <c r="Q93" s="41"/>
    </row>
    <row r="94" spans="1:17" ht="56.25">
      <c r="A94" s="11" t="s">
        <v>392</v>
      </c>
      <c r="B94" s="11" t="s">
        <v>16</v>
      </c>
      <c r="C94" s="11" t="s">
        <v>17</v>
      </c>
      <c r="D94" s="11" t="s">
        <v>393</v>
      </c>
      <c r="E94" s="11" t="s">
        <v>394</v>
      </c>
      <c r="F94" s="11">
        <v>172</v>
      </c>
      <c r="G94" s="11">
        <v>102</v>
      </c>
      <c r="H94" s="12" t="s">
        <v>354</v>
      </c>
      <c r="I94" s="12" t="s">
        <v>21</v>
      </c>
      <c r="J94" s="13">
        <v>30476518</v>
      </c>
      <c r="K94" s="29">
        <v>30476518</v>
      </c>
      <c r="L94" s="29">
        <f t="shared" si="2"/>
        <v>0</v>
      </c>
      <c r="M94" s="17">
        <f t="shared" si="3"/>
        <v>1</v>
      </c>
      <c r="N94" s="15" t="s">
        <v>395</v>
      </c>
      <c r="O94" s="11" t="s">
        <v>23</v>
      </c>
      <c r="Q94" s="41"/>
    </row>
    <row r="95" spans="1:17" ht="56.25">
      <c r="A95" s="11" t="s">
        <v>396</v>
      </c>
      <c r="B95" s="11" t="s">
        <v>16</v>
      </c>
      <c r="C95" s="11" t="s">
        <v>17</v>
      </c>
      <c r="D95" s="11" t="s">
        <v>397</v>
      </c>
      <c r="E95" s="11" t="s">
        <v>398</v>
      </c>
      <c r="F95" s="11">
        <v>150</v>
      </c>
      <c r="G95" s="11">
        <v>110</v>
      </c>
      <c r="H95" s="12" t="s">
        <v>399</v>
      </c>
      <c r="I95" s="12" t="s">
        <v>21</v>
      </c>
      <c r="J95" s="13">
        <v>35967120</v>
      </c>
      <c r="K95" s="29">
        <v>35967120</v>
      </c>
      <c r="L95" s="29">
        <f t="shared" si="2"/>
        <v>0</v>
      </c>
      <c r="M95" s="17">
        <f t="shared" si="3"/>
        <v>1</v>
      </c>
      <c r="N95" s="15" t="s">
        <v>400</v>
      </c>
      <c r="O95" s="11" t="s">
        <v>23</v>
      </c>
      <c r="Q95" s="41"/>
    </row>
    <row r="96" spans="1:17" ht="56.25">
      <c r="A96" s="11" t="s">
        <v>401</v>
      </c>
      <c r="B96" s="11" t="s">
        <v>16</v>
      </c>
      <c r="C96" s="11" t="s">
        <v>17</v>
      </c>
      <c r="D96" s="11" t="s">
        <v>402</v>
      </c>
      <c r="E96" s="11" t="s">
        <v>403</v>
      </c>
      <c r="F96" s="11">
        <v>149</v>
      </c>
      <c r="G96" s="11">
        <v>111</v>
      </c>
      <c r="H96" s="12" t="s">
        <v>399</v>
      </c>
      <c r="I96" s="12" t="s">
        <v>21</v>
      </c>
      <c r="J96" s="13">
        <v>35967120</v>
      </c>
      <c r="K96" s="29">
        <v>35967120</v>
      </c>
      <c r="L96" s="29">
        <f t="shared" si="2"/>
        <v>0</v>
      </c>
      <c r="M96" s="17">
        <f t="shared" si="3"/>
        <v>1</v>
      </c>
      <c r="N96" s="15" t="s">
        <v>404</v>
      </c>
      <c r="O96" s="11" t="s">
        <v>23</v>
      </c>
      <c r="Q96" s="41"/>
    </row>
    <row r="97" spans="1:17" ht="56.25">
      <c r="A97" s="11" t="s">
        <v>405</v>
      </c>
      <c r="B97" s="11" t="s">
        <v>16</v>
      </c>
      <c r="C97" s="11" t="s">
        <v>17</v>
      </c>
      <c r="D97" s="11" t="s">
        <v>406</v>
      </c>
      <c r="E97" s="11" t="s">
        <v>407</v>
      </c>
      <c r="F97" s="11">
        <v>148</v>
      </c>
      <c r="G97" s="11">
        <v>103</v>
      </c>
      <c r="H97" s="12" t="s">
        <v>399</v>
      </c>
      <c r="I97" s="12" t="s">
        <v>21</v>
      </c>
      <c r="J97" s="13">
        <v>35967120</v>
      </c>
      <c r="K97" s="29">
        <v>35967120</v>
      </c>
      <c r="L97" s="29">
        <f t="shared" si="2"/>
        <v>0</v>
      </c>
      <c r="M97" s="17">
        <f t="shared" si="3"/>
        <v>1</v>
      </c>
      <c r="N97" s="15" t="s">
        <v>408</v>
      </c>
      <c r="O97" s="11" t="s">
        <v>23</v>
      </c>
      <c r="Q97" s="41"/>
    </row>
    <row r="98" spans="1:17" ht="56.25">
      <c r="A98" s="11" t="s">
        <v>409</v>
      </c>
      <c r="B98" s="11" t="s">
        <v>16</v>
      </c>
      <c r="C98" s="11" t="s">
        <v>17</v>
      </c>
      <c r="D98" s="11" t="s">
        <v>410</v>
      </c>
      <c r="E98" s="11" t="s">
        <v>411</v>
      </c>
      <c r="F98" s="11">
        <v>152</v>
      </c>
      <c r="G98" s="11">
        <v>104</v>
      </c>
      <c r="H98" s="12" t="s">
        <v>399</v>
      </c>
      <c r="I98" s="12" t="s">
        <v>21</v>
      </c>
      <c r="J98" s="13">
        <v>35967120</v>
      </c>
      <c r="K98" s="29">
        <v>35967120</v>
      </c>
      <c r="L98" s="29">
        <f t="shared" si="2"/>
        <v>0</v>
      </c>
      <c r="M98" s="17">
        <f t="shared" si="3"/>
        <v>1</v>
      </c>
      <c r="N98" s="15" t="s">
        <v>412</v>
      </c>
      <c r="O98" s="11" t="s">
        <v>23</v>
      </c>
      <c r="Q98" s="41"/>
    </row>
    <row r="99" spans="1:17" ht="56.25">
      <c r="A99" s="11" t="s">
        <v>413</v>
      </c>
      <c r="B99" s="11" t="s">
        <v>16</v>
      </c>
      <c r="C99" s="11" t="s">
        <v>17</v>
      </c>
      <c r="D99" s="11" t="s">
        <v>414</v>
      </c>
      <c r="E99" s="11" t="s">
        <v>239</v>
      </c>
      <c r="F99" s="11">
        <v>147</v>
      </c>
      <c r="G99" s="11">
        <v>105</v>
      </c>
      <c r="H99" s="12" t="s">
        <v>399</v>
      </c>
      <c r="I99" s="12" t="s">
        <v>21</v>
      </c>
      <c r="J99" s="13">
        <v>35967120</v>
      </c>
      <c r="K99" s="29">
        <v>35967120</v>
      </c>
      <c r="L99" s="29">
        <f t="shared" si="2"/>
        <v>0</v>
      </c>
      <c r="M99" s="17">
        <f t="shared" si="3"/>
        <v>1</v>
      </c>
      <c r="N99" s="15" t="s">
        <v>415</v>
      </c>
      <c r="O99" s="11" t="s">
        <v>23</v>
      </c>
      <c r="Q99" s="41"/>
    </row>
    <row r="100" spans="1:17" ht="56.25">
      <c r="A100" s="11" t="s">
        <v>416</v>
      </c>
      <c r="B100" s="11" t="s">
        <v>16</v>
      </c>
      <c r="C100" s="11" t="s">
        <v>17</v>
      </c>
      <c r="D100" s="11" t="s">
        <v>417</v>
      </c>
      <c r="E100" s="11" t="s">
        <v>418</v>
      </c>
      <c r="F100" s="11">
        <v>145</v>
      </c>
      <c r="G100" s="11">
        <v>112</v>
      </c>
      <c r="H100" s="12" t="s">
        <v>399</v>
      </c>
      <c r="I100" s="12" t="s">
        <v>21</v>
      </c>
      <c r="J100" s="13">
        <v>35967120</v>
      </c>
      <c r="K100" s="29">
        <v>35967120</v>
      </c>
      <c r="L100" s="29">
        <f t="shared" si="2"/>
        <v>0</v>
      </c>
      <c r="M100" s="17">
        <f t="shared" si="3"/>
        <v>1</v>
      </c>
      <c r="N100" s="15" t="s">
        <v>419</v>
      </c>
      <c r="O100" s="11" t="s">
        <v>23</v>
      </c>
      <c r="Q100" s="41"/>
    </row>
    <row r="101" spans="1:17" ht="56.25">
      <c r="A101" s="11" t="s">
        <v>420</v>
      </c>
      <c r="B101" s="11" t="s">
        <v>16</v>
      </c>
      <c r="C101" s="11" t="s">
        <v>17</v>
      </c>
      <c r="D101" s="11" t="s">
        <v>421</v>
      </c>
      <c r="E101" s="11" t="s">
        <v>422</v>
      </c>
      <c r="F101" s="11">
        <v>151</v>
      </c>
      <c r="G101" s="11">
        <v>113</v>
      </c>
      <c r="H101" s="12" t="s">
        <v>399</v>
      </c>
      <c r="I101" s="12" t="s">
        <v>21</v>
      </c>
      <c r="J101" s="13">
        <v>35967120</v>
      </c>
      <c r="K101" s="29">
        <v>35967120</v>
      </c>
      <c r="L101" s="29">
        <f t="shared" si="2"/>
        <v>0</v>
      </c>
      <c r="M101" s="17">
        <f t="shared" si="3"/>
        <v>1</v>
      </c>
      <c r="N101" s="15" t="s">
        <v>423</v>
      </c>
      <c r="O101" s="11" t="s">
        <v>23</v>
      </c>
      <c r="Q101" s="41"/>
    </row>
    <row r="102" spans="1:17" ht="56.25">
      <c r="A102" s="11" t="s">
        <v>424</v>
      </c>
      <c r="B102" s="11" t="s">
        <v>16</v>
      </c>
      <c r="C102" s="11" t="s">
        <v>17</v>
      </c>
      <c r="D102" s="11" t="s">
        <v>425</v>
      </c>
      <c r="E102" s="11" t="s">
        <v>426</v>
      </c>
      <c r="F102" s="11">
        <v>144</v>
      </c>
      <c r="G102" s="11">
        <v>114</v>
      </c>
      <c r="H102" s="12" t="s">
        <v>399</v>
      </c>
      <c r="I102" s="12" t="s">
        <v>21</v>
      </c>
      <c r="J102" s="13">
        <v>35967120</v>
      </c>
      <c r="K102" s="29">
        <v>35967120</v>
      </c>
      <c r="L102" s="29">
        <f t="shared" si="2"/>
        <v>0</v>
      </c>
      <c r="M102" s="17">
        <f t="shared" si="3"/>
        <v>1</v>
      </c>
      <c r="N102" s="15" t="s">
        <v>427</v>
      </c>
      <c r="O102" s="11" t="s">
        <v>23</v>
      </c>
      <c r="Q102" s="41"/>
    </row>
    <row r="103" spans="1:17" ht="56.25">
      <c r="A103" s="11" t="s">
        <v>428</v>
      </c>
      <c r="B103" s="11" t="s">
        <v>16</v>
      </c>
      <c r="C103" s="11" t="s">
        <v>17</v>
      </c>
      <c r="D103" s="11" t="s">
        <v>429</v>
      </c>
      <c r="E103" s="11" t="s">
        <v>430</v>
      </c>
      <c r="F103" s="11">
        <v>153</v>
      </c>
      <c r="G103" s="11">
        <v>116</v>
      </c>
      <c r="H103" s="12" t="s">
        <v>399</v>
      </c>
      <c r="I103" s="12" t="s">
        <v>21</v>
      </c>
      <c r="J103" s="13">
        <v>35967120</v>
      </c>
      <c r="K103" s="29">
        <v>35967120</v>
      </c>
      <c r="L103" s="29">
        <f t="shared" si="2"/>
        <v>0</v>
      </c>
      <c r="M103" s="17">
        <f t="shared" si="3"/>
        <v>1</v>
      </c>
      <c r="N103" s="15" t="s">
        <v>431</v>
      </c>
      <c r="O103" s="11" t="s">
        <v>23</v>
      </c>
      <c r="Q103" s="41"/>
    </row>
    <row r="104" spans="1:17" ht="56.25">
      <c r="A104" s="11" t="s">
        <v>432</v>
      </c>
      <c r="B104" s="11" t="s">
        <v>16</v>
      </c>
      <c r="C104" s="11" t="s">
        <v>17</v>
      </c>
      <c r="D104" s="11" t="s">
        <v>433</v>
      </c>
      <c r="E104" s="11" t="s">
        <v>434</v>
      </c>
      <c r="F104" s="11">
        <v>99</v>
      </c>
      <c r="G104" s="11">
        <v>117</v>
      </c>
      <c r="H104" s="12" t="s">
        <v>399</v>
      </c>
      <c r="I104" s="12" t="s">
        <v>21</v>
      </c>
      <c r="J104" s="13">
        <v>35967120</v>
      </c>
      <c r="K104" s="29">
        <v>35967120</v>
      </c>
      <c r="L104" s="29">
        <f t="shared" si="2"/>
        <v>0</v>
      </c>
      <c r="M104" s="17">
        <f t="shared" si="3"/>
        <v>1</v>
      </c>
      <c r="N104" s="15" t="s">
        <v>435</v>
      </c>
      <c r="O104" s="11" t="s">
        <v>23</v>
      </c>
      <c r="Q104" s="41"/>
    </row>
    <row r="105" spans="1:17" ht="56.25">
      <c r="A105" s="11" t="s">
        <v>436</v>
      </c>
      <c r="B105" s="11" t="s">
        <v>16</v>
      </c>
      <c r="C105" s="11" t="s">
        <v>17</v>
      </c>
      <c r="D105" s="11" t="s">
        <v>437</v>
      </c>
      <c r="E105" s="11" t="s">
        <v>438</v>
      </c>
      <c r="F105" s="11">
        <v>100</v>
      </c>
      <c r="G105" s="11">
        <v>118</v>
      </c>
      <c r="H105" s="12" t="s">
        <v>399</v>
      </c>
      <c r="I105" s="12" t="s">
        <v>21</v>
      </c>
      <c r="J105" s="13">
        <v>35967120</v>
      </c>
      <c r="K105" s="29">
        <v>35967120</v>
      </c>
      <c r="L105" s="29">
        <f t="shared" si="2"/>
        <v>0</v>
      </c>
      <c r="M105" s="17">
        <f t="shared" si="3"/>
        <v>1</v>
      </c>
      <c r="N105" s="15" t="s">
        <v>439</v>
      </c>
      <c r="O105" s="11" t="s">
        <v>23</v>
      </c>
      <c r="Q105" s="41"/>
    </row>
    <row r="106" spans="1:17" ht="56.25">
      <c r="A106" s="11" t="s">
        <v>440</v>
      </c>
      <c r="B106" s="11" t="s">
        <v>16</v>
      </c>
      <c r="C106" s="11" t="s">
        <v>17</v>
      </c>
      <c r="D106" s="11" t="s">
        <v>441</v>
      </c>
      <c r="E106" s="11" t="s">
        <v>442</v>
      </c>
      <c r="F106" s="11">
        <v>130</v>
      </c>
      <c r="G106" s="11">
        <v>121</v>
      </c>
      <c r="H106" s="12" t="s">
        <v>399</v>
      </c>
      <c r="I106" s="12" t="s">
        <v>21</v>
      </c>
      <c r="J106" s="13">
        <v>35967120</v>
      </c>
      <c r="K106" s="29">
        <v>35967120</v>
      </c>
      <c r="L106" s="29">
        <f t="shared" si="2"/>
        <v>0</v>
      </c>
      <c r="M106" s="17">
        <f t="shared" si="3"/>
        <v>1</v>
      </c>
      <c r="N106" s="15" t="s">
        <v>443</v>
      </c>
      <c r="O106" s="11" t="s">
        <v>23</v>
      </c>
      <c r="Q106" s="41"/>
    </row>
    <row r="107" spans="1:17" ht="56.25">
      <c r="A107" s="11" t="s">
        <v>444</v>
      </c>
      <c r="B107" s="11" t="s">
        <v>16</v>
      </c>
      <c r="C107" s="11" t="s">
        <v>17</v>
      </c>
      <c r="D107" s="11" t="s">
        <v>445</v>
      </c>
      <c r="E107" s="11" t="s">
        <v>446</v>
      </c>
      <c r="F107" s="11">
        <v>131</v>
      </c>
      <c r="G107" s="11">
        <v>122</v>
      </c>
      <c r="H107" s="12" t="s">
        <v>399</v>
      </c>
      <c r="I107" s="12" t="s">
        <v>21</v>
      </c>
      <c r="J107" s="13">
        <v>35967120</v>
      </c>
      <c r="K107" s="29">
        <v>35967120</v>
      </c>
      <c r="L107" s="29">
        <f t="shared" si="2"/>
        <v>0</v>
      </c>
      <c r="M107" s="17">
        <f t="shared" si="3"/>
        <v>1</v>
      </c>
      <c r="N107" s="15" t="s">
        <v>447</v>
      </c>
      <c r="O107" s="11" t="s">
        <v>23</v>
      </c>
      <c r="Q107" s="41"/>
    </row>
    <row r="108" spans="1:17" ht="56.25">
      <c r="A108" s="11" t="s">
        <v>448</v>
      </c>
      <c r="B108" s="11" t="s">
        <v>16</v>
      </c>
      <c r="C108" s="11" t="s">
        <v>17</v>
      </c>
      <c r="D108" s="11" t="s">
        <v>449</v>
      </c>
      <c r="E108" s="11" t="s">
        <v>450</v>
      </c>
      <c r="F108" s="11">
        <v>132</v>
      </c>
      <c r="G108" s="11">
        <v>123</v>
      </c>
      <c r="H108" s="12" t="s">
        <v>399</v>
      </c>
      <c r="I108" s="12" t="s">
        <v>21</v>
      </c>
      <c r="J108" s="13">
        <v>35967120</v>
      </c>
      <c r="K108" s="29">
        <v>35967120</v>
      </c>
      <c r="L108" s="29">
        <f t="shared" si="2"/>
        <v>0</v>
      </c>
      <c r="M108" s="17">
        <f t="shared" si="3"/>
        <v>1</v>
      </c>
      <c r="N108" s="15" t="s">
        <v>451</v>
      </c>
      <c r="O108" s="11" t="s">
        <v>23</v>
      </c>
      <c r="Q108" s="41"/>
    </row>
    <row r="109" spans="1:17" ht="67.5">
      <c r="A109" s="11" t="s">
        <v>452</v>
      </c>
      <c r="B109" s="11" t="s">
        <v>16</v>
      </c>
      <c r="C109" s="11" t="s">
        <v>17</v>
      </c>
      <c r="D109" s="11" t="s">
        <v>453</v>
      </c>
      <c r="E109" s="11" t="s">
        <v>454</v>
      </c>
      <c r="F109" s="11">
        <v>133</v>
      </c>
      <c r="G109" s="11">
        <v>124</v>
      </c>
      <c r="H109" s="12" t="s">
        <v>399</v>
      </c>
      <c r="I109" s="12" t="s">
        <v>21</v>
      </c>
      <c r="J109" s="13">
        <v>35967120</v>
      </c>
      <c r="K109" s="29">
        <v>35967120</v>
      </c>
      <c r="L109" s="29">
        <f t="shared" si="2"/>
        <v>0</v>
      </c>
      <c r="M109" s="17">
        <f t="shared" si="3"/>
        <v>1</v>
      </c>
      <c r="N109" s="15" t="s">
        <v>455</v>
      </c>
      <c r="O109" s="11" t="s">
        <v>23</v>
      </c>
      <c r="Q109" s="41"/>
    </row>
    <row r="110" spans="1:17" ht="56.25">
      <c r="A110" s="11" t="s">
        <v>456</v>
      </c>
      <c r="B110" s="11" t="s">
        <v>16</v>
      </c>
      <c r="C110" s="11" t="s">
        <v>17</v>
      </c>
      <c r="D110" s="11" t="s">
        <v>457</v>
      </c>
      <c r="E110" s="11" t="s">
        <v>458</v>
      </c>
      <c r="F110" s="11">
        <v>134</v>
      </c>
      <c r="G110" s="11">
        <v>109</v>
      </c>
      <c r="H110" s="12" t="s">
        <v>399</v>
      </c>
      <c r="I110" s="12" t="s">
        <v>21</v>
      </c>
      <c r="J110" s="13">
        <v>35967120</v>
      </c>
      <c r="K110" s="29">
        <v>35967120</v>
      </c>
      <c r="L110" s="29">
        <f t="shared" si="2"/>
        <v>0</v>
      </c>
      <c r="M110" s="17">
        <f t="shared" si="3"/>
        <v>1</v>
      </c>
      <c r="N110" s="15" t="s">
        <v>459</v>
      </c>
      <c r="O110" s="11" t="s">
        <v>23</v>
      </c>
      <c r="Q110" s="41"/>
    </row>
    <row r="111" spans="1:17" ht="56.25">
      <c r="A111" s="11" t="s">
        <v>460</v>
      </c>
      <c r="B111" s="11" t="s">
        <v>16</v>
      </c>
      <c r="C111" s="11" t="s">
        <v>17</v>
      </c>
      <c r="D111" s="11" t="s">
        <v>461</v>
      </c>
      <c r="E111" s="11" t="s">
        <v>462</v>
      </c>
      <c r="F111" s="11">
        <v>135</v>
      </c>
      <c r="G111" s="11">
        <v>125</v>
      </c>
      <c r="H111" s="12" t="s">
        <v>399</v>
      </c>
      <c r="I111" s="12" t="s">
        <v>21</v>
      </c>
      <c r="J111" s="13">
        <v>35967120</v>
      </c>
      <c r="K111" s="29">
        <v>35967120</v>
      </c>
      <c r="L111" s="29">
        <f t="shared" si="2"/>
        <v>0</v>
      </c>
      <c r="M111" s="17">
        <f t="shared" si="3"/>
        <v>1</v>
      </c>
      <c r="N111" s="15" t="s">
        <v>463</v>
      </c>
      <c r="O111" s="11" t="s">
        <v>23</v>
      </c>
      <c r="Q111" s="41"/>
    </row>
    <row r="112" spans="1:17" ht="56.25">
      <c r="A112" s="11" t="s">
        <v>464</v>
      </c>
      <c r="B112" s="11" t="s">
        <v>16</v>
      </c>
      <c r="C112" s="11" t="s">
        <v>17</v>
      </c>
      <c r="D112" s="11" t="s">
        <v>465</v>
      </c>
      <c r="E112" s="11" t="s">
        <v>466</v>
      </c>
      <c r="F112" s="11">
        <v>137</v>
      </c>
      <c r="G112" s="11">
        <v>127</v>
      </c>
      <c r="H112" s="12" t="s">
        <v>399</v>
      </c>
      <c r="I112" s="12" t="s">
        <v>21</v>
      </c>
      <c r="J112" s="13">
        <v>35967120</v>
      </c>
      <c r="K112" s="29">
        <v>35967120</v>
      </c>
      <c r="L112" s="29">
        <f t="shared" si="2"/>
        <v>0</v>
      </c>
      <c r="M112" s="17">
        <f t="shared" si="3"/>
        <v>1</v>
      </c>
      <c r="N112" s="15" t="s">
        <v>467</v>
      </c>
      <c r="O112" s="11" t="s">
        <v>23</v>
      </c>
      <c r="Q112" s="41"/>
    </row>
    <row r="113" spans="1:17" ht="56.25">
      <c r="A113" s="11" t="s">
        <v>468</v>
      </c>
      <c r="B113" s="11" t="s">
        <v>16</v>
      </c>
      <c r="C113" s="11" t="s">
        <v>17</v>
      </c>
      <c r="D113" s="11" t="s">
        <v>469</v>
      </c>
      <c r="E113" s="11" t="s">
        <v>470</v>
      </c>
      <c r="F113" s="11">
        <v>102</v>
      </c>
      <c r="G113" s="11">
        <v>130</v>
      </c>
      <c r="H113" s="12" t="s">
        <v>399</v>
      </c>
      <c r="I113" s="12" t="s">
        <v>21</v>
      </c>
      <c r="J113" s="13">
        <v>35967120</v>
      </c>
      <c r="K113" s="29">
        <v>35967120</v>
      </c>
      <c r="L113" s="29">
        <f t="shared" si="2"/>
        <v>0</v>
      </c>
      <c r="M113" s="17">
        <f t="shared" si="3"/>
        <v>1</v>
      </c>
      <c r="N113" s="15" t="s">
        <v>471</v>
      </c>
      <c r="O113" s="11" t="s">
        <v>23</v>
      </c>
      <c r="Q113" s="41"/>
    </row>
    <row r="114" spans="1:17" ht="57.75" customHeight="1">
      <c r="A114" s="11" t="s">
        <v>472</v>
      </c>
      <c r="B114" s="11" t="s">
        <v>16</v>
      </c>
      <c r="C114" s="11" t="s">
        <v>17</v>
      </c>
      <c r="D114" s="11" t="s">
        <v>473</v>
      </c>
      <c r="E114" s="11" t="s">
        <v>474</v>
      </c>
      <c r="F114" s="11">
        <v>158</v>
      </c>
      <c r="G114" s="11">
        <v>128</v>
      </c>
      <c r="H114" s="12" t="s">
        <v>399</v>
      </c>
      <c r="I114" s="12" t="s">
        <v>21</v>
      </c>
      <c r="J114" s="13">
        <v>35967120</v>
      </c>
      <c r="K114" s="29">
        <v>35967120</v>
      </c>
      <c r="L114" s="29">
        <f t="shared" si="2"/>
        <v>0</v>
      </c>
      <c r="M114" s="17">
        <f t="shared" si="3"/>
        <v>1</v>
      </c>
      <c r="N114" s="15" t="s">
        <v>475</v>
      </c>
      <c r="O114" s="11" t="s">
        <v>23</v>
      </c>
      <c r="Q114" s="41"/>
    </row>
    <row r="115" spans="1:17" ht="56.25">
      <c r="A115" s="11" t="s">
        <v>476</v>
      </c>
      <c r="B115" s="11" t="s">
        <v>16</v>
      </c>
      <c r="C115" s="11" t="s">
        <v>17</v>
      </c>
      <c r="D115" s="11" t="s">
        <v>477</v>
      </c>
      <c r="E115" s="11" t="s">
        <v>478</v>
      </c>
      <c r="F115" s="11">
        <v>138</v>
      </c>
      <c r="G115" s="11">
        <v>129</v>
      </c>
      <c r="H115" s="12" t="s">
        <v>399</v>
      </c>
      <c r="I115" s="12" t="s">
        <v>21</v>
      </c>
      <c r="J115" s="13">
        <v>35967120</v>
      </c>
      <c r="K115" s="29">
        <v>35967120</v>
      </c>
      <c r="L115" s="29">
        <f t="shared" si="2"/>
        <v>0</v>
      </c>
      <c r="M115" s="17">
        <f t="shared" si="3"/>
        <v>1</v>
      </c>
      <c r="N115" s="15" t="s">
        <v>479</v>
      </c>
      <c r="O115" s="11" t="s">
        <v>23</v>
      </c>
      <c r="Q115" s="41"/>
    </row>
    <row r="116" spans="1:17" ht="56.25">
      <c r="A116" s="11" t="s">
        <v>480</v>
      </c>
      <c r="B116" s="11" t="s">
        <v>16</v>
      </c>
      <c r="C116" s="11" t="s">
        <v>17</v>
      </c>
      <c r="D116" s="11" t="s">
        <v>481</v>
      </c>
      <c r="E116" s="11" t="s">
        <v>482</v>
      </c>
      <c r="F116" s="11">
        <v>139</v>
      </c>
      <c r="G116" s="11">
        <v>131</v>
      </c>
      <c r="H116" s="12" t="s">
        <v>399</v>
      </c>
      <c r="I116" s="12" t="s">
        <v>21</v>
      </c>
      <c r="J116" s="13">
        <v>35967120</v>
      </c>
      <c r="K116" s="29">
        <v>35967120</v>
      </c>
      <c r="L116" s="29">
        <f t="shared" si="2"/>
        <v>0</v>
      </c>
      <c r="M116" s="17">
        <f t="shared" si="3"/>
        <v>1</v>
      </c>
      <c r="N116" s="15" t="s">
        <v>483</v>
      </c>
      <c r="O116" s="11" t="s">
        <v>23</v>
      </c>
      <c r="Q116" s="41"/>
    </row>
    <row r="117" spans="1:17" ht="56.25">
      <c r="A117" s="11" t="s">
        <v>484</v>
      </c>
      <c r="B117" s="11" t="s">
        <v>16</v>
      </c>
      <c r="C117" s="11" t="s">
        <v>17</v>
      </c>
      <c r="D117" s="11" t="s">
        <v>485</v>
      </c>
      <c r="E117" s="11" t="s">
        <v>486</v>
      </c>
      <c r="F117" s="11">
        <v>140</v>
      </c>
      <c r="G117" s="11">
        <v>132</v>
      </c>
      <c r="H117" s="12" t="s">
        <v>399</v>
      </c>
      <c r="I117" s="12" t="s">
        <v>21</v>
      </c>
      <c r="J117" s="13">
        <v>35967120</v>
      </c>
      <c r="K117" s="29">
        <v>35967120</v>
      </c>
      <c r="L117" s="29">
        <f t="shared" si="2"/>
        <v>0</v>
      </c>
      <c r="M117" s="17">
        <f t="shared" si="3"/>
        <v>1</v>
      </c>
      <c r="N117" s="15" t="s">
        <v>487</v>
      </c>
      <c r="O117" s="11" t="s">
        <v>23</v>
      </c>
      <c r="Q117" s="41"/>
    </row>
    <row r="118" spans="1:17" ht="56.25">
      <c r="A118" s="11" t="s">
        <v>488</v>
      </c>
      <c r="B118" s="11" t="s">
        <v>16</v>
      </c>
      <c r="C118" s="11" t="s">
        <v>17</v>
      </c>
      <c r="D118" s="11" t="s">
        <v>489</v>
      </c>
      <c r="E118" s="11" t="s">
        <v>490</v>
      </c>
      <c r="F118" s="11">
        <v>142</v>
      </c>
      <c r="G118" s="11">
        <v>133</v>
      </c>
      <c r="H118" s="12" t="s">
        <v>491</v>
      </c>
      <c r="I118" s="12" t="s">
        <v>21</v>
      </c>
      <c r="J118" s="13">
        <v>37679840</v>
      </c>
      <c r="K118" s="29">
        <v>32370408</v>
      </c>
      <c r="L118" s="29">
        <f t="shared" si="2"/>
        <v>5309432</v>
      </c>
      <c r="M118" s="17">
        <f t="shared" si="3"/>
        <v>0.85909090909090913</v>
      </c>
      <c r="N118" s="15" t="s">
        <v>492</v>
      </c>
      <c r="O118" s="11" t="s">
        <v>23</v>
      </c>
      <c r="Q118" s="41"/>
    </row>
    <row r="119" spans="1:17" ht="56.25">
      <c r="A119" s="11" t="s">
        <v>493</v>
      </c>
      <c r="B119" s="11" t="s">
        <v>16</v>
      </c>
      <c r="C119" s="11" t="s">
        <v>17</v>
      </c>
      <c r="D119" s="11" t="s">
        <v>494</v>
      </c>
      <c r="E119" s="11" t="s">
        <v>495</v>
      </c>
      <c r="F119" s="11">
        <v>14</v>
      </c>
      <c r="G119" s="11">
        <v>134</v>
      </c>
      <c r="H119" s="12" t="s">
        <v>496</v>
      </c>
      <c r="I119" s="12" t="s">
        <v>497</v>
      </c>
      <c r="J119" s="19">
        <v>102730206</v>
      </c>
      <c r="K119" s="29">
        <v>55133115</v>
      </c>
      <c r="L119" s="29">
        <f t="shared" si="2"/>
        <v>47597091</v>
      </c>
      <c r="M119" s="17">
        <f t="shared" si="3"/>
        <v>0.53667871550846491</v>
      </c>
      <c r="N119" s="15" t="s">
        <v>498</v>
      </c>
      <c r="O119" s="11" t="s">
        <v>23</v>
      </c>
      <c r="Q119" s="41"/>
    </row>
    <row r="120" spans="1:17" ht="56.25">
      <c r="A120" s="11" t="s">
        <v>499</v>
      </c>
      <c r="B120" s="11" t="s">
        <v>16</v>
      </c>
      <c r="C120" s="11" t="s">
        <v>17</v>
      </c>
      <c r="D120" s="11" t="s">
        <v>500</v>
      </c>
      <c r="E120" s="11" t="s">
        <v>501</v>
      </c>
      <c r="F120" s="11">
        <v>103</v>
      </c>
      <c r="G120" s="11">
        <v>135</v>
      </c>
      <c r="H120" s="12" t="s">
        <v>399</v>
      </c>
      <c r="I120" s="25" t="s">
        <v>502</v>
      </c>
      <c r="J120" s="13">
        <v>31059000</v>
      </c>
      <c r="K120" s="29">
        <v>20706000</v>
      </c>
      <c r="L120" s="29">
        <f t="shared" si="2"/>
        <v>10353000</v>
      </c>
      <c r="M120" s="17">
        <f t="shared" si="3"/>
        <v>0.66666666666666663</v>
      </c>
      <c r="N120" s="15" t="s">
        <v>503</v>
      </c>
      <c r="O120" s="11" t="s">
        <v>23</v>
      </c>
      <c r="Q120" s="41"/>
    </row>
    <row r="121" spans="1:17" ht="56.25">
      <c r="A121" s="11" t="s">
        <v>504</v>
      </c>
      <c r="B121" s="11" t="s">
        <v>16</v>
      </c>
      <c r="C121" s="11" t="s">
        <v>17</v>
      </c>
      <c r="D121" s="11" t="s">
        <v>505</v>
      </c>
      <c r="E121" s="11" t="s">
        <v>506</v>
      </c>
      <c r="F121" s="11">
        <v>141</v>
      </c>
      <c r="G121" s="11">
        <v>136</v>
      </c>
      <c r="H121" s="12" t="s">
        <v>399</v>
      </c>
      <c r="I121" s="12" t="s">
        <v>21</v>
      </c>
      <c r="J121" s="13">
        <v>35967120</v>
      </c>
      <c r="K121" s="29">
        <v>35967120</v>
      </c>
      <c r="L121" s="29">
        <f t="shared" si="2"/>
        <v>0</v>
      </c>
      <c r="M121" s="17">
        <f t="shared" si="3"/>
        <v>1</v>
      </c>
      <c r="N121" s="15" t="s">
        <v>507</v>
      </c>
      <c r="O121" s="11" t="s">
        <v>23</v>
      </c>
      <c r="Q121" s="41"/>
    </row>
    <row r="122" spans="1:17" ht="56.25">
      <c r="A122" s="11" t="s">
        <v>508</v>
      </c>
      <c r="B122" s="11" t="s">
        <v>16</v>
      </c>
      <c r="C122" s="11" t="s">
        <v>17</v>
      </c>
      <c r="D122" s="11" t="s">
        <v>509</v>
      </c>
      <c r="E122" s="11" t="s">
        <v>510</v>
      </c>
      <c r="F122" s="11">
        <v>104</v>
      </c>
      <c r="G122" s="11">
        <v>137</v>
      </c>
      <c r="H122" s="12" t="s">
        <v>399</v>
      </c>
      <c r="I122" s="12" t="s">
        <v>21</v>
      </c>
      <c r="J122" s="13">
        <v>35967120</v>
      </c>
      <c r="K122" s="29">
        <v>35967120</v>
      </c>
      <c r="L122" s="29">
        <f t="shared" si="2"/>
        <v>0</v>
      </c>
      <c r="M122" s="17">
        <f t="shared" si="3"/>
        <v>1</v>
      </c>
      <c r="N122" s="15" t="s">
        <v>511</v>
      </c>
      <c r="O122" s="11" t="s">
        <v>23</v>
      </c>
      <c r="Q122" s="41"/>
    </row>
    <row r="123" spans="1:17" ht="56.25">
      <c r="A123" s="11" t="s">
        <v>512</v>
      </c>
      <c r="B123" s="11" t="s">
        <v>16</v>
      </c>
      <c r="C123" s="11" t="s">
        <v>17</v>
      </c>
      <c r="D123" s="11" t="s">
        <v>513</v>
      </c>
      <c r="E123" s="11" t="s">
        <v>514</v>
      </c>
      <c r="F123" s="11">
        <v>105</v>
      </c>
      <c r="G123" s="11">
        <v>138</v>
      </c>
      <c r="H123" s="12" t="s">
        <v>399</v>
      </c>
      <c r="I123" s="12" t="s">
        <v>21</v>
      </c>
      <c r="J123" s="13">
        <v>35967120</v>
      </c>
      <c r="K123" s="29">
        <v>35967120</v>
      </c>
      <c r="L123" s="29">
        <f t="shared" si="2"/>
        <v>0</v>
      </c>
      <c r="M123" s="17">
        <f t="shared" si="3"/>
        <v>1</v>
      </c>
      <c r="N123" s="15" t="s">
        <v>515</v>
      </c>
      <c r="O123" s="11" t="s">
        <v>23</v>
      </c>
      <c r="Q123" s="41"/>
    </row>
    <row r="124" spans="1:17" ht="56.25">
      <c r="A124" s="11" t="s">
        <v>516</v>
      </c>
      <c r="B124" s="11" t="s">
        <v>16</v>
      </c>
      <c r="C124" s="11" t="s">
        <v>17</v>
      </c>
      <c r="D124" s="11" t="s">
        <v>517</v>
      </c>
      <c r="E124" s="11" t="s">
        <v>518</v>
      </c>
      <c r="F124" s="11">
        <v>106</v>
      </c>
      <c r="G124" s="11">
        <v>139</v>
      </c>
      <c r="H124" s="12" t="s">
        <v>399</v>
      </c>
      <c r="I124" s="12" t="s">
        <v>21</v>
      </c>
      <c r="J124" s="13">
        <v>35967120</v>
      </c>
      <c r="K124" s="29">
        <v>35967120</v>
      </c>
      <c r="L124" s="29">
        <f t="shared" si="2"/>
        <v>0</v>
      </c>
      <c r="M124" s="17">
        <f t="shared" si="3"/>
        <v>1</v>
      </c>
      <c r="N124" s="15" t="s">
        <v>519</v>
      </c>
      <c r="O124" s="11" t="s">
        <v>23</v>
      </c>
      <c r="Q124" s="41"/>
    </row>
    <row r="125" spans="1:17" ht="56.25">
      <c r="A125" s="11" t="s">
        <v>520</v>
      </c>
      <c r="B125" s="11" t="s">
        <v>16</v>
      </c>
      <c r="C125" s="11" t="s">
        <v>17</v>
      </c>
      <c r="D125" s="11" t="s">
        <v>521</v>
      </c>
      <c r="E125" s="11" t="s">
        <v>522</v>
      </c>
      <c r="F125" s="11">
        <v>107</v>
      </c>
      <c r="G125" s="11">
        <v>140</v>
      </c>
      <c r="H125" s="12" t="s">
        <v>399</v>
      </c>
      <c r="I125" s="12" t="s">
        <v>21</v>
      </c>
      <c r="J125" s="13">
        <v>35967120</v>
      </c>
      <c r="K125" s="29">
        <v>35967120</v>
      </c>
      <c r="L125" s="29">
        <f t="shared" si="2"/>
        <v>0</v>
      </c>
      <c r="M125" s="17">
        <f t="shared" si="3"/>
        <v>1</v>
      </c>
      <c r="N125" s="15" t="s">
        <v>523</v>
      </c>
      <c r="O125" s="11" t="s">
        <v>23</v>
      </c>
      <c r="Q125" s="41"/>
    </row>
    <row r="126" spans="1:17" ht="56.25">
      <c r="A126" s="11" t="s">
        <v>524</v>
      </c>
      <c r="B126" s="11" t="s">
        <v>16</v>
      </c>
      <c r="C126" s="11" t="s">
        <v>17</v>
      </c>
      <c r="D126" s="11" t="s">
        <v>525</v>
      </c>
      <c r="E126" s="11" t="s">
        <v>526</v>
      </c>
      <c r="F126" s="11">
        <v>156</v>
      </c>
      <c r="G126" s="11">
        <v>141</v>
      </c>
      <c r="H126" s="12" t="s">
        <v>399</v>
      </c>
      <c r="I126" s="12" t="s">
        <v>21</v>
      </c>
      <c r="J126" s="13">
        <v>35967120</v>
      </c>
      <c r="K126" s="29">
        <v>35967120</v>
      </c>
      <c r="L126" s="29">
        <f t="shared" si="2"/>
        <v>0</v>
      </c>
      <c r="M126" s="17">
        <f t="shared" si="3"/>
        <v>1</v>
      </c>
      <c r="N126" s="15" t="s">
        <v>527</v>
      </c>
      <c r="O126" s="11" t="s">
        <v>23</v>
      </c>
      <c r="Q126" s="41"/>
    </row>
    <row r="127" spans="1:17" ht="56.25">
      <c r="A127" s="11" t="s">
        <v>528</v>
      </c>
      <c r="B127" s="11" t="s">
        <v>16</v>
      </c>
      <c r="C127" s="11" t="s">
        <v>17</v>
      </c>
      <c r="D127" s="11" t="s">
        <v>529</v>
      </c>
      <c r="E127" s="11" t="s">
        <v>530</v>
      </c>
      <c r="F127" s="11">
        <v>174</v>
      </c>
      <c r="G127" s="11">
        <v>142</v>
      </c>
      <c r="H127" s="12" t="s">
        <v>531</v>
      </c>
      <c r="I127" s="12" t="s">
        <v>143</v>
      </c>
      <c r="J127" s="13">
        <v>14905380</v>
      </c>
      <c r="K127" s="29">
        <v>14905380</v>
      </c>
      <c r="L127" s="29">
        <f t="shared" si="2"/>
        <v>0</v>
      </c>
      <c r="M127" s="17">
        <f t="shared" si="3"/>
        <v>1</v>
      </c>
      <c r="N127" s="15" t="s">
        <v>532</v>
      </c>
      <c r="O127" s="11" t="s">
        <v>23</v>
      </c>
      <c r="Q127" s="41"/>
    </row>
    <row r="128" spans="1:17" ht="56.25">
      <c r="A128" s="11" t="s">
        <v>533</v>
      </c>
      <c r="B128" s="11" t="s">
        <v>16</v>
      </c>
      <c r="C128" s="11" t="s">
        <v>17</v>
      </c>
      <c r="D128" s="11" t="s">
        <v>534</v>
      </c>
      <c r="E128" s="11" t="s">
        <v>535</v>
      </c>
      <c r="F128" s="11">
        <v>155</v>
      </c>
      <c r="G128" s="11">
        <v>145</v>
      </c>
      <c r="H128" s="12" t="s">
        <v>399</v>
      </c>
      <c r="I128" s="12" t="s">
        <v>21</v>
      </c>
      <c r="J128" s="13">
        <v>35967120</v>
      </c>
      <c r="K128" s="29">
        <v>35967120</v>
      </c>
      <c r="L128" s="29">
        <f t="shared" si="2"/>
        <v>0</v>
      </c>
      <c r="M128" s="17">
        <f t="shared" si="3"/>
        <v>1</v>
      </c>
      <c r="N128" s="15" t="s">
        <v>536</v>
      </c>
      <c r="O128" s="11" t="s">
        <v>23</v>
      </c>
      <c r="Q128" s="41"/>
    </row>
    <row r="129" spans="1:17" ht="56.25">
      <c r="A129" s="11" t="s">
        <v>537</v>
      </c>
      <c r="B129" s="11" t="s">
        <v>16</v>
      </c>
      <c r="C129" s="11" t="s">
        <v>17</v>
      </c>
      <c r="D129" s="11" t="s">
        <v>538</v>
      </c>
      <c r="E129" s="11" t="s">
        <v>539</v>
      </c>
      <c r="F129" s="11">
        <v>108</v>
      </c>
      <c r="G129" s="11">
        <v>143</v>
      </c>
      <c r="H129" s="12" t="s">
        <v>399</v>
      </c>
      <c r="I129" s="12" t="s">
        <v>21</v>
      </c>
      <c r="J129" s="13">
        <v>35967120</v>
      </c>
      <c r="K129" s="29">
        <v>35967120</v>
      </c>
      <c r="L129" s="29">
        <f t="shared" si="2"/>
        <v>0</v>
      </c>
      <c r="M129" s="17">
        <f t="shared" si="3"/>
        <v>1</v>
      </c>
      <c r="N129" s="15" t="s">
        <v>540</v>
      </c>
      <c r="O129" s="11" t="s">
        <v>23</v>
      </c>
      <c r="Q129" s="41"/>
    </row>
    <row r="130" spans="1:17" ht="56.25">
      <c r="A130" s="11" t="s">
        <v>541</v>
      </c>
      <c r="B130" s="11" t="s">
        <v>16</v>
      </c>
      <c r="C130" s="11" t="s">
        <v>17</v>
      </c>
      <c r="D130" s="11" t="s">
        <v>542</v>
      </c>
      <c r="E130" s="11" t="s">
        <v>543</v>
      </c>
      <c r="F130" s="11">
        <v>157</v>
      </c>
      <c r="G130" s="11">
        <v>146</v>
      </c>
      <c r="H130" s="12" t="s">
        <v>399</v>
      </c>
      <c r="I130" s="12" t="s">
        <v>21</v>
      </c>
      <c r="J130" s="13">
        <v>35967120</v>
      </c>
      <c r="K130" s="29">
        <v>35967120</v>
      </c>
      <c r="L130" s="29">
        <f t="shared" si="2"/>
        <v>0</v>
      </c>
      <c r="M130" s="17">
        <f t="shared" si="3"/>
        <v>1</v>
      </c>
      <c r="N130" s="15" t="s">
        <v>544</v>
      </c>
      <c r="O130" s="11" t="s">
        <v>23</v>
      </c>
      <c r="Q130" s="41"/>
    </row>
    <row r="131" spans="1:17" ht="56.25">
      <c r="A131" s="11" t="s">
        <v>545</v>
      </c>
      <c r="B131" s="11" t="s">
        <v>16</v>
      </c>
      <c r="C131" s="11" t="s">
        <v>17</v>
      </c>
      <c r="D131" s="11" t="s">
        <v>546</v>
      </c>
      <c r="E131" s="11" t="s">
        <v>547</v>
      </c>
      <c r="F131" s="11">
        <v>154</v>
      </c>
      <c r="G131" s="11">
        <v>144</v>
      </c>
      <c r="H131" s="12" t="s">
        <v>399</v>
      </c>
      <c r="I131" s="12" t="s">
        <v>21</v>
      </c>
      <c r="J131" s="13">
        <v>35967120</v>
      </c>
      <c r="K131" s="29">
        <v>35967120</v>
      </c>
      <c r="L131" s="29">
        <f t="shared" ref="L131:L194" si="4">J131-K131</f>
        <v>0</v>
      </c>
      <c r="M131" s="17">
        <f t="shared" ref="M131:M194" si="5">K131/J131</f>
        <v>1</v>
      </c>
      <c r="N131" s="15" t="s">
        <v>548</v>
      </c>
      <c r="O131" s="11" t="s">
        <v>23</v>
      </c>
      <c r="Q131" s="41"/>
    </row>
    <row r="132" spans="1:17" ht="56.25">
      <c r="A132" s="11" t="s">
        <v>549</v>
      </c>
      <c r="B132" s="11" t="s">
        <v>16</v>
      </c>
      <c r="C132" s="11" t="s">
        <v>17</v>
      </c>
      <c r="D132" s="11" t="s">
        <v>550</v>
      </c>
      <c r="E132" s="11" t="s">
        <v>551</v>
      </c>
      <c r="F132" s="11">
        <v>119</v>
      </c>
      <c r="G132" s="11">
        <v>157</v>
      </c>
      <c r="H132" s="12" t="s">
        <v>399</v>
      </c>
      <c r="I132" s="12" t="s">
        <v>21</v>
      </c>
      <c r="J132" s="13">
        <v>35967120</v>
      </c>
      <c r="K132" s="29">
        <v>35967120</v>
      </c>
      <c r="L132" s="29">
        <f t="shared" si="4"/>
        <v>0</v>
      </c>
      <c r="M132" s="17">
        <f t="shared" si="5"/>
        <v>1</v>
      </c>
      <c r="N132" s="15" t="s">
        <v>552</v>
      </c>
      <c r="O132" s="11" t="s">
        <v>23</v>
      </c>
      <c r="Q132" s="41"/>
    </row>
    <row r="133" spans="1:17" ht="56.25">
      <c r="A133" s="11" t="s">
        <v>553</v>
      </c>
      <c r="B133" s="11" t="s">
        <v>16</v>
      </c>
      <c r="C133" s="11" t="s">
        <v>17</v>
      </c>
      <c r="D133" s="11" t="s">
        <v>554</v>
      </c>
      <c r="E133" s="11" t="s">
        <v>555</v>
      </c>
      <c r="F133" s="11">
        <v>113</v>
      </c>
      <c r="G133" s="11">
        <v>158</v>
      </c>
      <c r="H133" s="12" t="s">
        <v>399</v>
      </c>
      <c r="I133" s="12" t="s">
        <v>21</v>
      </c>
      <c r="J133" s="13">
        <v>35967120</v>
      </c>
      <c r="K133" s="29">
        <v>35967120</v>
      </c>
      <c r="L133" s="29">
        <f t="shared" si="4"/>
        <v>0</v>
      </c>
      <c r="M133" s="17">
        <f t="shared" si="5"/>
        <v>1</v>
      </c>
      <c r="N133" s="15" t="s">
        <v>556</v>
      </c>
      <c r="O133" s="11" t="s">
        <v>23</v>
      </c>
      <c r="Q133" s="41"/>
    </row>
    <row r="134" spans="1:17" ht="56.25">
      <c r="A134" s="11" t="s">
        <v>557</v>
      </c>
      <c r="B134" s="11" t="s">
        <v>16</v>
      </c>
      <c r="C134" s="11" t="s">
        <v>17</v>
      </c>
      <c r="D134" s="11" t="s">
        <v>558</v>
      </c>
      <c r="E134" s="11" t="s">
        <v>559</v>
      </c>
      <c r="F134" s="11">
        <v>101</v>
      </c>
      <c r="G134" s="11">
        <v>147</v>
      </c>
      <c r="H134" s="12" t="s">
        <v>491</v>
      </c>
      <c r="I134" s="12" t="s">
        <v>560</v>
      </c>
      <c r="J134" s="13">
        <v>40492024</v>
      </c>
      <c r="K134" s="29">
        <v>37166024</v>
      </c>
      <c r="L134" s="29">
        <f t="shared" si="4"/>
        <v>3326000</v>
      </c>
      <c r="M134" s="17">
        <f t="shared" si="5"/>
        <v>0.9178603667724784</v>
      </c>
      <c r="N134" s="15" t="s">
        <v>561</v>
      </c>
      <c r="O134" s="11" t="s">
        <v>23</v>
      </c>
      <c r="Q134" s="41"/>
    </row>
    <row r="135" spans="1:17" ht="56.25">
      <c r="A135" s="11" t="s">
        <v>562</v>
      </c>
      <c r="B135" s="11" t="s">
        <v>16</v>
      </c>
      <c r="C135" s="11" t="s">
        <v>17</v>
      </c>
      <c r="D135" s="11" t="s">
        <v>563</v>
      </c>
      <c r="E135" s="11" t="s">
        <v>564</v>
      </c>
      <c r="F135" s="11" t="s">
        <v>565</v>
      </c>
      <c r="G135" s="11" t="s">
        <v>566</v>
      </c>
      <c r="H135" s="12" t="s">
        <v>567</v>
      </c>
      <c r="I135" s="14">
        <v>44742</v>
      </c>
      <c r="J135" s="19">
        <v>26718432</v>
      </c>
      <c r="K135" s="29">
        <v>26718432</v>
      </c>
      <c r="L135" s="29">
        <f t="shared" si="4"/>
        <v>0</v>
      </c>
      <c r="M135" s="17">
        <f t="shared" si="5"/>
        <v>1</v>
      </c>
      <c r="N135" s="15" t="s">
        <v>568</v>
      </c>
      <c r="O135" s="11" t="s">
        <v>23</v>
      </c>
      <c r="Q135" s="41"/>
    </row>
    <row r="136" spans="1:17" ht="56.25">
      <c r="A136" s="11" t="s">
        <v>569</v>
      </c>
      <c r="B136" s="11" t="s">
        <v>16</v>
      </c>
      <c r="C136" s="11" t="s">
        <v>17</v>
      </c>
      <c r="D136" s="11" t="s">
        <v>570</v>
      </c>
      <c r="E136" s="11" t="s">
        <v>571</v>
      </c>
      <c r="F136" s="11">
        <v>121</v>
      </c>
      <c r="G136" s="11">
        <v>159</v>
      </c>
      <c r="H136" s="12" t="s">
        <v>399</v>
      </c>
      <c r="I136" s="12" t="s">
        <v>21</v>
      </c>
      <c r="J136" s="13">
        <v>35967120</v>
      </c>
      <c r="K136" s="29">
        <v>35967120</v>
      </c>
      <c r="L136" s="29">
        <f t="shared" si="4"/>
        <v>0</v>
      </c>
      <c r="M136" s="17">
        <f t="shared" si="5"/>
        <v>1</v>
      </c>
      <c r="N136" s="15" t="s">
        <v>572</v>
      </c>
      <c r="O136" s="11" t="s">
        <v>23</v>
      </c>
      <c r="Q136" s="41"/>
    </row>
    <row r="137" spans="1:17" ht="60.75" customHeight="1">
      <c r="A137" s="11" t="s">
        <v>573</v>
      </c>
      <c r="B137" s="11" t="s">
        <v>16</v>
      </c>
      <c r="C137" s="11" t="s">
        <v>17</v>
      </c>
      <c r="D137" s="11" t="s">
        <v>574</v>
      </c>
      <c r="E137" s="11" t="s">
        <v>575</v>
      </c>
      <c r="F137" s="11">
        <v>122</v>
      </c>
      <c r="G137" s="11">
        <v>160</v>
      </c>
      <c r="H137" s="12" t="s">
        <v>399</v>
      </c>
      <c r="I137" s="12" t="s">
        <v>21</v>
      </c>
      <c r="J137" s="13">
        <v>35967120</v>
      </c>
      <c r="K137" s="29">
        <v>35967120</v>
      </c>
      <c r="L137" s="29">
        <f t="shared" si="4"/>
        <v>0</v>
      </c>
      <c r="M137" s="17">
        <f t="shared" si="5"/>
        <v>1</v>
      </c>
      <c r="N137" s="15" t="s">
        <v>576</v>
      </c>
      <c r="O137" s="11" t="s">
        <v>23</v>
      </c>
      <c r="Q137" s="41"/>
    </row>
    <row r="138" spans="1:17" ht="56.25">
      <c r="A138" s="11" t="s">
        <v>577</v>
      </c>
      <c r="B138" s="11" t="s">
        <v>16</v>
      </c>
      <c r="C138" s="11" t="s">
        <v>17</v>
      </c>
      <c r="D138" s="11" t="s">
        <v>578</v>
      </c>
      <c r="E138" s="11" t="s">
        <v>579</v>
      </c>
      <c r="F138" s="11">
        <v>109</v>
      </c>
      <c r="G138" s="11">
        <v>243</v>
      </c>
      <c r="H138" s="12" t="s">
        <v>399</v>
      </c>
      <c r="I138" s="12" t="s">
        <v>21</v>
      </c>
      <c r="J138" s="13">
        <v>35967120</v>
      </c>
      <c r="K138" s="29">
        <v>34596944</v>
      </c>
      <c r="L138" s="29">
        <f t="shared" si="4"/>
        <v>1370176</v>
      </c>
      <c r="M138" s="17">
        <f t="shared" si="5"/>
        <v>0.96190476190476193</v>
      </c>
      <c r="N138" s="15" t="s">
        <v>580</v>
      </c>
      <c r="O138" s="11" t="s">
        <v>23</v>
      </c>
      <c r="Q138" s="41"/>
    </row>
    <row r="139" spans="1:17" ht="56.25">
      <c r="A139" s="11" t="s">
        <v>581</v>
      </c>
      <c r="B139" s="11" t="s">
        <v>16</v>
      </c>
      <c r="C139" s="11" t="s">
        <v>17</v>
      </c>
      <c r="D139" s="11" t="s">
        <v>582</v>
      </c>
      <c r="E139" s="11" t="s">
        <v>583</v>
      </c>
      <c r="F139" s="11">
        <v>110</v>
      </c>
      <c r="G139" s="11">
        <v>161</v>
      </c>
      <c r="H139" s="12" t="s">
        <v>399</v>
      </c>
      <c r="I139" s="12" t="s">
        <v>21</v>
      </c>
      <c r="J139" s="13">
        <v>35967120</v>
      </c>
      <c r="K139" s="29">
        <v>35967120</v>
      </c>
      <c r="L139" s="29">
        <f t="shared" si="4"/>
        <v>0</v>
      </c>
      <c r="M139" s="17">
        <f t="shared" si="5"/>
        <v>1</v>
      </c>
      <c r="N139" s="15" t="s">
        <v>584</v>
      </c>
      <c r="O139" s="11" t="s">
        <v>23</v>
      </c>
      <c r="Q139" s="41"/>
    </row>
    <row r="140" spans="1:17" ht="56.25">
      <c r="A140" s="11" t="s">
        <v>585</v>
      </c>
      <c r="B140" s="11" t="s">
        <v>16</v>
      </c>
      <c r="C140" s="11" t="s">
        <v>17</v>
      </c>
      <c r="D140" s="11" t="s">
        <v>586</v>
      </c>
      <c r="E140" s="11" t="s">
        <v>587</v>
      </c>
      <c r="F140" s="11">
        <v>111</v>
      </c>
      <c r="G140" s="11">
        <v>155</v>
      </c>
      <c r="H140" s="12" t="s">
        <v>399</v>
      </c>
      <c r="I140" s="12" t="s">
        <v>21</v>
      </c>
      <c r="J140" s="13">
        <v>35967120</v>
      </c>
      <c r="K140" s="29">
        <v>35967120</v>
      </c>
      <c r="L140" s="29">
        <f t="shared" si="4"/>
        <v>0</v>
      </c>
      <c r="M140" s="17">
        <f t="shared" si="5"/>
        <v>1</v>
      </c>
      <c r="N140" s="15" t="s">
        <v>588</v>
      </c>
      <c r="O140" s="11" t="s">
        <v>23</v>
      </c>
      <c r="Q140" s="41"/>
    </row>
    <row r="141" spans="1:17" ht="56.25">
      <c r="A141" s="11" t="s">
        <v>589</v>
      </c>
      <c r="B141" s="11" t="s">
        <v>16</v>
      </c>
      <c r="C141" s="11" t="s">
        <v>17</v>
      </c>
      <c r="D141" s="11" t="s">
        <v>590</v>
      </c>
      <c r="E141" s="11" t="s">
        <v>591</v>
      </c>
      <c r="F141" s="11">
        <v>112</v>
      </c>
      <c r="G141" s="11">
        <v>162</v>
      </c>
      <c r="H141" s="12" t="s">
        <v>399</v>
      </c>
      <c r="I141" s="12" t="s">
        <v>21</v>
      </c>
      <c r="J141" s="13">
        <v>35967120</v>
      </c>
      <c r="K141" s="29">
        <v>35967120</v>
      </c>
      <c r="L141" s="29">
        <f t="shared" si="4"/>
        <v>0</v>
      </c>
      <c r="M141" s="17">
        <f t="shared" si="5"/>
        <v>1</v>
      </c>
      <c r="N141" s="15" t="s">
        <v>592</v>
      </c>
      <c r="O141" s="11" t="s">
        <v>23</v>
      </c>
      <c r="Q141" s="41"/>
    </row>
    <row r="142" spans="1:17" ht="56.25">
      <c r="A142" s="11" t="s">
        <v>593</v>
      </c>
      <c r="B142" s="11" t="s">
        <v>16</v>
      </c>
      <c r="C142" s="11" t="s">
        <v>17</v>
      </c>
      <c r="D142" s="11" t="s">
        <v>594</v>
      </c>
      <c r="E142" s="11" t="s">
        <v>595</v>
      </c>
      <c r="F142" s="11">
        <v>116</v>
      </c>
      <c r="G142" s="11">
        <v>164</v>
      </c>
      <c r="H142" s="12" t="s">
        <v>399</v>
      </c>
      <c r="I142" s="12" t="s">
        <v>21</v>
      </c>
      <c r="J142" s="13">
        <v>35967120</v>
      </c>
      <c r="K142" s="29">
        <v>35967120</v>
      </c>
      <c r="L142" s="29">
        <f t="shared" si="4"/>
        <v>0</v>
      </c>
      <c r="M142" s="17">
        <f t="shared" si="5"/>
        <v>1</v>
      </c>
      <c r="N142" s="15" t="s">
        <v>596</v>
      </c>
      <c r="O142" s="11" t="s">
        <v>23</v>
      </c>
      <c r="Q142" s="41"/>
    </row>
    <row r="143" spans="1:17" ht="56.25">
      <c r="A143" s="11" t="s">
        <v>597</v>
      </c>
      <c r="B143" s="11" t="s">
        <v>16</v>
      </c>
      <c r="C143" s="11" t="s">
        <v>17</v>
      </c>
      <c r="D143" s="11" t="s">
        <v>598</v>
      </c>
      <c r="E143" s="11" t="s">
        <v>599</v>
      </c>
      <c r="F143" s="11">
        <v>126</v>
      </c>
      <c r="G143" s="11">
        <v>188</v>
      </c>
      <c r="H143" s="12" t="s">
        <v>399</v>
      </c>
      <c r="I143" s="12" t="s">
        <v>21</v>
      </c>
      <c r="J143" s="13">
        <v>35967120</v>
      </c>
      <c r="K143" s="29">
        <v>35967120</v>
      </c>
      <c r="L143" s="29">
        <f t="shared" si="4"/>
        <v>0</v>
      </c>
      <c r="M143" s="17">
        <f t="shared" si="5"/>
        <v>1</v>
      </c>
      <c r="N143" s="15" t="s">
        <v>600</v>
      </c>
      <c r="O143" s="11" t="s">
        <v>23</v>
      </c>
      <c r="Q143" s="41"/>
    </row>
    <row r="144" spans="1:17" ht="56.25">
      <c r="A144" s="11" t="s">
        <v>601</v>
      </c>
      <c r="B144" s="11" t="s">
        <v>16</v>
      </c>
      <c r="C144" s="11" t="s">
        <v>17</v>
      </c>
      <c r="D144" s="11" t="s">
        <v>602</v>
      </c>
      <c r="E144" s="11" t="s">
        <v>603</v>
      </c>
      <c r="F144" s="11">
        <v>188</v>
      </c>
      <c r="G144" s="11">
        <v>174</v>
      </c>
      <c r="H144" s="12" t="s">
        <v>399</v>
      </c>
      <c r="I144" s="12" t="s">
        <v>21</v>
      </c>
      <c r="J144" s="13">
        <v>35967120</v>
      </c>
      <c r="K144" s="29">
        <v>35967120</v>
      </c>
      <c r="L144" s="29">
        <f t="shared" si="4"/>
        <v>0</v>
      </c>
      <c r="M144" s="17">
        <f t="shared" si="5"/>
        <v>1</v>
      </c>
      <c r="N144" s="15" t="s">
        <v>604</v>
      </c>
      <c r="O144" s="11" t="s">
        <v>23</v>
      </c>
      <c r="Q144" s="41"/>
    </row>
    <row r="145" spans="1:17" ht="56.25">
      <c r="A145" s="11" t="s">
        <v>605</v>
      </c>
      <c r="B145" s="11" t="s">
        <v>16</v>
      </c>
      <c r="C145" s="11" t="s">
        <v>17</v>
      </c>
      <c r="D145" s="11" t="s">
        <v>606</v>
      </c>
      <c r="E145" s="11" t="s">
        <v>607</v>
      </c>
      <c r="F145" s="11">
        <v>204</v>
      </c>
      <c r="G145" s="11">
        <v>165</v>
      </c>
      <c r="H145" s="12" t="s">
        <v>567</v>
      </c>
      <c r="I145" s="12" t="s">
        <v>21</v>
      </c>
      <c r="J145" s="13">
        <v>37166024</v>
      </c>
      <c r="K145" s="29">
        <v>1027632</v>
      </c>
      <c r="L145" s="29">
        <f t="shared" si="4"/>
        <v>36138392</v>
      </c>
      <c r="M145" s="17">
        <f t="shared" si="5"/>
        <v>2.7649769585253458E-2</v>
      </c>
      <c r="N145" s="15" t="s">
        <v>608</v>
      </c>
      <c r="O145" s="11" t="s">
        <v>609</v>
      </c>
      <c r="Q145" s="41"/>
    </row>
    <row r="146" spans="1:17" ht="56.25">
      <c r="A146" s="11" t="s">
        <v>610</v>
      </c>
      <c r="B146" s="11" t="s">
        <v>16</v>
      </c>
      <c r="C146" s="11" t="s">
        <v>17</v>
      </c>
      <c r="D146" s="11" t="s">
        <v>611</v>
      </c>
      <c r="E146" s="11" t="s">
        <v>612</v>
      </c>
      <c r="F146" s="11">
        <v>185</v>
      </c>
      <c r="G146" s="11">
        <v>186</v>
      </c>
      <c r="H146" s="12" t="s">
        <v>399</v>
      </c>
      <c r="I146" s="12" t="s">
        <v>21</v>
      </c>
      <c r="J146" s="13">
        <v>28699860</v>
      </c>
      <c r="K146" s="29">
        <v>28699860</v>
      </c>
      <c r="L146" s="29">
        <f t="shared" si="4"/>
        <v>0</v>
      </c>
      <c r="M146" s="17">
        <f t="shared" si="5"/>
        <v>1</v>
      </c>
      <c r="N146" s="15" t="s">
        <v>613</v>
      </c>
      <c r="O146" s="11" t="s">
        <v>23</v>
      </c>
      <c r="Q146" s="41"/>
    </row>
    <row r="147" spans="1:17" ht="56.25">
      <c r="A147" s="11" t="s">
        <v>614</v>
      </c>
      <c r="B147" s="11" t="s">
        <v>16</v>
      </c>
      <c r="C147" s="11" t="s">
        <v>17</v>
      </c>
      <c r="D147" s="11" t="s">
        <v>615</v>
      </c>
      <c r="E147" s="11" t="s">
        <v>616</v>
      </c>
      <c r="F147" s="11" t="s">
        <v>617</v>
      </c>
      <c r="G147" s="11" t="s">
        <v>618</v>
      </c>
      <c r="H147" s="12" t="s">
        <v>567</v>
      </c>
      <c r="I147" s="14">
        <v>44742</v>
      </c>
      <c r="J147" s="13">
        <v>21319896</v>
      </c>
      <c r="K147" s="29">
        <v>21319896</v>
      </c>
      <c r="L147" s="29">
        <f t="shared" si="4"/>
        <v>0</v>
      </c>
      <c r="M147" s="17">
        <f t="shared" si="5"/>
        <v>1</v>
      </c>
      <c r="N147" s="15" t="s">
        <v>619</v>
      </c>
      <c r="O147" s="11" t="s">
        <v>23</v>
      </c>
      <c r="Q147" s="41"/>
    </row>
    <row r="148" spans="1:17" ht="82.5" customHeight="1">
      <c r="A148" s="11" t="s">
        <v>620</v>
      </c>
      <c r="B148" s="11" t="s">
        <v>16</v>
      </c>
      <c r="C148" s="11" t="s">
        <v>17</v>
      </c>
      <c r="D148" s="11" t="s">
        <v>621</v>
      </c>
      <c r="E148" s="11" t="s">
        <v>622</v>
      </c>
      <c r="F148" s="11" t="s">
        <v>623</v>
      </c>
      <c r="G148" s="11" t="s">
        <v>624</v>
      </c>
      <c r="H148" s="12" t="s">
        <v>567</v>
      </c>
      <c r="I148" s="14">
        <v>44742</v>
      </c>
      <c r="J148" s="13">
        <v>21319896</v>
      </c>
      <c r="K148" s="29">
        <v>21319896</v>
      </c>
      <c r="L148" s="29">
        <f t="shared" si="4"/>
        <v>0</v>
      </c>
      <c r="M148" s="17">
        <f t="shared" si="5"/>
        <v>1</v>
      </c>
      <c r="N148" s="15" t="s">
        <v>625</v>
      </c>
      <c r="O148" s="11" t="s">
        <v>23</v>
      </c>
      <c r="Q148" s="41"/>
    </row>
    <row r="149" spans="1:17" ht="56.25">
      <c r="A149" s="11" t="s">
        <v>626</v>
      </c>
      <c r="B149" s="11" t="s">
        <v>16</v>
      </c>
      <c r="C149" s="11" t="s">
        <v>17</v>
      </c>
      <c r="D149" s="11" t="s">
        <v>627</v>
      </c>
      <c r="E149" s="11" t="s">
        <v>628</v>
      </c>
      <c r="F149" s="11" t="s">
        <v>629</v>
      </c>
      <c r="G149" s="11" t="s">
        <v>630</v>
      </c>
      <c r="H149" s="12" t="s">
        <v>567</v>
      </c>
      <c r="I149" s="14">
        <v>44742</v>
      </c>
      <c r="J149" s="13">
        <v>21319896</v>
      </c>
      <c r="K149" s="29">
        <v>21319896</v>
      </c>
      <c r="L149" s="29">
        <f t="shared" si="4"/>
        <v>0</v>
      </c>
      <c r="M149" s="17">
        <f t="shared" si="5"/>
        <v>1</v>
      </c>
      <c r="N149" s="15" t="s">
        <v>631</v>
      </c>
      <c r="O149" s="11" t="s">
        <v>23</v>
      </c>
      <c r="Q149" s="41"/>
    </row>
    <row r="150" spans="1:17" ht="56.25">
      <c r="A150" s="11" t="s">
        <v>632</v>
      </c>
      <c r="B150" s="11" t="s">
        <v>16</v>
      </c>
      <c r="C150" s="11" t="s">
        <v>17</v>
      </c>
      <c r="D150" s="11" t="s">
        <v>633</v>
      </c>
      <c r="E150" s="11" t="s">
        <v>634</v>
      </c>
      <c r="F150" s="11">
        <v>203</v>
      </c>
      <c r="G150" s="11">
        <v>153</v>
      </c>
      <c r="H150" s="12" t="s">
        <v>567</v>
      </c>
      <c r="I150" s="12" t="s">
        <v>21</v>
      </c>
      <c r="J150" s="13">
        <v>37166024</v>
      </c>
      <c r="K150" s="29">
        <v>36994752</v>
      </c>
      <c r="L150" s="29">
        <f t="shared" si="4"/>
        <v>171272</v>
      </c>
      <c r="M150" s="17">
        <f t="shared" si="5"/>
        <v>0.99539170506912444</v>
      </c>
      <c r="N150" s="15" t="s">
        <v>635</v>
      </c>
      <c r="O150" s="11" t="s">
        <v>23</v>
      </c>
      <c r="Q150" s="41"/>
    </row>
    <row r="151" spans="1:17" ht="56.25">
      <c r="A151" s="11" t="s">
        <v>636</v>
      </c>
      <c r="B151" s="11" t="s">
        <v>16</v>
      </c>
      <c r="C151" s="11" t="s">
        <v>17</v>
      </c>
      <c r="D151" s="11" t="s">
        <v>637</v>
      </c>
      <c r="E151" s="11" t="s">
        <v>638</v>
      </c>
      <c r="F151" s="11">
        <v>79</v>
      </c>
      <c r="G151" s="11">
        <v>150</v>
      </c>
      <c r="H151" s="12" t="s">
        <v>567</v>
      </c>
      <c r="I151" s="12" t="s">
        <v>143</v>
      </c>
      <c r="J151" s="13">
        <v>34883987</v>
      </c>
      <c r="K151" s="29">
        <v>34661796</v>
      </c>
      <c r="L151" s="29">
        <f t="shared" si="4"/>
        <v>222191</v>
      </c>
      <c r="M151" s="17">
        <f t="shared" si="5"/>
        <v>0.99363057324840764</v>
      </c>
      <c r="N151" s="15" t="s">
        <v>639</v>
      </c>
      <c r="O151" s="11" t="s">
        <v>23</v>
      </c>
      <c r="Q151" s="41"/>
    </row>
    <row r="152" spans="1:17" ht="56.25">
      <c r="A152" s="11" t="s">
        <v>640</v>
      </c>
      <c r="B152" s="11" t="s">
        <v>16</v>
      </c>
      <c r="C152" s="11" t="s">
        <v>17</v>
      </c>
      <c r="D152" s="11" t="s">
        <v>641</v>
      </c>
      <c r="E152" s="11" t="s">
        <v>642</v>
      </c>
      <c r="F152" s="11">
        <v>206</v>
      </c>
      <c r="G152" s="11">
        <v>152</v>
      </c>
      <c r="H152" s="12" t="s">
        <v>567</v>
      </c>
      <c r="I152" s="12" t="s">
        <v>21</v>
      </c>
      <c r="J152" s="13">
        <v>20089860</v>
      </c>
      <c r="K152" s="29">
        <v>19997280</v>
      </c>
      <c r="L152" s="29">
        <f t="shared" si="4"/>
        <v>92580</v>
      </c>
      <c r="M152" s="17">
        <f t="shared" si="5"/>
        <v>0.99539170506912444</v>
      </c>
      <c r="N152" s="15" t="s">
        <v>643</v>
      </c>
      <c r="O152" s="11" t="s">
        <v>23</v>
      </c>
      <c r="Q152" s="41"/>
    </row>
    <row r="153" spans="1:17" ht="56.25">
      <c r="A153" s="11" t="s">
        <v>644</v>
      </c>
      <c r="B153" s="11" t="s">
        <v>16</v>
      </c>
      <c r="C153" s="11" t="s">
        <v>17</v>
      </c>
      <c r="D153" s="11" t="s">
        <v>645</v>
      </c>
      <c r="E153" s="11" t="s">
        <v>646</v>
      </c>
      <c r="F153" s="11" t="s">
        <v>647</v>
      </c>
      <c r="G153" s="11" t="s">
        <v>648</v>
      </c>
      <c r="H153" s="12" t="s">
        <v>399</v>
      </c>
      <c r="I153" s="14">
        <v>44742</v>
      </c>
      <c r="J153" s="13">
        <v>21319896</v>
      </c>
      <c r="K153" s="29">
        <v>21319896</v>
      </c>
      <c r="L153" s="29">
        <f t="shared" si="4"/>
        <v>0</v>
      </c>
      <c r="M153" s="17">
        <f t="shared" si="5"/>
        <v>1</v>
      </c>
      <c r="N153" s="15" t="s">
        <v>649</v>
      </c>
      <c r="O153" s="11" t="s">
        <v>23</v>
      </c>
      <c r="Q153" s="41"/>
    </row>
    <row r="154" spans="1:17" ht="56.25">
      <c r="A154" s="11" t="s">
        <v>650</v>
      </c>
      <c r="B154" s="11" t="s">
        <v>16</v>
      </c>
      <c r="C154" s="11" t="s">
        <v>17</v>
      </c>
      <c r="D154" s="11" t="s">
        <v>651</v>
      </c>
      <c r="E154" s="11" t="s">
        <v>652</v>
      </c>
      <c r="F154" s="11">
        <v>218</v>
      </c>
      <c r="G154" s="11">
        <v>166</v>
      </c>
      <c r="H154" s="12" t="s">
        <v>399</v>
      </c>
      <c r="I154" s="12" t="s">
        <v>21</v>
      </c>
      <c r="J154" s="13">
        <v>16213470</v>
      </c>
      <c r="K154" s="29">
        <v>16213470</v>
      </c>
      <c r="L154" s="29">
        <f t="shared" si="4"/>
        <v>0</v>
      </c>
      <c r="M154" s="17">
        <f t="shared" si="5"/>
        <v>1</v>
      </c>
      <c r="N154" s="15" t="s">
        <v>653</v>
      </c>
      <c r="O154" s="11" t="s">
        <v>23</v>
      </c>
      <c r="Q154" s="41"/>
    </row>
    <row r="155" spans="1:17" ht="56.25">
      <c r="A155" s="11" t="s">
        <v>654</v>
      </c>
      <c r="B155" s="11" t="s">
        <v>16</v>
      </c>
      <c r="C155" s="11" t="s">
        <v>17</v>
      </c>
      <c r="D155" s="11" t="s">
        <v>655</v>
      </c>
      <c r="E155" s="11" t="s">
        <v>656</v>
      </c>
      <c r="F155" s="11">
        <v>214</v>
      </c>
      <c r="G155" s="11">
        <v>167</v>
      </c>
      <c r="H155" s="12" t="s">
        <v>399</v>
      </c>
      <c r="I155" s="12" t="s">
        <v>21</v>
      </c>
      <c r="J155" s="13">
        <v>28699860</v>
      </c>
      <c r="K155" s="29">
        <v>28699860</v>
      </c>
      <c r="L155" s="29">
        <f t="shared" si="4"/>
        <v>0</v>
      </c>
      <c r="M155" s="17">
        <f t="shared" si="5"/>
        <v>1</v>
      </c>
      <c r="N155" s="15" t="s">
        <v>657</v>
      </c>
      <c r="O155" s="11" t="s">
        <v>23</v>
      </c>
      <c r="Q155" s="41"/>
    </row>
    <row r="156" spans="1:17" ht="56.25">
      <c r="A156" s="11" t="s">
        <v>658</v>
      </c>
      <c r="B156" s="11" t="s">
        <v>16</v>
      </c>
      <c r="C156" s="11" t="s">
        <v>17</v>
      </c>
      <c r="D156" s="11" t="s">
        <v>659</v>
      </c>
      <c r="E156" s="11" t="s">
        <v>660</v>
      </c>
      <c r="F156" s="11">
        <v>198</v>
      </c>
      <c r="G156" s="11">
        <v>168</v>
      </c>
      <c r="H156" s="12" t="s">
        <v>399</v>
      </c>
      <c r="I156" s="12" t="s">
        <v>21</v>
      </c>
      <c r="J156" s="13">
        <v>12637170</v>
      </c>
      <c r="K156" s="29">
        <v>12637170</v>
      </c>
      <c r="L156" s="29">
        <f t="shared" si="4"/>
        <v>0</v>
      </c>
      <c r="M156" s="17">
        <f t="shared" si="5"/>
        <v>1</v>
      </c>
      <c r="N156" s="15" t="s">
        <v>661</v>
      </c>
      <c r="O156" s="11" t="s">
        <v>23</v>
      </c>
      <c r="Q156" s="41"/>
    </row>
    <row r="157" spans="1:17" ht="56.25">
      <c r="A157" s="11" t="s">
        <v>662</v>
      </c>
      <c r="B157" s="11" t="s">
        <v>16</v>
      </c>
      <c r="C157" s="11" t="s">
        <v>17</v>
      </c>
      <c r="D157" s="11" t="s">
        <v>663</v>
      </c>
      <c r="E157" s="11" t="s">
        <v>664</v>
      </c>
      <c r="F157" s="11">
        <v>215</v>
      </c>
      <c r="G157" s="11">
        <v>169</v>
      </c>
      <c r="H157" s="12" t="s">
        <v>399</v>
      </c>
      <c r="I157" s="12" t="s">
        <v>21</v>
      </c>
      <c r="J157" s="13">
        <v>28699860</v>
      </c>
      <c r="K157" s="29">
        <v>28699860</v>
      </c>
      <c r="L157" s="29">
        <f t="shared" si="4"/>
        <v>0</v>
      </c>
      <c r="M157" s="17">
        <f t="shared" si="5"/>
        <v>1</v>
      </c>
      <c r="N157" s="15" t="s">
        <v>665</v>
      </c>
      <c r="O157" s="11" t="s">
        <v>23</v>
      </c>
      <c r="Q157" s="41"/>
    </row>
    <row r="158" spans="1:17" ht="56.25">
      <c r="A158" s="11" t="s">
        <v>666</v>
      </c>
      <c r="B158" s="11" t="s">
        <v>16</v>
      </c>
      <c r="C158" s="11" t="s">
        <v>17</v>
      </c>
      <c r="D158" s="11" t="s">
        <v>667</v>
      </c>
      <c r="E158" s="11" t="s">
        <v>403</v>
      </c>
      <c r="F158" s="11">
        <v>196</v>
      </c>
      <c r="G158" s="11">
        <v>170</v>
      </c>
      <c r="H158" s="12" t="s">
        <v>399</v>
      </c>
      <c r="I158" s="12" t="s">
        <v>21</v>
      </c>
      <c r="J158" s="13">
        <v>28699860</v>
      </c>
      <c r="K158" s="29">
        <v>28699860</v>
      </c>
      <c r="L158" s="29">
        <f t="shared" si="4"/>
        <v>0</v>
      </c>
      <c r="M158" s="17">
        <f t="shared" si="5"/>
        <v>1</v>
      </c>
      <c r="N158" s="15" t="s">
        <v>668</v>
      </c>
      <c r="O158" s="11" t="s">
        <v>23</v>
      </c>
      <c r="Q158" s="41"/>
    </row>
    <row r="159" spans="1:17" ht="56.25">
      <c r="A159" s="11" t="s">
        <v>669</v>
      </c>
      <c r="B159" s="11" t="s">
        <v>16</v>
      </c>
      <c r="C159" s="11" t="s">
        <v>17</v>
      </c>
      <c r="D159" s="11" t="s">
        <v>670</v>
      </c>
      <c r="E159" s="11" t="s">
        <v>407</v>
      </c>
      <c r="F159" s="11">
        <v>195</v>
      </c>
      <c r="G159" s="11">
        <v>171</v>
      </c>
      <c r="H159" s="12" t="s">
        <v>399</v>
      </c>
      <c r="I159" s="12" t="s">
        <v>21</v>
      </c>
      <c r="J159" s="13">
        <v>28699860</v>
      </c>
      <c r="K159" s="29">
        <v>28699860</v>
      </c>
      <c r="L159" s="29">
        <f t="shared" si="4"/>
        <v>0</v>
      </c>
      <c r="M159" s="17">
        <f t="shared" si="5"/>
        <v>1</v>
      </c>
      <c r="N159" s="15" t="s">
        <v>671</v>
      </c>
      <c r="O159" s="11" t="s">
        <v>23</v>
      </c>
      <c r="Q159" s="41"/>
    </row>
    <row r="160" spans="1:17" ht="56.25">
      <c r="A160" s="11" t="s">
        <v>672</v>
      </c>
      <c r="B160" s="11" t="s">
        <v>16</v>
      </c>
      <c r="C160" s="11" t="s">
        <v>17</v>
      </c>
      <c r="D160" s="11" t="s">
        <v>673</v>
      </c>
      <c r="E160" s="11" t="s">
        <v>674</v>
      </c>
      <c r="F160" s="11">
        <v>216</v>
      </c>
      <c r="G160" s="11">
        <v>172</v>
      </c>
      <c r="H160" s="12" t="s">
        <v>399</v>
      </c>
      <c r="I160" s="12" t="s">
        <v>21</v>
      </c>
      <c r="J160" s="13">
        <v>28000000</v>
      </c>
      <c r="K160" s="29">
        <v>28000000</v>
      </c>
      <c r="L160" s="29">
        <f t="shared" si="4"/>
        <v>0</v>
      </c>
      <c r="M160" s="17">
        <f t="shared" si="5"/>
        <v>1</v>
      </c>
      <c r="N160" s="15" t="s">
        <v>675</v>
      </c>
      <c r="O160" s="11" t="s">
        <v>23</v>
      </c>
      <c r="Q160" s="41"/>
    </row>
    <row r="161" spans="1:17" ht="56.25">
      <c r="A161" s="11" t="s">
        <v>676</v>
      </c>
      <c r="B161" s="11" t="s">
        <v>16</v>
      </c>
      <c r="C161" s="11" t="s">
        <v>17</v>
      </c>
      <c r="D161" s="11" t="s">
        <v>677</v>
      </c>
      <c r="E161" s="11" t="s">
        <v>678</v>
      </c>
      <c r="F161" s="11">
        <v>217</v>
      </c>
      <c r="G161" s="11">
        <v>173</v>
      </c>
      <c r="H161" s="12" t="s">
        <v>399</v>
      </c>
      <c r="I161" s="12" t="s">
        <v>21</v>
      </c>
      <c r="J161" s="13">
        <v>35967120</v>
      </c>
      <c r="K161" s="29">
        <v>35967120</v>
      </c>
      <c r="L161" s="29">
        <f t="shared" si="4"/>
        <v>0</v>
      </c>
      <c r="M161" s="17">
        <f t="shared" si="5"/>
        <v>1</v>
      </c>
      <c r="N161" s="15" t="s">
        <v>679</v>
      </c>
      <c r="O161" s="11" t="s">
        <v>23</v>
      </c>
      <c r="Q161" s="41"/>
    </row>
    <row r="162" spans="1:17" ht="56.25">
      <c r="A162" s="11" t="s">
        <v>680</v>
      </c>
      <c r="B162" s="11" t="s">
        <v>16</v>
      </c>
      <c r="C162" s="11" t="s">
        <v>17</v>
      </c>
      <c r="D162" s="11" t="s">
        <v>681</v>
      </c>
      <c r="E162" s="11" t="s">
        <v>682</v>
      </c>
      <c r="F162" s="11">
        <v>187</v>
      </c>
      <c r="G162" s="11">
        <v>180</v>
      </c>
      <c r="H162" s="12" t="s">
        <v>399</v>
      </c>
      <c r="I162" s="12" t="s">
        <v>21</v>
      </c>
      <c r="J162" s="13">
        <v>28699860</v>
      </c>
      <c r="K162" s="29">
        <v>28699860</v>
      </c>
      <c r="L162" s="29">
        <f t="shared" si="4"/>
        <v>0</v>
      </c>
      <c r="M162" s="17">
        <f t="shared" si="5"/>
        <v>1</v>
      </c>
      <c r="N162" s="15" t="s">
        <v>683</v>
      </c>
      <c r="O162" s="11" t="s">
        <v>23</v>
      </c>
      <c r="Q162" s="41"/>
    </row>
    <row r="163" spans="1:17" ht="56.25">
      <c r="A163" s="11" t="s">
        <v>684</v>
      </c>
      <c r="B163" s="11" t="s">
        <v>16</v>
      </c>
      <c r="C163" s="11" t="s">
        <v>17</v>
      </c>
      <c r="D163" s="11" t="s">
        <v>685</v>
      </c>
      <c r="E163" s="11" t="s">
        <v>686</v>
      </c>
      <c r="F163" s="11">
        <v>199</v>
      </c>
      <c r="G163" s="11">
        <v>181</v>
      </c>
      <c r="H163" s="12" t="s">
        <v>399</v>
      </c>
      <c r="I163" s="12" t="s">
        <v>21</v>
      </c>
      <c r="J163" s="13">
        <v>12637170</v>
      </c>
      <c r="K163" s="29">
        <v>12637170</v>
      </c>
      <c r="L163" s="29">
        <f t="shared" si="4"/>
        <v>0</v>
      </c>
      <c r="M163" s="17">
        <f t="shared" si="5"/>
        <v>1</v>
      </c>
      <c r="N163" s="15" t="s">
        <v>687</v>
      </c>
      <c r="O163" s="11" t="s">
        <v>23</v>
      </c>
      <c r="Q163" s="41"/>
    </row>
    <row r="164" spans="1:17" ht="48" customHeight="1">
      <c r="A164" s="46" t="s">
        <v>688</v>
      </c>
      <c r="B164" s="46" t="s">
        <v>16</v>
      </c>
      <c r="C164" s="46" t="s">
        <v>17</v>
      </c>
      <c r="D164" s="11" t="s">
        <v>689</v>
      </c>
      <c r="E164" s="46" t="s">
        <v>690</v>
      </c>
      <c r="F164" s="46">
        <v>192</v>
      </c>
      <c r="G164" s="11">
        <v>175</v>
      </c>
      <c r="H164" s="44" t="s">
        <v>399</v>
      </c>
      <c r="I164" s="44" t="s">
        <v>21</v>
      </c>
      <c r="J164" s="19">
        <v>35967120</v>
      </c>
      <c r="K164" s="29">
        <v>17983560</v>
      </c>
      <c r="L164" s="29">
        <f t="shared" si="4"/>
        <v>17983560</v>
      </c>
      <c r="M164" s="17">
        <f t="shared" si="5"/>
        <v>0.5</v>
      </c>
      <c r="N164" s="48" t="s">
        <v>691</v>
      </c>
      <c r="O164" s="11" t="s">
        <v>70</v>
      </c>
      <c r="Q164" s="41"/>
    </row>
    <row r="165" spans="1:17" ht="47.25" customHeight="1">
      <c r="A165" s="47"/>
      <c r="B165" s="47"/>
      <c r="C165" s="47"/>
      <c r="D165" s="11" t="s">
        <v>692</v>
      </c>
      <c r="E165" s="47"/>
      <c r="F165" s="47"/>
      <c r="G165" s="11">
        <v>458</v>
      </c>
      <c r="H165" s="45"/>
      <c r="I165" s="45"/>
      <c r="J165" s="19">
        <v>17983560</v>
      </c>
      <c r="K165" s="29">
        <v>17983560</v>
      </c>
      <c r="L165" s="29">
        <f t="shared" si="4"/>
        <v>0</v>
      </c>
      <c r="M165" s="17">
        <f t="shared" si="5"/>
        <v>1</v>
      </c>
      <c r="N165" s="50"/>
      <c r="O165" s="11" t="s">
        <v>23</v>
      </c>
      <c r="Q165" s="41"/>
    </row>
    <row r="166" spans="1:17" ht="56.25">
      <c r="A166" s="11" t="s">
        <v>693</v>
      </c>
      <c r="B166" s="11" t="s">
        <v>16</v>
      </c>
      <c r="C166" s="11" t="s">
        <v>17</v>
      </c>
      <c r="D166" s="11" t="s">
        <v>694</v>
      </c>
      <c r="E166" s="11" t="s">
        <v>695</v>
      </c>
      <c r="F166" s="11">
        <v>193</v>
      </c>
      <c r="G166" s="11">
        <v>182</v>
      </c>
      <c r="H166" s="12" t="s">
        <v>399</v>
      </c>
      <c r="I166" s="12" t="s">
        <v>21</v>
      </c>
      <c r="J166" s="13">
        <v>35967120</v>
      </c>
      <c r="K166" s="29">
        <v>35967120</v>
      </c>
      <c r="L166" s="29">
        <f t="shared" si="4"/>
        <v>0</v>
      </c>
      <c r="M166" s="17">
        <f t="shared" si="5"/>
        <v>1</v>
      </c>
      <c r="N166" s="15" t="s">
        <v>696</v>
      </c>
      <c r="O166" s="11" t="s">
        <v>23</v>
      </c>
      <c r="Q166" s="41"/>
    </row>
    <row r="167" spans="1:17" ht="56.25">
      <c r="A167" s="11" t="s">
        <v>697</v>
      </c>
      <c r="B167" s="11" t="s">
        <v>16</v>
      </c>
      <c r="C167" s="11" t="s">
        <v>17</v>
      </c>
      <c r="D167" s="11" t="s">
        <v>698</v>
      </c>
      <c r="E167" s="11" t="s">
        <v>699</v>
      </c>
      <c r="F167" s="11">
        <v>191</v>
      </c>
      <c r="G167" s="11">
        <v>183</v>
      </c>
      <c r="H167" s="12" t="s">
        <v>399</v>
      </c>
      <c r="I167" s="12" t="s">
        <v>21</v>
      </c>
      <c r="J167" s="13">
        <v>35967120</v>
      </c>
      <c r="K167" s="29">
        <v>35967120</v>
      </c>
      <c r="L167" s="29">
        <f t="shared" si="4"/>
        <v>0</v>
      </c>
      <c r="M167" s="17">
        <f t="shared" si="5"/>
        <v>1</v>
      </c>
      <c r="N167" s="15" t="s">
        <v>700</v>
      </c>
      <c r="O167" s="11" t="s">
        <v>23</v>
      </c>
      <c r="Q167" s="41"/>
    </row>
    <row r="168" spans="1:17" ht="56.25">
      <c r="A168" s="11" t="s">
        <v>701</v>
      </c>
      <c r="B168" s="11" t="s">
        <v>16</v>
      </c>
      <c r="C168" s="11" t="s">
        <v>17</v>
      </c>
      <c r="D168" s="11" t="s">
        <v>702</v>
      </c>
      <c r="E168" s="11" t="s">
        <v>703</v>
      </c>
      <c r="F168" s="11">
        <v>186</v>
      </c>
      <c r="G168" s="11">
        <v>185</v>
      </c>
      <c r="H168" s="12" t="s">
        <v>399</v>
      </c>
      <c r="I168" s="12" t="s">
        <v>21</v>
      </c>
      <c r="J168" s="13">
        <v>35967120</v>
      </c>
      <c r="K168" s="29">
        <v>35967120</v>
      </c>
      <c r="L168" s="29">
        <f t="shared" si="4"/>
        <v>0</v>
      </c>
      <c r="M168" s="17">
        <f t="shared" si="5"/>
        <v>1</v>
      </c>
      <c r="N168" s="15" t="s">
        <v>704</v>
      </c>
      <c r="O168" s="11" t="s">
        <v>23</v>
      </c>
      <c r="Q168" s="41"/>
    </row>
    <row r="169" spans="1:17" ht="56.25">
      <c r="A169" s="11" t="s">
        <v>705</v>
      </c>
      <c r="B169" s="11" t="s">
        <v>16</v>
      </c>
      <c r="C169" s="11" t="s">
        <v>17</v>
      </c>
      <c r="D169" s="11" t="s">
        <v>706</v>
      </c>
      <c r="E169" s="11" t="s">
        <v>707</v>
      </c>
      <c r="F169" s="11">
        <v>194</v>
      </c>
      <c r="G169" s="11">
        <v>176</v>
      </c>
      <c r="H169" s="12" t="s">
        <v>399</v>
      </c>
      <c r="I169" s="12" t="s">
        <v>21</v>
      </c>
      <c r="J169" s="13">
        <v>35967120</v>
      </c>
      <c r="K169" s="29">
        <v>35967120</v>
      </c>
      <c r="L169" s="29">
        <f t="shared" si="4"/>
        <v>0</v>
      </c>
      <c r="M169" s="17">
        <f t="shared" si="5"/>
        <v>1</v>
      </c>
      <c r="N169" s="15" t="s">
        <v>708</v>
      </c>
      <c r="O169" s="11" t="s">
        <v>23</v>
      </c>
      <c r="Q169" s="41"/>
    </row>
    <row r="170" spans="1:17" ht="56.25">
      <c r="A170" s="11" t="s">
        <v>709</v>
      </c>
      <c r="B170" s="11" t="s">
        <v>16</v>
      </c>
      <c r="C170" s="11" t="s">
        <v>17</v>
      </c>
      <c r="D170" s="11" t="s">
        <v>710</v>
      </c>
      <c r="E170" s="11" t="s">
        <v>711</v>
      </c>
      <c r="F170" s="11">
        <v>190</v>
      </c>
      <c r="G170" s="11">
        <v>184</v>
      </c>
      <c r="H170" s="12" t="s">
        <v>399</v>
      </c>
      <c r="I170" s="12" t="s">
        <v>21</v>
      </c>
      <c r="J170" s="19">
        <v>35967120</v>
      </c>
      <c r="K170" s="29">
        <v>35967120</v>
      </c>
      <c r="L170" s="29">
        <f t="shared" si="4"/>
        <v>0</v>
      </c>
      <c r="M170" s="17">
        <f t="shared" si="5"/>
        <v>1</v>
      </c>
      <c r="N170" s="15" t="s">
        <v>712</v>
      </c>
      <c r="O170" s="11" t="s">
        <v>23</v>
      </c>
      <c r="Q170" s="41"/>
    </row>
    <row r="171" spans="1:17" ht="60.75" customHeight="1">
      <c r="A171" s="11" t="s">
        <v>713</v>
      </c>
      <c r="B171" s="11" t="s">
        <v>16</v>
      </c>
      <c r="C171" s="11" t="s">
        <v>17</v>
      </c>
      <c r="D171" s="11" t="s">
        <v>714</v>
      </c>
      <c r="E171" s="11" t="s">
        <v>715</v>
      </c>
      <c r="F171" s="11">
        <v>189</v>
      </c>
      <c r="G171" s="11">
        <v>187</v>
      </c>
      <c r="H171" s="12" t="s">
        <v>399</v>
      </c>
      <c r="I171" s="12" t="s">
        <v>21</v>
      </c>
      <c r="J171" s="13">
        <v>12637170</v>
      </c>
      <c r="K171" s="29">
        <v>12637170</v>
      </c>
      <c r="L171" s="29">
        <f t="shared" si="4"/>
        <v>0</v>
      </c>
      <c r="M171" s="17">
        <f t="shared" si="5"/>
        <v>1</v>
      </c>
      <c r="N171" s="15" t="s">
        <v>716</v>
      </c>
      <c r="O171" s="11" t="s">
        <v>23</v>
      </c>
      <c r="Q171" s="41"/>
    </row>
    <row r="172" spans="1:17" ht="56.25">
      <c r="A172" s="11" t="s">
        <v>717</v>
      </c>
      <c r="B172" s="11" t="s">
        <v>16</v>
      </c>
      <c r="C172" s="11" t="s">
        <v>17</v>
      </c>
      <c r="D172" s="11" t="s">
        <v>718</v>
      </c>
      <c r="E172" s="11" t="s">
        <v>719</v>
      </c>
      <c r="F172" s="11">
        <v>235</v>
      </c>
      <c r="G172" s="11">
        <v>192</v>
      </c>
      <c r="H172" s="12" t="s">
        <v>567</v>
      </c>
      <c r="I172" s="12" t="s">
        <v>21</v>
      </c>
      <c r="J172" s="13">
        <v>36994752</v>
      </c>
      <c r="K172" s="29">
        <v>36994752</v>
      </c>
      <c r="L172" s="29">
        <f t="shared" si="4"/>
        <v>0</v>
      </c>
      <c r="M172" s="17">
        <f t="shared" si="5"/>
        <v>1</v>
      </c>
      <c r="N172" s="15" t="s">
        <v>720</v>
      </c>
      <c r="O172" s="11" t="s">
        <v>23</v>
      </c>
      <c r="Q172" s="41"/>
    </row>
    <row r="173" spans="1:17" ht="56.25">
      <c r="A173" s="11" t="s">
        <v>721</v>
      </c>
      <c r="B173" s="11" t="s">
        <v>16</v>
      </c>
      <c r="C173" s="11" t="s">
        <v>17</v>
      </c>
      <c r="D173" s="11" t="s">
        <v>722</v>
      </c>
      <c r="E173" s="11" t="s">
        <v>723</v>
      </c>
      <c r="F173" s="11">
        <v>254</v>
      </c>
      <c r="G173" s="11">
        <v>179</v>
      </c>
      <c r="H173" s="12" t="s">
        <v>399</v>
      </c>
      <c r="I173" s="12" t="s">
        <v>21</v>
      </c>
      <c r="J173" s="13">
        <v>35967120</v>
      </c>
      <c r="K173" s="29">
        <v>35967120</v>
      </c>
      <c r="L173" s="29">
        <f t="shared" si="4"/>
        <v>0</v>
      </c>
      <c r="M173" s="17">
        <f t="shared" si="5"/>
        <v>1</v>
      </c>
      <c r="N173" s="15" t="s">
        <v>724</v>
      </c>
      <c r="O173" s="11" t="s">
        <v>23</v>
      </c>
      <c r="Q173" s="41"/>
    </row>
    <row r="174" spans="1:17" ht="56.25">
      <c r="A174" s="11" t="s">
        <v>725</v>
      </c>
      <c r="B174" s="11" t="s">
        <v>16</v>
      </c>
      <c r="C174" s="11" t="s">
        <v>17</v>
      </c>
      <c r="D174" s="11" t="s">
        <v>726</v>
      </c>
      <c r="E174" s="11" t="s">
        <v>727</v>
      </c>
      <c r="F174" s="11">
        <v>115</v>
      </c>
      <c r="G174" s="11">
        <v>177</v>
      </c>
      <c r="H174" s="12" t="s">
        <v>399</v>
      </c>
      <c r="I174" s="12" t="s">
        <v>21</v>
      </c>
      <c r="J174" s="13">
        <v>35967120</v>
      </c>
      <c r="K174" s="29">
        <v>35967120</v>
      </c>
      <c r="L174" s="29">
        <f t="shared" si="4"/>
        <v>0</v>
      </c>
      <c r="M174" s="17">
        <f t="shared" si="5"/>
        <v>1</v>
      </c>
      <c r="N174" s="15" t="s">
        <v>728</v>
      </c>
      <c r="O174" s="11" t="s">
        <v>23</v>
      </c>
      <c r="Q174" s="41"/>
    </row>
    <row r="175" spans="1:17" ht="56.25">
      <c r="A175" s="11" t="s">
        <v>729</v>
      </c>
      <c r="B175" s="11" t="s">
        <v>16</v>
      </c>
      <c r="C175" s="11" t="s">
        <v>17</v>
      </c>
      <c r="D175" s="11" t="s">
        <v>730</v>
      </c>
      <c r="E175" s="11" t="s">
        <v>731</v>
      </c>
      <c r="F175" s="11">
        <v>162</v>
      </c>
      <c r="G175" s="11">
        <v>178</v>
      </c>
      <c r="H175" s="12" t="s">
        <v>399</v>
      </c>
      <c r="I175" s="12" t="s">
        <v>21</v>
      </c>
      <c r="J175" s="13">
        <v>28699860</v>
      </c>
      <c r="K175" s="29">
        <v>28699860</v>
      </c>
      <c r="L175" s="29">
        <f t="shared" si="4"/>
        <v>0</v>
      </c>
      <c r="M175" s="17">
        <f t="shared" si="5"/>
        <v>1</v>
      </c>
      <c r="N175" s="15" t="s">
        <v>732</v>
      </c>
      <c r="O175" s="11" t="s">
        <v>23</v>
      </c>
      <c r="Q175" s="41"/>
    </row>
    <row r="176" spans="1:17" ht="56.25">
      <c r="A176" s="11" t="s">
        <v>733</v>
      </c>
      <c r="B176" s="11" t="s">
        <v>16</v>
      </c>
      <c r="C176" s="11" t="s">
        <v>17</v>
      </c>
      <c r="D176" s="11" t="s">
        <v>734</v>
      </c>
      <c r="E176" s="11" t="s">
        <v>735</v>
      </c>
      <c r="F176" s="11">
        <v>163</v>
      </c>
      <c r="G176" s="11">
        <v>189</v>
      </c>
      <c r="H176" s="12" t="s">
        <v>399</v>
      </c>
      <c r="I176" s="12" t="s">
        <v>21</v>
      </c>
      <c r="J176" s="13">
        <v>19441800</v>
      </c>
      <c r="K176" s="29">
        <v>19441800</v>
      </c>
      <c r="L176" s="29">
        <f t="shared" si="4"/>
        <v>0</v>
      </c>
      <c r="M176" s="17">
        <f t="shared" si="5"/>
        <v>1</v>
      </c>
      <c r="N176" s="15" t="s">
        <v>736</v>
      </c>
      <c r="O176" s="11" t="s">
        <v>23</v>
      </c>
      <c r="Q176" s="41"/>
    </row>
    <row r="177" spans="1:17" ht="56.25">
      <c r="A177" s="11" t="s">
        <v>737</v>
      </c>
      <c r="B177" s="11" t="s">
        <v>16</v>
      </c>
      <c r="C177" s="11" t="s">
        <v>17</v>
      </c>
      <c r="D177" s="11" t="s">
        <v>738</v>
      </c>
      <c r="E177" s="11" t="s">
        <v>739</v>
      </c>
      <c r="F177" s="11" t="s">
        <v>740</v>
      </c>
      <c r="G177" s="11" t="s">
        <v>741</v>
      </c>
      <c r="H177" s="12" t="s">
        <v>742</v>
      </c>
      <c r="I177" s="14">
        <v>44742</v>
      </c>
      <c r="J177" s="13">
        <v>21319896</v>
      </c>
      <c r="K177" s="29">
        <v>21319896</v>
      </c>
      <c r="L177" s="29">
        <f t="shared" si="4"/>
        <v>0</v>
      </c>
      <c r="M177" s="17">
        <f t="shared" si="5"/>
        <v>1</v>
      </c>
      <c r="N177" s="15" t="s">
        <v>743</v>
      </c>
      <c r="O177" s="11" t="s">
        <v>23</v>
      </c>
      <c r="Q177" s="41"/>
    </row>
    <row r="178" spans="1:17" ht="56.25">
      <c r="A178" s="11" t="s">
        <v>744</v>
      </c>
      <c r="B178" s="11" t="s">
        <v>16</v>
      </c>
      <c r="C178" s="11" t="s">
        <v>17</v>
      </c>
      <c r="D178" s="11" t="s">
        <v>745</v>
      </c>
      <c r="E178" s="11" t="s">
        <v>746</v>
      </c>
      <c r="F178" s="11" t="s">
        <v>747</v>
      </c>
      <c r="G178" s="11" t="s">
        <v>748</v>
      </c>
      <c r="H178" s="12" t="s">
        <v>399</v>
      </c>
      <c r="I178" s="14">
        <v>44742</v>
      </c>
      <c r="J178" s="13">
        <v>21319896</v>
      </c>
      <c r="K178" s="29">
        <v>21319896</v>
      </c>
      <c r="L178" s="29">
        <f t="shared" si="4"/>
        <v>0</v>
      </c>
      <c r="M178" s="17">
        <f t="shared" si="5"/>
        <v>1</v>
      </c>
      <c r="N178" s="15" t="s">
        <v>749</v>
      </c>
      <c r="O178" s="11" t="s">
        <v>23</v>
      </c>
      <c r="Q178" s="41"/>
    </row>
    <row r="179" spans="1:17" ht="56.25">
      <c r="A179" s="11" t="s">
        <v>750</v>
      </c>
      <c r="B179" s="11" t="s">
        <v>16</v>
      </c>
      <c r="C179" s="11" t="s">
        <v>17</v>
      </c>
      <c r="D179" s="11" t="s">
        <v>751</v>
      </c>
      <c r="E179" s="11" t="s">
        <v>752</v>
      </c>
      <c r="F179" s="11" t="s">
        <v>753</v>
      </c>
      <c r="G179" s="11" t="s">
        <v>754</v>
      </c>
      <c r="H179" s="12" t="s">
        <v>399</v>
      </c>
      <c r="I179" s="14">
        <v>44742</v>
      </c>
      <c r="J179" s="13">
        <v>21319896</v>
      </c>
      <c r="K179" s="29">
        <v>21319896</v>
      </c>
      <c r="L179" s="29">
        <f t="shared" si="4"/>
        <v>0</v>
      </c>
      <c r="M179" s="17">
        <f t="shared" si="5"/>
        <v>1</v>
      </c>
      <c r="N179" s="15" t="s">
        <v>755</v>
      </c>
      <c r="O179" s="11" t="s">
        <v>23</v>
      </c>
      <c r="Q179" s="41"/>
    </row>
    <row r="180" spans="1:17" ht="56.25">
      <c r="A180" s="11" t="s">
        <v>756</v>
      </c>
      <c r="B180" s="11" t="s">
        <v>16</v>
      </c>
      <c r="C180" s="11" t="s">
        <v>17</v>
      </c>
      <c r="D180" s="11" t="s">
        <v>757</v>
      </c>
      <c r="E180" s="11" t="s">
        <v>758</v>
      </c>
      <c r="F180" s="11" t="s">
        <v>759</v>
      </c>
      <c r="G180" s="11" t="s">
        <v>760</v>
      </c>
      <c r="H180" s="12" t="s">
        <v>399</v>
      </c>
      <c r="I180" s="14">
        <v>44742</v>
      </c>
      <c r="J180" s="13">
        <v>21319896</v>
      </c>
      <c r="K180" s="29">
        <v>21319896</v>
      </c>
      <c r="L180" s="29">
        <f t="shared" si="4"/>
        <v>0</v>
      </c>
      <c r="M180" s="17">
        <f t="shared" si="5"/>
        <v>1</v>
      </c>
      <c r="N180" s="15" t="s">
        <v>761</v>
      </c>
      <c r="O180" s="11" t="s">
        <v>23</v>
      </c>
      <c r="Q180" s="41"/>
    </row>
    <row r="181" spans="1:17" ht="56.25">
      <c r="A181" s="11" t="s">
        <v>762</v>
      </c>
      <c r="B181" s="11" t="s">
        <v>16</v>
      </c>
      <c r="C181" s="11" t="s">
        <v>17</v>
      </c>
      <c r="D181" s="11" t="s">
        <v>763</v>
      </c>
      <c r="E181" s="11" t="s">
        <v>764</v>
      </c>
      <c r="F181" s="11" t="s">
        <v>765</v>
      </c>
      <c r="G181" s="11" t="s">
        <v>766</v>
      </c>
      <c r="H181" s="12" t="s">
        <v>399</v>
      </c>
      <c r="I181" s="14">
        <v>44742</v>
      </c>
      <c r="J181" s="13">
        <v>14442480</v>
      </c>
      <c r="K181" s="29">
        <v>14442480</v>
      </c>
      <c r="L181" s="29">
        <f t="shared" si="4"/>
        <v>0</v>
      </c>
      <c r="M181" s="17">
        <f t="shared" si="5"/>
        <v>1</v>
      </c>
      <c r="N181" s="15" t="s">
        <v>767</v>
      </c>
      <c r="O181" s="11" t="s">
        <v>23</v>
      </c>
      <c r="Q181" s="41"/>
    </row>
    <row r="182" spans="1:17" ht="56.25">
      <c r="A182" s="11" t="s">
        <v>768</v>
      </c>
      <c r="B182" s="11" t="s">
        <v>16</v>
      </c>
      <c r="C182" s="11" t="s">
        <v>17</v>
      </c>
      <c r="D182" s="11" t="s">
        <v>769</v>
      </c>
      <c r="E182" s="11" t="s">
        <v>770</v>
      </c>
      <c r="F182" s="11" t="s">
        <v>771</v>
      </c>
      <c r="G182" s="11" t="s">
        <v>772</v>
      </c>
      <c r="H182" s="12" t="s">
        <v>742</v>
      </c>
      <c r="I182" s="14">
        <v>44742</v>
      </c>
      <c r="J182" s="13">
        <v>14442480</v>
      </c>
      <c r="K182" s="29">
        <v>14442480</v>
      </c>
      <c r="L182" s="29">
        <f t="shared" si="4"/>
        <v>0</v>
      </c>
      <c r="M182" s="17">
        <f t="shared" si="5"/>
        <v>1</v>
      </c>
      <c r="N182" s="15" t="s">
        <v>773</v>
      </c>
      <c r="O182" s="11" t="s">
        <v>23</v>
      </c>
      <c r="Q182" s="41"/>
    </row>
    <row r="183" spans="1:17" ht="56.25">
      <c r="A183" s="11" t="s">
        <v>774</v>
      </c>
      <c r="B183" s="11" t="s">
        <v>16</v>
      </c>
      <c r="C183" s="11" t="s">
        <v>17</v>
      </c>
      <c r="D183" s="11" t="s">
        <v>775</v>
      </c>
      <c r="E183" s="11" t="s">
        <v>776</v>
      </c>
      <c r="F183" s="11">
        <v>146</v>
      </c>
      <c r="G183" s="11">
        <v>196</v>
      </c>
      <c r="H183" s="12" t="s">
        <v>399</v>
      </c>
      <c r="I183" s="12" t="s">
        <v>21</v>
      </c>
      <c r="J183" s="19">
        <v>35967120</v>
      </c>
      <c r="K183" s="29">
        <v>35967120</v>
      </c>
      <c r="L183" s="29">
        <f t="shared" si="4"/>
        <v>0</v>
      </c>
      <c r="M183" s="17">
        <f t="shared" si="5"/>
        <v>1</v>
      </c>
      <c r="N183" s="15" t="s">
        <v>777</v>
      </c>
      <c r="O183" s="11" t="s">
        <v>23</v>
      </c>
      <c r="Q183" s="41"/>
    </row>
    <row r="184" spans="1:17" ht="56.25">
      <c r="A184" s="11" t="s">
        <v>778</v>
      </c>
      <c r="B184" s="11" t="s">
        <v>16</v>
      </c>
      <c r="C184" s="11" t="s">
        <v>17</v>
      </c>
      <c r="D184" s="11" t="s">
        <v>779</v>
      </c>
      <c r="E184" s="11" t="s">
        <v>780</v>
      </c>
      <c r="F184" s="11">
        <v>120</v>
      </c>
      <c r="G184" s="11">
        <v>200</v>
      </c>
      <c r="H184" s="12" t="s">
        <v>399</v>
      </c>
      <c r="I184" s="12" t="s">
        <v>21</v>
      </c>
      <c r="J184" s="13">
        <v>35967120</v>
      </c>
      <c r="K184" s="29">
        <v>35967120</v>
      </c>
      <c r="L184" s="29">
        <f t="shared" si="4"/>
        <v>0</v>
      </c>
      <c r="M184" s="17">
        <f t="shared" si="5"/>
        <v>1</v>
      </c>
      <c r="N184" s="15" t="s">
        <v>781</v>
      </c>
      <c r="O184" s="11" t="s">
        <v>23</v>
      </c>
      <c r="Q184" s="41"/>
    </row>
    <row r="185" spans="1:17" ht="56.25">
      <c r="A185" s="11" t="s">
        <v>782</v>
      </c>
      <c r="B185" s="11" t="s">
        <v>16</v>
      </c>
      <c r="C185" s="11" t="s">
        <v>17</v>
      </c>
      <c r="D185" s="11" t="s">
        <v>783</v>
      </c>
      <c r="E185" s="11" t="s">
        <v>784</v>
      </c>
      <c r="F185" s="11">
        <v>258</v>
      </c>
      <c r="G185" s="11">
        <v>199</v>
      </c>
      <c r="H185" s="12" t="s">
        <v>399</v>
      </c>
      <c r="I185" s="12" t="s">
        <v>21</v>
      </c>
      <c r="J185" s="13">
        <v>35967120</v>
      </c>
      <c r="K185" s="29">
        <v>35967120</v>
      </c>
      <c r="L185" s="29">
        <f t="shared" si="4"/>
        <v>0</v>
      </c>
      <c r="M185" s="17">
        <f t="shared" si="5"/>
        <v>1</v>
      </c>
      <c r="N185" s="15" t="s">
        <v>785</v>
      </c>
      <c r="O185" s="11" t="s">
        <v>23</v>
      </c>
      <c r="Q185" s="41"/>
    </row>
    <row r="186" spans="1:17" ht="56.25">
      <c r="A186" s="11" t="s">
        <v>786</v>
      </c>
      <c r="B186" s="11" t="s">
        <v>16</v>
      </c>
      <c r="C186" s="11" t="s">
        <v>17</v>
      </c>
      <c r="D186" s="11" t="s">
        <v>787</v>
      </c>
      <c r="E186" s="11" t="s">
        <v>788</v>
      </c>
      <c r="F186" s="11">
        <v>237</v>
      </c>
      <c r="G186" s="11">
        <v>197</v>
      </c>
      <c r="H186" s="12" t="s">
        <v>399</v>
      </c>
      <c r="I186" s="12" t="s">
        <v>21</v>
      </c>
      <c r="J186" s="13">
        <v>35967120</v>
      </c>
      <c r="K186" s="29">
        <v>35967120</v>
      </c>
      <c r="L186" s="29">
        <f t="shared" si="4"/>
        <v>0</v>
      </c>
      <c r="M186" s="17">
        <f t="shared" si="5"/>
        <v>1</v>
      </c>
      <c r="N186" s="15" t="s">
        <v>789</v>
      </c>
      <c r="O186" s="11" t="s">
        <v>23</v>
      </c>
      <c r="Q186" s="41"/>
    </row>
    <row r="187" spans="1:17" ht="56.25">
      <c r="A187" s="11" t="s">
        <v>790</v>
      </c>
      <c r="B187" s="11" t="s">
        <v>16</v>
      </c>
      <c r="C187" s="11" t="s">
        <v>17</v>
      </c>
      <c r="D187" s="11" t="s">
        <v>791</v>
      </c>
      <c r="E187" s="11" t="s">
        <v>792</v>
      </c>
      <c r="F187" s="11">
        <v>241</v>
      </c>
      <c r="G187" s="11">
        <v>201</v>
      </c>
      <c r="H187" s="12" t="s">
        <v>399</v>
      </c>
      <c r="I187" s="12" t="s">
        <v>21</v>
      </c>
      <c r="J187" s="13">
        <v>16213470</v>
      </c>
      <c r="K187" s="29">
        <v>16213470</v>
      </c>
      <c r="L187" s="29">
        <f t="shared" si="4"/>
        <v>0</v>
      </c>
      <c r="M187" s="17">
        <f t="shared" si="5"/>
        <v>1</v>
      </c>
      <c r="N187" s="15" t="s">
        <v>793</v>
      </c>
      <c r="O187" s="11" t="s">
        <v>23</v>
      </c>
      <c r="Q187" s="41"/>
    </row>
    <row r="188" spans="1:17" ht="56.25">
      <c r="A188" s="11" t="s">
        <v>794</v>
      </c>
      <c r="B188" s="11" t="s">
        <v>16</v>
      </c>
      <c r="C188" s="11" t="s">
        <v>17</v>
      </c>
      <c r="D188" s="11" t="s">
        <v>795</v>
      </c>
      <c r="E188" s="11" t="s">
        <v>796</v>
      </c>
      <c r="F188" s="11">
        <v>38</v>
      </c>
      <c r="G188" s="11">
        <v>218</v>
      </c>
      <c r="H188" s="12" t="s">
        <v>399</v>
      </c>
      <c r="I188" s="12" t="s">
        <v>21</v>
      </c>
      <c r="J188" s="13">
        <v>35967120</v>
      </c>
      <c r="K188" s="29">
        <v>35967120</v>
      </c>
      <c r="L188" s="29">
        <f t="shared" si="4"/>
        <v>0</v>
      </c>
      <c r="M188" s="17">
        <f t="shared" si="5"/>
        <v>1</v>
      </c>
      <c r="N188" s="15" t="s">
        <v>797</v>
      </c>
      <c r="O188" s="11" t="s">
        <v>23</v>
      </c>
      <c r="Q188" s="41"/>
    </row>
    <row r="189" spans="1:17" ht="45.75" customHeight="1">
      <c r="A189" s="46" t="s">
        <v>798</v>
      </c>
      <c r="B189" s="46" t="s">
        <v>16</v>
      </c>
      <c r="C189" s="46" t="s">
        <v>17</v>
      </c>
      <c r="D189" s="11" t="s">
        <v>799</v>
      </c>
      <c r="E189" s="46" t="s">
        <v>800</v>
      </c>
      <c r="F189" s="46">
        <v>123</v>
      </c>
      <c r="G189" s="11">
        <v>214</v>
      </c>
      <c r="H189" s="44" t="s">
        <v>399</v>
      </c>
      <c r="I189" s="51">
        <v>44804</v>
      </c>
      <c r="J189" s="19">
        <v>35967120</v>
      </c>
      <c r="K189" s="29">
        <v>0</v>
      </c>
      <c r="L189" s="29">
        <f t="shared" si="4"/>
        <v>35967120</v>
      </c>
      <c r="M189" s="17">
        <f t="shared" si="5"/>
        <v>0</v>
      </c>
      <c r="N189" s="48" t="s">
        <v>801</v>
      </c>
      <c r="O189" s="11" t="s">
        <v>70</v>
      </c>
      <c r="Q189" s="41"/>
    </row>
    <row r="190" spans="1:17" ht="41.25" customHeight="1">
      <c r="A190" s="47"/>
      <c r="B190" s="47"/>
      <c r="C190" s="47"/>
      <c r="D190" s="11" t="s">
        <v>802</v>
      </c>
      <c r="E190" s="47"/>
      <c r="F190" s="47"/>
      <c r="G190" s="11">
        <v>390</v>
      </c>
      <c r="H190" s="45"/>
      <c r="I190" s="52"/>
      <c r="J190" s="19">
        <v>25176984</v>
      </c>
      <c r="K190" s="29">
        <v>25176984</v>
      </c>
      <c r="L190" s="29">
        <f t="shared" si="4"/>
        <v>0</v>
      </c>
      <c r="M190" s="17">
        <f t="shared" si="5"/>
        <v>1</v>
      </c>
      <c r="N190" s="50"/>
      <c r="O190" s="11" t="s">
        <v>23</v>
      </c>
      <c r="Q190" s="41"/>
    </row>
    <row r="191" spans="1:17" ht="56.25">
      <c r="A191" s="11" t="s">
        <v>803</v>
      </c>
      <c r="B191" s="11" t="s">
        <v>16</v>
      </c>
      <c r="C191" s="11" t="s">
        <v>17</v>
      </c>
      <c r="D191" s="11" t="s">
        <v>804</v>
      </c>
      <c r="E191" s="11" t="s">
        <v>805</v>
      </c>
      <c r="F191" s="11">
        <v>125</v>
      </c>
      <c r="G191" s="11">
        <v>215</v>
      </c>
      <c r="H191" s="12" t="s">
        <v>399</v>
      </c>
      <c r="I191" s="12" t="s">
        <v>21</v>
      </c>
      <c r="J191" s="13">
        <v>35967120</v>
      </c>
      <c r="K191" s="29">
        <v>35967120</v>
      </c>
      <c r="L191" s="29">
        <f t="shared" si="4"/>
        <v>0</v>
      </c>
      <c r="M191" s="17">
        <f t="shared" si="5"/>
        <v>1</v>
      </c>
      <c r="N191" s="15" t="s">
        <v>806</v>
      </c>
      <c r="O191" s="11" t="s">
        <v>23</v>
      </c>
      <c r="Q191" s="41"/>
    </row>
    <row r="192" spans="1:17" ht="56.25">
      <c r="A192" s="11" t="s">
        <v>807</v>
      </c>
      <c r="B192" s="11" t="s">
        <v>16</v>
      </c>
      <c r="C192" s="11" t="s">
        <v>17</v>
      </c>
      <c r="D192" s="11" t="s">
        <v>808</v>
      </c>
      <c r="E192" s="11" t="s">
        <v>809</v>
      </c>
      <c r="F192" s="11">
        <v>228</v>
      </c>
      <c r="G192" s="11">
        <v>207</v>
      </c>
      <c r="H192" s="12" t="s">
        <v>399</v>
      </c>
      <c r="I192" s="12" t="s">
        <v>21</v>
      </c>
      <c r="J192" s="13">
        <v>19441800</v>
      </c>
      <c r="K192" s="29">
        <v>19441800</v>
      </c>
      <c r="L192" s="29">
        <f t="shared" si="4"/>
        <v>0</v>
      </c>
      <c r="M192" s="17">
        <f t="shared" si="5"/>
        <v>1</v>
      </c>
      <c r="N192" s="15" t="s">
        <v>810</v>
      </c>
      <c r="O192" s="11" t="s">
        <v>23</v>
      </c>
      <c r="Q192" s="41"/>
    </row>
    <row r="193" spans="1:17" ht="36.75" customHeight="1">
      <c r="A193" s="46" t="s">
        <v>811</v>
      </c>
      <c r="B193" s="46" t="s">
        <v>16</v>
      </c>
      <c r="C193" s="46" t="s">
        <v>17</v>
      </c>
      <c r="D193" s="11" t="s">
        <v>812</v>
      </c>
      <c r="E193" s="46" t="s">
        <v>813</v>
      </c>
      <c r="F193" s="46">
        <v>238</v>
      </c>
      <c r="G193" s="11">
        <v>208</v>
      </c>
      <c r="H193" s="44" t="s">
        <v>399</v>
      </c>
      <c r="I193" s="44" t="s">
        <v>21</v>
      </c>
      <c r="J193" s="19">
        <v>35967120</v>
      </c>
      <c r="K193" s="29">
        <v>0</v>
      </c>
      <c r="L193" s="29">
        <f t="shared" si="4"/>
        <v>35967120</v>
      </c>
      <c r="M193" s="17">
        <f t="shared" si="5"/>
        <v>0</v>
      </c>
      <c r="N193" s="48" t="s">
        <v>814</v>
      </c>
      <c r="O193" s="11" t="s">
        <v>70</v>
      </c>
      <c r="Q193" s="41"/>
    </row>
    <row r="194" spans="1:17" ht="33.75" customHeight="1">
      <c r="A194" s="47"/>
      <c r="B194" s="47"/>
      <c r="C194" s="47"/>
      <c r="D194" s="11" t="s">
        <v>815</v>
      </c>
      <c r="E194" s="47"/>
      <c r="F194" s="47"/>
      <c r="G194" s="11">
        <v>350</v>
      </c>
      <c r="H194" s="45"/>
      <c r="I194" s="45"/>
      <c r="J194" s="19">
        <v>30657688</v>
      </c>
      <c r="K194" s="29">
        <v>29801328</v>
      </c>
      <c r="L194" s="29">
        <f t="shared" si="4"/>
        <v>856360</v>
      </c>
      <c r="M194" s="17">
        <f t="shared" si="5"/>
        <v>0.97206703910614523</v>
      </c>
      <c r="N194" s="50"/>
      <c r="O194" s="11" t="s">
        <v>23</v>
      </c>
      <c r="Q194" s="41"/>
    </row>
    <row r="195" spans="1:17" ht="56.25">
      <c r="A195" s="11" t="s">
        <v>816</v>
      </c>
      <c r="B195" s="11" t="s">
        <v>16</v>
      </c>
      <c r="C195" s="11" t="s">
        <v>17</v>
      </c>
      <c r="D195" s="11" t="s">
        <v>817</v>
      </c>
      <c r="E195" s="11" t="s">
        <v>818</v>
      </c>
      <c r="F195" s="11">
        <v>240</v>
      </c>
      <c r="G195" s="11">
        <v>210</v>
      </c>
      <c r="H195" s="12" t="s">
        <v>399</v>
      </c>
      <c r="I195" s="12" t="s">
        <v>21</v>
      </c>
      <c r="J195" s="13">
        <v>35967120</v>
      </c>
      <c r="K195" s="29">
        <v>35967120</v>
      </c>
      <c r="L195" s="29">
        <f t="shared" ref="L195:L258" si="6">J195-K195</f>
        <v>0</v>
      </c>
      <c r="M195" s="17">
        <f t="shared" ref="M195:M258" si="7">K195/J195</f>
        <v>1</v>
      </c>
      <c r="N195" s="15" t="s">
        <v>819</v>
      </c>
      <c r="O195" s="11" t="s">
        <v>23</v>
      </c>
      <c r="Q195" s="41"/>
    </row>
    <row r="196" spans="1:17" ht="56.25">
      <c r="A196" s="11" t="s">
        <v>820</v>
      </c>
      <c r="B196" s="11" t="s">
        <v>16</v>
      </c>
      <c r="C196" s="11" t="s">
        <v>17</v>
      </c>
      <c r="D196" s="11" t="s">
        <v>821</v>
      </c>
      <c r="E196" s="11" t="s">
        <v>822</v>
      </c>
      <c r="F196" s="11">
        <v>197</v>
      </c>
      <c r="G196" s="11">
        <v>212</v>
      </c>
      <c r="H196" s="12" t="s">
        <v>399</v>
      </c>
      <c r="I196" s="12" t="s">
        <v>21</v>
      </c>
      <c r="J196" s="13">
        <v>35967120</v>
      </c>
      <c r="K196" s="29">
        <v>35967120</v>
      </c>
      <c r="L196" s="29">
        <f t="shared" si="6"/>
        <v>0</v>
      </c>
      <c r="M196" s="17">
        <f t="shared" si="7"/>
        <v>1</v>
      </c>
      <c r="N196" s="15" t="s">
        <v>823</v>
      </c>
      <c r="O196" s="11" t="s">
        <v>23</v>
      </c>
      <c r="Q196" s="41"/>
    </row>
    <row r="197" spans="1:17" ht="56.25">
      <c r="A197" s="11" t="s">
        <v>824</v>
      </c>
      <c r="B197" s="11" t="s">
        <v>16</v>
      </c>
      <c r="C197" s="11" t="s">
        <v>17</v>
      </c>
      <c r="D197" s="11" t="s">
        <v>825</v>
      </c>
      <c r="E197" s="11" t="s">
        <v>826</v>
      </c>
      <c r="F197" s="11">
        <v>239</v>
      </c>
      <c r="G197" s="11">
        <v>211</v>
      </c>
      <c r="H197" s="12" t="s">
        <v>399</v>
      </c>
      <c r="I197" s="12" t="s">
        <v>21</v>
      </c>
      <c r="J197" s="13">
        <v>28699860</v>
      </c>
      <c r="K197" s="29">
        <v>28699860</v>
      </c>
      <c r="L197" s="29">
        <f t="shared" si="6"/>
        <v>0</v>
      </c>
      <c r="M197" s="17">
        <f t="shared" si="7"/>
        <v>1</v>
      </c>
      <c r="N197" s="15" t="s">
        <v>827</v>
      </c>
      <c r="O197" s="11" t="s">
        <v>23</v>
      </c>
      <c r="Q197" s="41"/>
    </row>
    <row r="198" spans="1:17" ht="56.25">
      <c r="A198" s="11" t="s">
        <v>828</v>
      </c>
      <c r="B198" s="11" t="s">
        <v>16</v>
      </c>
      <c r="C198" s="11" t="s">
        <v>17</v>
      </c>
      <c r="D198" s="11" t="s">
        <v>829</v>
      </c>
      <c r="E198" s="11" t="s">
        <v>830</v>
      </c>
      <c r="F198" s="11">
        <v>236</v>
      </c>
      <c r="G198" s="11">
        <v>216</v>
      </c>
      <c r="H198" s="12" t="s">
        <v>742</v>
      </c>
      <c r="I198" s="12" t="s">
        <v>21</v>
      </c>
      <c r="J198" s="13">
        <v>19904700</v>
      </c>
      <c r="K198" s="29">
        <v>19904700</v>
      </c>
      <c r="L198" s="29">
        <f t="shared" si="6"/>
        <v>0</v>
      </c>
      <c r="M198" s="17">
        <f t="shared" si="7"/>
        <v>1</v>
      </c>
      <c r="N198" s="15" t="s">
        <v>831</v>
      </c>
      <c r="O198" s="11" t="s">
        <v>23</v>
      </c>
      <c r="Q198" s="41"/>
    </row>
    <row r="199" spans="1:17" ht="56.25">
      <c r="A199" s="11" t="s">
        <v>832</v>
      </c>
      <c r="B199" s="11" t="s">
        <v>16</v>
      </c>
      <c r="C199" s="11" t="s">
        <v>17</v>
      </c>
      <c r="D199" s="11" t="s">
        <v>833</v>
      </c>
      <c r="E199" s="11" t="s">
        <v>834</v>
      </c>
      <c r="F199" s="11">
        <v>129</v>
      </c>
      <c r="G199" s="11">
        <v>221</v>
      </c>
      <c r="H199" s="12" t="s">
        <v>399</v>
      </c>
      <c r="I199" s="12" t="s">
        <v>21</v>
      </c>
      <c r="J199" s="19">
        <v>35967120</v>
      </c>
      <c r="K199" s="29">
        <v>35967120</v>
      </c>
      <c r="L199" s="29">
        <f t="shared" si="6"/>
        <v>0</v>
      </c>
      <c r="M199" s="17">
        <f t="shared" si="7"/>
        <v>1</v>
      </c>
      <c r="N199" s="15" t="s">
        <v>835</v>
      </c>
      <c r="O199" s="11" t="s">
        <v>23</v>
      </c>
      <c r="Q199" s="41"/>
    </row>
    <row r="200" spans="1:17" ht="56.25">
      <c r="A200" s="11" t="s">
        <v>836</v>
      </c>
      <c r="B200" s="11" t="s">
        <v>16</v>
      </c>
      <c r="C200" s="11" t="s">
        <v>17</v>
      </c>
      <c r="D200" s="11" t="s">
        <v>837</v>
      </c>
      <c r="E200" s="11" t="s">
        <v>838</v>
      </c>
      <c r="F200" s="11">
        <v>230</v>
      </c>
      <c r="G200" s="11">
        <v>222</v>
      </c>
      <c r="H200" s="12" t="s">
        <v>399</v>
      </c>
      <c r="I200" s="12" t="s">
        <v>21</v>
      </c>
      <c r="J200" s="13">
        <v>28699860</v>
      </c>
      <c r="K200" s="29">
        <v>28699860</v>
      </c>
      <c r="L200" s="29">
        <f t="shared" si="6"/>
        <v>0</v>
      </c>
      <c r="M200" s="17">
        <f t="shared" si="7"/>
        <v>1</v>
      </c>
      <c r="N200" s="15" t="s">
        <v>839</v>
      </c>
      <c r="O200" s="11" t="s">
        <v>23</v>
      </c>
      <c r="Q200" s="41"/>
    </row>
    <row r="201" spans="1:17" ht="56.25">
      <c r="A201" s="11" t="s">
        <v>840</v>
      </c>
      <c r="B201" s="11" t="s">
        <v>16</v>
      </c>
      <c r="C201" s="11" t="s">
        <v>17</v>
      </c>
      <c r="D201" s="11" t="s">
        <v>841</v>
      </c>
      <c r="E201" s="11" t="s">
        <v>842</v>
      </c>
      <c r="F201" s="11">
        <v>233</v>
      </c>
      <c r="G201" s="11">
        <v>224</v>
      </c>
      <c r="H201" s="12" t="s">
        <v>399</v>
      </c>
      <c r="I201" s="12" t="s">
        <v>21</v>
      </c>
      <c r="J201" s="13">
        <v>28699860</v>
      </c>
      <c r="K201" s="29">
        <v>28699860</v>
      </c>
      <c r="L201" s="29">
        <f t="shared" si="6"/>
        <v>0</v>
      </c>
      <c r="M201" s="17">
        <f t="shared" si="7"/>
        <v>1</v>
      </c>
      <c r="N201" s="15" t="s">
        <v>843</v>
      </c>
      <c r="O201" s="11" t="s">
        <v>23</v>
      </c>
      <c r="Q201" s="41"/>
    </row>
    <row r="202" spans="1:17" ht="56.25">
      <c r="A202" s="11" t="s">
        <v>844</v>
      </c>
      <c r="B202" s="11" t="s">
        <v>16</v>
      </c>
      <c r="C202" s="11" t="s">
        <v>17</v>
      </c>
      <c r="D202" s="11" t="s">
        <v>845</v>
      </c>
      <c r="E202" s="11" t="s">
        <v>846</v>
      </c>
      <c r="F202" s="11">
        <v>242</v>
      </c>
      <c r="G202" s="11">
        <v>225</v>
      </c>
      <c r="H202" s="12" t="s">
        <v>399</v>
      </c>
      <c r="I202" s="12" t="s">
        <v>21</v>
      </c>
      <c r="J202" s="13">
        <v>12637170</v>
      </c>
      <c r="K202" s="29">
        <v>12637170</v>
      </c>
      <c r="L202" s="29">
        <f t="shared" si="6"/>
        <v>0</v>
      </c>
      <c r="M202" s="17">
        <f t="shared" si="7"/>
        <v>1</v>
      </c>
      <c r="N202" s="15" t="s">
        <v>847</v>
      </c>
      <c r="O202" s="11" t="s">
        <v>23</v>
      </c>
      <c r="Q202" s="41"/>
    </row>
    <row r="203" spans="1:17" ht="56.25">
      <c r="A203" s="11" t="s">
        <v>848</v>
      </c>
      <c r="B203" s="11" t="s">
        <v>16</v>
      </c>
      <c r="C203" s="11" t="s">
        <v>17</v>
      </c>
      <c r="D203" s="11" t="s">
        <v>849</v>
      </c>
      <c r="E203" s="11" t="s">
        <v>850</v>
      </c>
      <c r="F203" s="11">
        <v>243</v>
      </c>
      <c r="G203" s="11">
        <v>226</v>
      </c>
      <c r="H203" s="12" t="s">
        <v>399</v>
      </c>
      <c r="I203" s="12" t="s">
        <v>21</v>
      </c>
      <c r="J203" s="13">
        <v>12637170</v>
      </c>
      <c r="K203" s="29">
        <v>12637170</v>
      </c>
      <c r="L203" s="29">
        <f t="shared" si="6"/>
        <v>0</v>
      </c>
      <c r="M203" s="17">
        <f t="shared" si="7"/>
        <v>1</v>
      </c>
      <c r="N203" s="15" t="s">
        <v>851</v>
      </c>
      <c r="O203" s="11" t="s">
        <v>23</v>
      </c>
      <c r="Q203" s="41"/>
    </row>
    <row r="204" spans="1:17" ht="56.25">
      <c r="A204" s="11" t="s">
        <v>852</v>
      </c>
      <c r="B204" s="11" t="s">
        <v>16</v>
      </c>
      <c r="C204" s="11" t="s">
        <v>17</v>
      </c>
      <c r="D204" s="11" t="s">
        <v>853</v>
      </c>
      <c r="E204" s="11" t="s">
        <v>854</v>
      </c>
      <c r="F204" s="11">
        <v>245</v>
      </c>
      <c r="G204" s="11">
        <v>220</v>
      </c>
      <c r="H204" s="12" t="s">
        <v>399</v>
      </c>
      <c r="I204" s="12" t="s">
        <v>21</v>
      </c>
      <c r="J204" s="13">
        <v>19441800</v>
      </c>
      <c r="K204" s="29">
        <v>19441800</v>
      </c>
      <c r="L204" s="29">
        <f t="shared" si="6"/>
        <v>0</v>
      </c>
      <c r="M204" s="17">
        <f t="shared" si="7"/>
        <v>1</v>
      </c>
      <c r="N204" s="15" t="s">
        <v>855</v>
      </c>
      <c r="O204" s="11" t="s">
        <v>23</v>
      </c>
      <c r="Q204" s="41"/>
    </row>
    <row r="205" spans="1:17" ht="56.25">
      <c r="A205" s="11" t="s">
        <v>856</v>
      </c>
      <c r="B205" s="11" t="s">
        <v>16</v>
      </c>
      <c r="C205" s="11" t="s">
        <v>17</v>
      </c>
      <c r="D205" s="11" t="s">
        <v>857</v>
      </c>
      <c r="E205" s="11" t="s">
        <v>858</v>
      </c>
      <c r="F205" s="11">
        <v>246</v>
      </c>
      <c r="G205" s="11">
        <v>227</v>
      </c>
      <c r="H205" s="12" t="s">
        <v>399</v>
      </c>
      <c r="I205" s="12" t="s">
        <v>21</v>
      </c>
      <c r="J205" s="13">
        <v>19441800</v>
      </c>
      <c r="K205" s="29">
        <v>19441800</v>
      </c>
      <c r="L205" s="29">
        <f t="shared" si="6"/>
        <v>0</v>
      </c>
      <c r="M205" s="17">
        <f t="shared" si="7"/>
        <v>1</v>
      </c>
      <c r="N205" s="15" t="s">
        <v>859</v>
      </c>
      <c r="O205" s="11" t="s">
        <v>23</v>
      </c>
      <c r="Q205" s="41"/>
    </row>
    <row r="206" spans="1:17" ht="56.25">
      <c r="A206" s="11" t="s">
        <v>860</v>
      </c>
      <c r="B206" s="11" t="s">
        <v>16</v>
      </c>
      <c r="C206" s="11" t="s">
        <v>17</v>
      </c>
      <c r="D206" s="11" t="s">
        <v>861</v>
      </c>
      <c r="E206" s="11" t="s">
        <v>862</v>
      </c>
      <c r="F206" s="11">
        <v>247</v>
      </c>
      <c r="G206" s="11">
        <v>219</v>
      </c>
      <c r="H206" s="12" t="s">
        <v>399</v>
      </c>
      <c r="I206" s="12" t="s">
        <v>21</v>
      </c>
      <c r="J206" s="13">
        <v>19441800</v>
      </c>
      <c r="K206" s="29">
        <v>19441800</v>
      </c>
      <c r="L206" s="29">
        <f t="shared" si="6"/>
        <v>0</v>
      </c>
      <c r="M206" s="17">
        <f t="shared" si="7"/>
        <v>1</v>
      </c>
      <c r="N206" s="15" t="s">
        <v>863</v>
      </c>
      <c r="O206" s="11" t="s">
        <v>23</v>
      </c>
      <c r="Q206" s="41"/>
    </row>
    <row r="207" spans="1:17" ht="56.25">
      <c r="A207" s="11" t="s">
        <v>864</v>
      </c>
      <c r="B207" s="11" t="s">
        <v>16</v>
      </c>
      <c r="C207" s="11" t="s">
        <v>17</v>
      </c>
      <c r="D207" s="11" t="s">
        <v>865</v>
      </c>
      <c r="E207" s="11" t="s">
        <v>866</v>
      </c>
      <c r="F207" s="11">
        <v>249</v>
      </c>
      <c r="G207" s="11">
        <v>229</v>
      </c>
      <c r="H207" s="12" t="s">
        <v>399</v>
      </c>
      <c r="I207" s="12" t="s">
        <v>21</v>
      </c>
      <c r="J207" s="13">
        <v>19441800</v>
      </c>
      <c r="K207" s="29">
        <v>19441800</v>
      </c>
      <c r="L207" s="29">
        <f t="shared" si="6"/>
        <v>0</v>
      </c>
      <c r="M207" s="17">
        <f t="shared" si="7"/>
        <v>1</v>
      </c>
      <c r="N207" s="15" t="s">
        <v>867</v>
      </c>
      <c r="O207" s="11" t="s">
        <v>23</v>
      </c>
      <c r="Q207" s="41"/>
    </row>
    <row r="208" spans="1:17" ht="56.25">
      <c r="A208" s="11" t="s">
        <v>868</v>
      </c>
      <c r="B208" s="11" t="s">
        <v>16</v>
      </c>
      <c r="C208" s="11" t="s">
        <v>17</v>
      </c>
      <c r="D208" s="11" t="s">
        <v>869</v>
      </c>
      <c r="E208" s="11" t="s">
        <v>870</v>
      </c>
      <c r="F208" s="11">
        <v>250</v>
      </c>
      <c r="G208" s="11">
        <v>230</v>
      </c>
      <c r="H208" s="12" t="s">
        <v>399</v>
      </c>
      <c r="I208" s="12" t="s">
        <v>21</v>
      </c>
      <c r="J208" s="13">
        <v>28699860</v>
      </c>
      <c r="K208" s="29">
        <v>28699860</v>
      </c>
      <c r="L208" s="29">
        <f t="shared" si="6"/>
        <v>0</v>
      </c>
      <c r="M208" s="17">
        <f t="shared" si="7"/>
        <v>1</v>
      </c>
      <c r="N208" s="15" t="s">
        <v>871</v>
      </c>
      <c r="O208" s="11" t="s">
        <v>23</v>
      </c>
      <c r="Q208" s="41"/>
    </row>
    <row r="209" spans="1:17" ht="56.25">
      <c r="A209" s="11" t="s">
        <v>872</v>
      </c>
      <c r="B209" s="11" t="s">
        <v>16</v>
      </c>
      <c r="C209" s="11" t="s">
        <v>17</v>
      </c>
      <c r="D209" s="11" t="s">
        <v>873</v>
      </c>
      <c r="E209" s="11" t="s">
        <v>874</v>
      </c>
      <c r="F209" s="11">
        <v>251</v>
      </c>
      <c r="G209" s="11">
        <v>231</v>
      </c>
      <c r="H209" s="12" t="s">
        <v>399</v>
      </c>
      <c r="I209" s="12" t="s">
        <v>21</v>
      </c>
      <c r="J209" s="13">
        <v>28699860</v>
      </c>
      <c r="K209" s="29">
        <v>24599880</v>
      </c>
      <c r="L209" s="29">
        <f t="shared" si="6"/>
        <v>4099980</v>
      </c>
      <c r="M209" s="17">
        <f t="shared" si="7"/>
        <v>0.8571428571428571</v>
      </c>
      <c r="N209" s="15" t="s">
        <v>875</v>
      </c>
      <c r="O209" s="11" t="s">
        <v>23</v>
      </c>
      <c r="Q209" s="41"/>
    </row>
    <row r="210" spans="1:17" ht="56.25">
      <c r="A210" s="11" t="s">
        <v>876</v>
      </c>
      <c r="B210" s="11" t="s">
        <v>16</v>
      </c>
      <c r="C210" s="11" t="s">
        <v>17</v>
      </c>
      <c r="D210" s="11" t="s">
        <v>877</v>
      </c>
      <c r="E210" s="11" t="s">
        <v>878</v>
      </c>
      <c r="F210" s="11">
        <v>252</v>
      </c>
      <c r="G210" s="11">
        <v>232</v>
      </c>
      <c r="H210" s="12" t="s">
        <v>399</v>
      </c>
      <c r="I210" s="12" t="s">
        <v>21</v>
      </c>
      <c r="J210" s="13">
        <v>28699860</v>
      </c>
      <c r="K210" s="29">
        <v>28699860</v>
      </c>
      <c r="L210" s="29">
        <f t="shared" si="6"/>
        <v>0</v>
      </c>
      <c r="M210" s="17">
        <f t="shared" si="7"/>
        <v>1</v>
      </c>
      <c r="N210" s="15" t="s">
        <v>879</v>
      </c>
      <c r="O210" s="11" t="s">
        <v>23</v>
      </c>
      <c r="Q210" s="41"/>
    </row>
    <row r="211" spans="1:17" ht="56.25">
      <c r="A211" s="11" t="s">
        <v>880</v>
      </c>
      <c r="B211" s="11" t="s">
        <v>16</v>
      </c>
      <c r="C211" s="11" t="s">
        <v>17</v>
      </c>
      <c r="D211" s="11" t="s">
        <v>881</v>
      </c>
      <c r="E211" s="11" t="s">
        <v>882</v>
      </c>
      <c r="F211" s="11">
        <v>117</v>
      </c>
      <c r="G211" s="11">
        <v>235</v>
      </c>
      <c r="H211" s="12" t="s">
        <v>399</v>
      </c>
      <c r="I211" s="12" t="s">
        <v>21</v>
      </c>
      <c r="J211" s="13">
        <v>35967120</v>
      </c>
      <c r="K211" s="29">
        <v>35967120</v>
      </c>
      <c r="L211" s="29">
        <f t="shared" si="6"/>
        <v>0</v>
      </c>
      <c r="M211" s="17">
        <f t="shared" si="7"/>
        <v>1</v>
      </c>
      <c r="N211" s="15" t="s">
        <v>883</v>
      </c>
      <c r="O211" s="11" t="s">
        <v>23</v>
      </c>
      <c r="Q211" s="41"/>
    </row>
    <row r="212" spans="1:17" ht="78.75">
      <c r="A212" s="11" t="s">
        <v>884</v>
      </c>
      <c r="B212" s="11" t="s">
        <v>16</v>
      </c>
      <c r="C212" s="11" t="s">
        <v>17</v>
      </c>
      <c r="D212" s="11" t="s">
        <v>885</v>
      </c>
      <c r="E212" s="11" t="s">
        <v>886</v>
      </c>
      <c r="F212" s="11" t="s">
        <v>887</v>
      </c>
      <c r="G212" s="11" t="s">
        <v>888</v>
      </c>
      <c r="H212" s="31">
        <v>44594</v>
      </c>
      <c r="I212" s="32" t="s">
        <v>889</v>
      </c>
      <c r="J212" s="32" t="s">
        <v>890</v>
      </c>
      <c r="K212" s="29">
        <v>280000000</v>
      </c>
      <c r="L212" s="29">
        <v>87500000</v>
      </c>
      <c r="M212" s="17">
        <v>0.76190476190476186</v>
      </c>
      <c r="N212" s="15" t="s">
        <v>891</v>
      </c>
      <c r="O212" s="11" t="s">
        <v>892</v>
      </c>
      <c r="Q212" s="41"/>
    </row>
    <row r="213" spans="1:17" ht="56.25">
      <c r="A213" s="11" t="s">
        <v>893</v>
      </c>
      <c r="B213" s="11" t="s">
        <v>16</v>
      </c>
      <c r="C213" s="11" t="s">
        <v>17</v>
      </c>
      <c r="D213" s="11" t="s">
        <v>894</v>
      </c>
      <c r="E213" s="11" t="s">
        <v>895</v>
      </c>
      <c r="F213" s="11">
        <v>266</v>
      </c>
      <c r="G213" s="11">
        <v>239</v>
      </c>
      <c r="H213" s="12" t="s">
        <v>399</v>
      </c>
      <c r="I213" s="12" t="s">
        <v>21</v>
      </c>
      <c r="J213" s="13">
        <v>35967120</v>
      </c>
      <c r="K213" s="29">
        <v>35967120</v>
      </c>
      <c r="L213" s="29">
        <f t="shared" si="6"/>
        <v>0</v>
      </c>
      <c r="M213" s="17">
        <f t="shared" si="7"/>
        <v>1</v>
      </c>
      <c r="N213" s="15" t="s">
        <v>896</v>
      </c>
      <c r="O213" s="11" t="s">
        <v>23</v>
      </c>
      <c r="Q213" s="41"/>
    </row>
    <row r="214" spans="1:17" ht="56.25">
      <c r="A214" s="11" t="s">
        <v>897</v>
      </c>
      <c r="B214" s="11" t="s">
        <v>16</v>
      </c>
      <c r="C214" s="11" t="s">
        <v>17</v>
      </c>
      <c r="D214" s="11" t="s">
        <v>898</v>
      </c>
      <c r="E214" s="11" t="s">
        <v>899</v>
      </c>
      <c r="F214" s="11">
        <v>263</v>
      </c>
      <c r="G214" s="11">
        <v>240</v>
      </c>
      <c r="H214" s="12" t="s">
        <v>399</v>
      </c>
      <c r="I214" s="12" t="s">
        <v>21</v>
      </c>
      <c r="J214" s="13">
        <v>19441800</v>
      </c>
      <c r="K214" s="29">
        <v>19441800</v>
      </c>
      <c r="L214" s="29">
        <f t="shared" si="6"/>
        <v>0</v>
      </c>
      <c r="M214" s="17">
        <f t="shared" si="7"/>
        <v>1</v>
      </c>
      <c r="N214" s="15" t="s">
        <v>900</v>
      </c>
      <c r="O214" s="11" t="s">
        <v>23</v>
      </c>
      <c r="Q214" s="41"/>
    </row>
    <row r="215" spans="1:17" ht="57.75" customHeight="1">
      <c r="A215" s="11" t="s">
        <v>901</v>
      </c>
      <c r="B215" s="11" t="s">
        <v>16</v>
      </c>
      <c r="C215" s="11" t="s">
        <v>17</v>
      </c>
      <c r="D215" s="11" t="s">
        <v>902</v>
      </c>
      <c r="E215" s="11" t="s">
        <v>903</v>
      </c>
      <c r="F215" s="11">
        <v>267</v>
      </c>
      <c r="G215" s="11">
        <v>241</v>
      </c>
      <c r="H215" s="12" t="s">
        <v>399</v>
      </c>
      <c r="I215" s="12" t="s">
        <v>21</v>
      </c>
      <c r="J215" s="13">
        <v>28699860</v>
      </c>
      <c r="K215" s="29">
        <v>28699860</v>
      </c>
      <c r="L215" s="29">
        <f t="shared" si="6"/>
        <v>0</v>
      </c>
      <c r="M215" s="17">
        <f t="shared" si="7"/>
        <v>1</v>
      </c>
      <c r="N215" s="15" t="s">
        <v>904</v>
      </c>
      <c r="O215" s="11" t="s">
        <v>23</v>
      </c>
      <c r="Q215" s="41"/>
    </row>
    <row r="216" spans="1:17" ht="56.25">
      <c r="A216" s="11" t="s">
        <v>905</v>
      </c>
      <c r="B216" s="11" t="s">
        <v>16</v>
      </c>
      <c r="C216" s="11" t="s">
        <v>17</v>
      </c>
      <c r="D216" s="11" t="s">
        <v>906</v>
      </c>
      <c r="E216" s="11" t="s">
        <v>907</v>
      </c>
      <c r="F216" s="11">
        <v>271</v>
      </c>
      <c r="G216" s="11">
        <v>237</v>
      </c>
      <c r="H216" s="12" t="s">
        <v>399</v>
      </c>
      <c r="I216" s="12" t="s">
        <v>21</v>
      </c>
      <c r="J216" s="13">
        <v>28699860</v>
      </c>
      <c r="K216" s="29">
        <v>28699860</v>
      </c>
      <c r="L216" s="29">
        <f t="shared" si="6"/>
        <v>0</v>
      </c>
      <c r="M216" s="17">
        <f t="shared" si="7"/>
        <v>1</v>
      </c>
      <c r="N216" s="15" t="s">
        <v>908</v>
      </c>
      <c r="O216" s="11" t="s">
        <v>23</v>
      </c>
      <c r="Q216" s="41"/>
    </row>
    <row r="217" spans="1:17" ht="56.25">
      <c r="A217" s="11" t="s">
        <v>909</v>
      </c>
      <c r="B217" s="11" t="s">
        <v>16</v>
      </c>
      <c r="C217" s="11" t="s">
        <v>17</v>
      </c>
      <c r="D217" s="11" t="s">
        <v>910</v>
      </c>
      <c r="E217" s="11" t="s">
        <v>911</v>
      </c>
      <c r="F217" s="11">
        <v>270</v>
      </c>
      <c r="G217" s="11">
        <v>244</v>
      </c>
      <c r="H217" s="12" t="s">
        <v>399</v>
      </c>
      <c r="I217" s="12" t="s">
        <v>21</v>
      </c>
      <c r="J217" s="13">
        <v>35967120</v>
      </c>
      <c r="K217" s="29">
        <v>35967120</v>
      </c>
      <c r="L217" s="29">
        <f t="shared" si="6"/>
        <v>0</v>
      </c>
      <c r="M217" s="17">
        <f t="shared" si="7"/>
        <v>1</v>
      </c>
      <c r="N217" s="15" t="s">
        <v>912</v>
      </c>
      <c r="O217" s="11" t="s">
        <v>23</v>
      </c>
      <c r="Q217" s="41"/>
    </row>
    <row r="218" spans="1:17" ht="56.25">
      <c r="A218" s="11" t="s">
        <v>913</v>
      </c>
      <c r="B218" s="11" t="s">
        <v>16</v>
      </c>
      <c r="C218" s="11" t="s">
        <v>17</v>
      </c>
      <c r="D218" s="11" t="s">
        <v>914</v>
      </c>
      <c r="E218" s="11" t="s">
        <v>915</v>
      </c>
      <c r="F218" s="11">
        <v>268</v>
      </c>
      <c r="G218" s="11">
        <v>242</v>
      </c>
      <c r="H218" s="12" t="s">
        <v>399</v>
      </c>
      <c r="I218" s="12" t="s">
        <v>21</v>
      </c>
      <c r="J218" s="13">
        <v>35967120</v>
      </c>
      <c r="K218" s="29">
        <v>35967120</v>
      </c>
      <c r="L218" s="29">
        <f t="shared" si="6"/>
        <v>0</v>
      </c>
      <c r="M218" s="17">
        <f t="shared" si="7"/>
        <v>1</v>
      </c>
      <c r="N218" s="15" t="s">
        <v>916</v>
      </c>
      <c r="O218" s="11" t="s">
        <v>23</v>
      </c>
      <c r="Q218" s="41"/>
    </row>
    <row r="219" spans="1:17" ht="56.25">
      <c r="A219" s="11" t="s">
        <v>917</v>
      </c>
      <c r="B219" s="11" t="s">
        <v>16</v>
      </c>
      <c r="C219" s="11" t="s">
        <v>17</v>
      </c>
      <c r="D219" s="11" t="s">
        <v>918</v>
      </c>
      <c r="E219" s="11" t="s">
        <v>919</v>
      </c>
      <c r="F219" s="11">
        <v>244</v>
      </c>
      <c r="G219" s="11">
        <v>246</v>
      </c>
      <c r="H219" s="12" t="s">
        <v>399</v>
      </c>
      <c r="I219" s="12" t="s">
        <v>21</v>
      </c>
      <c r="J219" s="13">
        <v>19441800</v>
      </c>
      <c r="K219" s="29">
        <v>19441800</v>
      </c>
      <c r="L219" s="29">
        <f t="shared" si="6"/>
        <v>0</v>
      </c>
      <c r="M219" s="17">
        <f t="shared" si="7"/>
        <v>1</v>
      </c>
      <c r="N219" s="15" t="s">
        <v>920</v>
      </c>
      <c r="O219" s="11" t="s">
        <v>23</v>
      </c>
      <c r="Q219" s="41"/>
    </row>
    <row r="220" spans="1:17" ht="56.25">
      <c r="A220" s="11" t="s">
        <v>921</v>
      </c>
      <c r="B220" s="11" t="s">
        <v>16</v>
      </c>
      <c r="C220" s="11" t="s">
        <v>17</v>
      </c>
      <c r="D220" s="11" t="s">
        <v>922</v>
      </c>
      <c r="E220" s="11" t="s">
        <v>923</v>
      </c>
      <c r="F220" s="11">
        <v>265</v>
      </c>
      <c r="G220" s="11">
        <v>252</v>
      </c>
      <c r="H220" s="12" t="s">
        <v>399</v>
      </c>
      <c r="I220" s="12" t="s">
        <v>21</v>
      </c>
      <c r="J220" s="13">
        <v>35967120</v>
      </c>
      <c r="K220" s="29">
        <v>35967120</v>
      </c>
      <c r="L220" s="29">
        <f t="shared" si="6"/>
        <v>0</v>
      </c>
      <c r="M220" s="17">
        <f t="shared" si="7"/>
        <v>1</v>
      </c>
      <c r="N220" s="15" t="s">
        <v>924</v>
      </c>
      <c r="O220" s="11" t="s">
        <v>23</v>
      </c>
      <c r="Q220" s="41"/>
    </row>
    <row r="221" spans="1:17" ht="56.25">
      <c r="A221" s="11" t="s">
        <v>925</v>
      </c>
      <c r="B221" s="11" t="s">
        <v>16</v>
      </c>
      <c r="C221" s="11" t="s">
        <v>17</v>
      </c>
      <c r="D221" s="11" t="s">
        <v>926</v>
      </c>
      <c r="E221" s="11" t="s">
        <v>927</v>
      </c>
      <c r="F221" s="11">
        <v>264</v>
      </c>
      <c r="G221" s="11">
        <v>253</v>
      </c>
      <c r="H221" s="12" t="s">
        <v>399</v>
      </c>
      <c r="I221" s="12" t="s">
        <v>21</v>
      </c>
      <c r="J221" s="13">
        <v>35967120</v>
      </c>
      <c r="K221" s="29">
        <v>35967120</v>
      </c>
      <c r="L221" s="29">
        <f t="shared" si="6"/>
        <v>0</v>
      </c>
      <c r="M221" s="17">
        <f t="shared" si="7"/>
        <v>1</v>
      </c>
      <c r="N221" s="15" t="s">
        <v>928</v>
      </c>
      <c r="O221" s="11" t="s">
        <v>23</v>
      </c>
      <c r="Q221" s="41"/>
    </row>
    <row r="222" spans="1:17" ht="56.25">
      <c r="A222" s="11" t="s">
        <v>929</v>
      </c>
      <c r="B222" s="11" t="s">
        <v>16</v>
      </c>
      <c r="C222" s="11" t="s">
        <v>17</v>
      </c>
      <c r="D222" s="11" t="s">
        <v>930</v>
      </c>
      <c r="E222" s="11" t="s">
        <v>931</v>
      </c>
      <c r="F222" s="11">
        <v>259</v>
      </c>
      <c r="G222" s="11">
        <v>247</v>
      </c>
      <c r="H222" s="12" t="s">
        <v>399</v>
      </c>
      <c r="I222" s="12" t="s">
        <v>932</v>
      </c>
      <c r="J222" s="13">
        <v>49694400</v>
      </c>
      <c r="K222" s="29">
        <v>46692030</v>
      </c>
      <c r="L222" s="29">
        <f t="shared" si="6"/>
        <v>3002370</v>
      </c>
      <c r="M222" s="17">
        <f t="shared" si="7"/>
        <v>0.93958333333333333</v>
      </c>
      <c r="N222" s="15" t="s">
        <v>933</v>
      </c>
      <c r="O222" s="11" t="s">
        <v>23</v>
      </c>
      <c r="Q222" s="41"/>
    </row>
    <row r="223" spans="1:17" ht="56.25">
      <c r="A223" s="11" t="s">
        <v>934</v>
      </c>
      <c r="B223" s="11" t="s">
        <v>16</v>
      </c>
      <c r="C223" s="11" t="s">
        <v>17</v>
      </c>
      <c r="D223" s="11" t="s">
        <v>935</v>
      </c>
      <c r="E223" s="11" t="s">
        <v>936</v>
      </c>
      <c r="F223" s="11">
        <v>275</v>
      </c>
      <c r="G223" s="11">
        <v>251</v>
      </c>
      <c r="H223" s="12" t="s">
        <v>937</v>
      </c>
      <c r="I223" s="12" t="s">
        <v>938</v>
      </c>
      <c r="J223" s="19">
        <v>487000000</v>
      </c>
      <c r="K223" s="29">
        <v>482941664</v>
      </c>
      <c r="L223" s="29">
        <f t="shared" si="6"/>
        <v>4058336</v>
      </c>
      <c r="M223" s="17">
        <f t="shared" si="7"/>
        <v>0.99166666119096514</v>
      </c>
      <c r="N223" s="15" t="s">
        <v>939</v>
      </c>
      <c r="O223" s="11" t="s">
        <v>23</v>
      </c>
      <c r="Q223" s="41"/>
    </row>
    <row r="224" spans="1:17" ht="67.5">
      <c r="A224" s="11" t="s">
        <v>940</v>
      </c>
      <c r="B224" s="11" t="s">
        <v>16</v>
      </c>
      <c r="C224" s="11" t="s">
        <v>17</v>
      </c>
      <c r="D224" s="11" t="s">
        <v>941</v>
      </c>
      <c r="E224" s="11" t="s">
        <v>942</v>
      </c>
      <c r="F224" s="11">
        <v>276</v>
      </c>
      <c r="G224" s="11">
        <v>254</v>
      </c>
      <c r="H224" s="12" t="s">
        <v>399</v>
      </c>
      <c r="I224" s="12" t="s">
        <v>21</v>
      </c>
      <c r="J224" s="13">
        <v>16213470</v>
      </c>
      <c r="K224" s="29">
        <v>16213470</v>
      </c>
      <c r="L224" s="29">
        <f t="shared" si="6"/>
        <v>0</v>
      </c>
      <c r="M224" s="17">
        <f t="shared" si="7"/>
        <v>1</v>
      </c>
      <c r="N224" s="15" t="s">
        <v>943</v>
      </c>
      <c r="O224" s="11" t="s">
        <v>23</v>
      </c>
      <c r="Q224" s="41"/>
    </row>
    <row r="225" spans="1:17" ht="67.5">
      <c r="A225" s="11" t="s">
        <v>944</v>
      </c>
      <c r="B225" s="11" t="s">
        <v>16</v>
      </c>
      <c r="C225" s="11" t="s">
        <v>17</v>
      </c>
      <c r="D225" s="11" t="s">
        <v>945</v>
      </c>
      <c r="E225" s="11" t="s">
        <v>946</v>
      </c>
      <c r="F225" s="11" t="s">
        <v>947</v>
      </c>
      <c r="G225" s="11" t="s">
        <v>948</v>
      </c>
      <c r="H225" s="12" t="s">
        <v>399</v>
      </c>
      <c r="I225" s="25" t="s">
        <v>77</v>
      </c>
      <c r="J225" s="13">
        <v>35967120</v>
      </c>
      <c r="K225" s="29">
        <v>35967120</v>
      </c>
      <c r="L225" s="29">
        <f t="shared" si="6"/>
        <v>0</v>
      </c>
      <c r="M225" s="17">
        <f t="shared" si="7"/>
        <v>1</v>
      </c>
      <c r="N225" s="15" t="s">
        <v>949</v>
      </c>
      <c r="O225" s="11" t="s">
        <v>23</v>
      </c>
      <c r="Q225" s="41"/>
    </row>
    <row r="226" spans="1:17" ht="67.5">
      <c r="A226" s="11" t="s">
        <v>950</v>
      </c>
      <c r="B226" s="11" t="s">
        <v>16</v>
      </c>
      <c r="C226" s="11" t="s">
        <v>17</v>
      </c>
      <c r="D226" s="11" t="s">
        <v>951</v>
      </c>
      <c r="E226" s="11" t="s">
        <v>952</v>
      </c>
      <c r="F226" s="11">
        <v>279</v>
      </c>
      <c r="G226" s="11">
        <v>257</v>
      </c>
      <c r="H226" s="12" t="s">
        <v>399</v>
      </c>
      <c r="I226" s="12" t="s">
        <v>21</v>
      </c>
      <c r="J226" s="13">
        <v>35967120</v>
      </c>
      <c r="K226" s="29">
        <v>35967120</v>
      </c>
      <c r="L226" s="29">
        <f t="shared" si="6"/>
        <v>0</v>
      </c>
      <c r="M226" s="17">
        <f t="shared" si="7"/>
        <v>1</v>
      </c>
      <c r="N226" s="15" t="s">
        <v>953</v>
      </c>
      <c r="O226" s="11" t="s">
        <v>23</v>
      </c>
      <c r="Q226" s="41"/>
    </row>
    <row r="227" spans="1:17" ht="56.25">
      <c r="A227" s="11" t="s">
        <v>954</v>
      </c>
      <c r="B227" s="11" t="s">
        <v>16</v>
      </c>
      <c r="C227" s="11" t="s">
        <v>17</v>
      </c>
      <c r="D227" s="11" t="s">
        <v>955</v>
      </c>
      <c r="E227" s="11" t="s">
        <v>956</v>
      </c>
      <c r="F227" s="11">
        <v>288</v>
      </c>
      <c r="G227" s="11">
        <v>259</v>
      </c>
      <c r="H227" s="12" t="s">
        <v>399</v>
      </c>
      <c r="I227" s="12" t="s">
        <v>21</v>
      </c>
      <c r="J227" s="13">
        <v>28699860</v>
      </c>
      <c r="K227" s="29">
        <v>28699860</v>
      </c>
      <c r="L227" s="29">
        <f t="shared" si="6"/>
        <v>0</v>
      </c>
      <c r="M227" s="17">
        <f t="shared" si="7"/>
        <v>1</v>
      </c>
      <c r="N227" s="15" t="s">
        <v>957</v>
      </c>
      <c r="O227" s="11" t="s">
        <v>23</v>
      </c>
      <c r="Q227" s="41"/>
    </row>
    <row r="228" spans="1:17" ht="56.25">
      <c r="A228" s="11" t="s">
        <v>958</v>
      </c>
      <c r="B228" s="11" t="s">
        <v>16</v>
      </c>
      <c r="C228" s="11" t="s">
        <v>17</v>
      </c>
      <c r="D228" s="11" t="s">
        <v>959</v>
      </c>
      <c r="E228" s="11" t="s">
        <v>960</v>
      </c>
      <c r="F228" s="11">
        <v>301</v>
      </c>
      <c r="G228" s="11">
        <v>260</v>
      </c>
      <c r="H228" s="12" t="s">
        <v>399</v>
      </c>
      <c r="I228" s="12" t="s">
        <v>21</v>
      </c>
      <c r="J228" s="13">
        <v>46660110</v>
      </c>
      <c r="K228" s="29">
        <v>46660110</v>
      </c>
      <c r="L228" s="29">
        <f t="shared" si="6"/>
        <v>0</v>
      </c>
      <c r="M228" s="17">
        <f t="shared" si="7"/>
        <v>1</v>
      </c>
      <c r="N228" s="15" t="s">
        <v>961</v>
      </c>
      <c r="O228" s="11" t="s">
        <v>23</v>
      </c>
      <c r="Q228" s="41"/>
    </row>
    <row r="229" spans="1:17" ht="90">
      <c r="A229" s="11" t="s">
        <v>962</v>
      </c>
      <c r="B229" s="11" t="s">
        <v>16</v>
      </c>
      <c r="C229" s="11" t="s">
        <v>17</v>
      </c>
      <c r="D229" s="11" t="s">
        <v>963</v>
      </c>
      <c r="E229" s="11" t="s">
        <v>964</v>
      </c>
      <c r="F229" s="11">
        <v>277</v>
      </c>
      <c r="G229" s="11">
        <v>249</v>
      </c>
      <c r="H229" s="12" t="s">
        <v>399</v>
      </c>
      <c r="I229" s="12" t="s">
        <v>21</v>
      </c>
      <c r="J229" s="13">
        <v>19441800</v>
      </c>
      <c r="K229" s="29">
        <v>19441800</v>
      </c>
      <c r="L229" s="29">
        <f t="shared" si="6"/>
        <v>0</v>
      </c>
      <c r="M229" s="17">
        <f t="shared" si="7"/>
        <v>1</v>
      </c>
      <c r="N229" s="15" t="s">
        <v>965</v>
      </c>
      <c r="O229" s="11" t="s">
        <v>23</v>
      </c>
      <c r="Q229" s="41"/>
    </row>
    <row r="230" spans="1:17" ht="56.25">
      <c r="A230" s="11" t="s">
        <v>966</v>
      </c>
      <c r="B230" s="11" t="s">
        <v>16</v>
      </c>
      <c r="C230" s="11" t="s">
        <v>17</v>
      </c>
      <c r="D230" s="11" t="s">
        <v>967</v>
      </c>
      <c r="E230" s="11" t="s">
        <v>968</v>
      </c>
      <c r="F230" s="11">
        <v>303</v>
      </c>
      <c r="G230" s="11">
        <v>261</v>
      </c>
      <c r="H230" s="12" t="s">
        <v>399</v>
      </c>
      <c r="I230" s="12" t="s">
        <v>21</v>
      </c>
      <c r="J230" s="13">
        <v>46660110</v>
      </c>
      <c r="K230" s="29">
        <v>46660108</v>
      </c>
      <c r="L230" s="29">
        <f t="shared" si="6"/>
        <v>2</v>
      </c>
      <c r="M230" s="17">
        <f t="shared" si="7"/>
        <v>0.99999995713683487</v>
      </c>
      <c r="N230" s="15" t="s">
        <v>969</v>
      </c>
      <c r="O230" s="11" t="s">
        <v>23</v>
      </c>
      <c r="Q230" s="41"/>
    </row>
    <row r="231" spans="1:17" ht="101.25">
      <c r="A231" s="11" t="s">
        <v>970</v>
      </c>
      <c r="B231" s="11" t="s">
        <v>16</v>
      </c>
      <c r="C231" s="11" t="s">
        <v>17</v>
      </c>
      <c r="D231" s="11" t="s">
        <v>971</v>
      </c>
      <c r="E231" s="11" t="s">
        <v>972</v>
      </c>
      <c r="F231" s="11">
        <v>281</v>
      </c>
      <c r="G231" s="11">
        <v>262</v>
      </c>
      <c r="H231" s="12" t="s">
        <v>399</v>
      </c>
      <c r="I231" s="14">
        <v>44804</v>
      </c>
      <c r="J231" s="13">
        <v>46660110</v>
      </c>
      <c r="K231" s="29">
        <v>46660110</v>
      </c>
      <c r="L231" s="29">
        <f t="shared" si="6"/>
        <v>0</v>
      </c>
      <c r="M231" s="17">
        <f t="shared" si="7"/>
        <v>1</v>
      </c>
      <c r="N231" s="15" t="s">
        <v>973</v>
      </c>
      <c r="O231" s="11" t="s">
        <v>23</v>
      </c>
      <c r="Q231" s="41"/>
    </row>
    <row r="232" spans="1:17" ht="56.25">
      <c r="A232" s="11" t="s">
        <v>974</v>
      </c>
      <c r="B232" s="11" t="s">
        <v>16</v>
      </c>
      <c r="C232" s="11" t="s">
        <v>17</v>
      </c>
      <c r="D232" s="11" t="s">
        <v>975</v>
      </c>
      <c r="E232" s="11" t="s">
        <v>976</v>
      </c>
      <c r="F232" s="11">
        <v>311</v>
      </c>
      <c r="G232" s="11">
        <v>274</v>
      </c>
      <c r="H232" s="12" t="s">
        <v>399</v>
      </c>
      <c r="I232" s="12" t="s">
        <v>21</v>
      </c>
      <c r="J232" s="13">
        <v>35967120</v>
      </c>
      <c r="K232" s="29">
        <v>35967120</v>
      </c>
      <c r="L232" s="29">
        <f t="shared" si="6"/>
        <v>0</v>
      </c>
      <c r="M232" s="17">
        <f t="shared" si="7"/>
        <v>1</v>
      </c>
      <c r="N232" s="15" t="s">
        <v>977</v>
      </c>
      <c r="O232" s="11" t="s">
        <v>23</v>
      </c>
      <c r="Q232" s="41"/>
    </row>
    <row r="233" spans="1:17" ht="56.25">
      <c r="A233" s="11" t="s">
        <v>978</v>
      </c>
      <c r="B233" s="11" t="s">
        <v>16</v>
      </c>
      <c r="C233" s="11" t="s">
        <v>17</v>
      </c>
      <c r="D233" s="11" t="s">
        <v>979</v>
      </c>
      <c r="E233" s="11" t="s">
        <v>980</v>
      </c>
      <c r="F233" s="11">
        <v>300</v>
      </c>
      <c r="G233" s="11">
        <v>264</v>
      </c>
      <c r="H233" s="12" t="s">
        <v>399</v>
      </c>
      <c r="I233" s="12" t="s">
        <v>21</v>
      </c>
      <c r="J233" s="13">
        <v>46660110</v>
      </c>
      <c r="K233" s="29">
        <v>46660110</v>
      </c>
      <c r="L233" s="29">
        <f t="shared" si="6"/>
        <v>0</v>
      </c>
      <c r="M233" s="17">
        <f t="shared" si="7"/>
        <v>1</v>
      </c>
      <c r="N233" s="15" t="s">
        <v>981</v>
      </c>
      <c r="O233" s="11" t="s">
        <v>23</v>
      </c>
      <c r="Q233" s="41"/>
    </row>
    <row r="234" spans="1:17" ht="56.25">
      <c r="A234" s="11" t="s">
        <v>982</v>
      </c>
      <c r="B234" s="11" t="s">
        <v>16</v>
      </c>
      <c r="C234" s="11" t="s">
        <v>17</v>
      </c>
      <c r="D234" s="11" t="s">
        <v>983</v>
      </c>
      <c r="E234" s="11" t="s">
        <v>984</v>
      </c>
      <c r="F234" s="11">
        <v>313</v>
      </c>
      <c r="G234" s="11">
        <v>250</v>
      </c>
      <c r="H234" s="12" t="s">
        <v>399</v>
      </c>
      <c r="I234" s="12" t="s">
        <v>21</v>
      </c>
      <c r="J234" s="13">
        <v>35967120</v>
      </c>
      <c r="K234" s="29">
        <v>35967120</v>
      </c>
      <c r="L234" s="29">
        <f t="shared" si="6"/>
        <v>0</v>
      </c>
      <c r="M234" s="17">
        <f t="shared" si="7"/>
        <v>1</v>
      </c>
      <c r="N234" s="15" t="s">
        <v>985</v>
      </c>
      <c r="O234" s="11" t="s">
        <v>23</v>
      </c>
      <c r="Q234" s="41"/>
    </row>
    <row r="235" spans="1:17" ht="56.25">
      <c r="A235" s="11" t="s">
        <v>986</v>
      </c>
      <c r="B235" s="11" t="s">
        <v>16</v>
      </c>
      <c r="C235" s="11" t="s">
        <v>17</v>
      </c>
      <c r="D235" s="11" t="s">
        <v>987</v>
      </c>
      <c r="E235" s="11" t="s">
        <v>988</v>
      </c>
      <c r="F235" s="11">
        <v>299</v>
      </c>
      <c r="G235" s="11">
        <v>288</v>
      </c>
      <c r="H235" s="12" t="s">
        <v>399</v>
      </c>
      <c r="I235" s="12" t="s">
        <v>21</v>
      </c>
      <c r="J235" s="13">
        <v>46660110</v>
      </c>
      <c r="K235" s="29">
        <v>46660110</v>
      </c>
      <c r="L235" s="29">
        <f t="shared" si="6"/>
        <v>0</v>
      </c>
      <c r="M235" s="17">
        <f t="shared" si="7"/>
        <v>1</v>
      </c>
      <c r="N235" s="15" t="s">
        <v>989</v>
      </c>
      <c r="O235" s="11" t="s">
        <v>23</v>
      </c>
      <c r="Q235" s="41"/>
    </row>
    <row r="236" spans="1:17" ht="56.25">
      <c r="A236" s="11" t="s">
        <v>990</v>
      </c>
      <c r="B236" s="11" t="s">
        <v>16</v>
      </c>
      <c r="C236" s="11" t="s">
        <v>17</v>
      </c>
      <c r="D236" s="11" t="s">
        <v>991</v>
      </c>
      <c r="E236" s="11" t="s">
        <v>992</v>
      </c>
      <c r="F236" s="11" t="s">
        <v>993</v>
      </c>
      <c r="G236" s="11" t="s">
        <v>994</v>
      </c>
      <c r="H236" s="12" t="s">
        <v>399</v>
      </c>
      <c r="I236" s="14">
        <v>44751</v>
      </c>
      <c r="J236" s="13">
        <v>27232248</v>
      </c>
      <c r="K236" s="29">
        <v>27232248</v>
      </c>
      <c r="L236" s="29">
        <f t="shared" si="6"/>
        <v>0</v>
      </c>
      <c r="M236" s="17">
        <f t="shared" si="7"/>
        <v>1</v>
      </c>
      <c r="N236" s="15" t="s">
        <v>995</v>
      </c>
      <c r="O236" s="11" t="s">
        <v>23</v>
      </c>
      <c r="Q236" s="41"/>
    </row>
    <row r="237" spans="1:17" ht="90">
      <c r="A237" s="11" t="s">
        <v>996</v>
      </c>
      <c r="B237" s="11" t="s">
        <v>16</v>
      </c>
      <c r="C237" s="11" t="s">
        <v>17</v>
      </c>
      <c r="D237" s="11" t="s">
        <v>997</v>
      </c>
      <c r="E237" s="11" t="s">
        <v>998</v>
      </c>
      <c r="F237" s="11" t="s">
        <v>999</v>
      </c>
      <c r="G237" s="11" t="s">
        <v>1000</v>
      </c>
      <c r="H237" s="12" t="s">
        <v>399</v>
      </c>
      <c r="I237" s="14">
        <v>44750</v>
      </c>
      <c r="J237" s="13">
        <v>27060976</v>
      </c>
      <c r="K237" s="29">
        <v>27060976</v>
      </c>
      <c r="L237" s="29">
        <f t="shared" si="6"/>
        <v>0</v>
      </c>
      <c r="M237" s="17">
        <f t="shared" si="7"/>
        <v>1</v>
      </c>
      <c r="N237" s="15" t="s">
        <v>1001</v>
      </c>
      <c r="O237" s="11" t="s">
        <v>23</v>
      </c>
      <c r="Q237" s="41"/>
    </row>
    <row r="238" spans="1:17" ht="78.75">
      <c r="A238" s="11" t="s">
        <v>1002</v>
      </c>
      <c r="B238" s="11" t="s">
        <v>16</v>
      </c>
      <c r="C238" s="11" t="s">
        <v>17</v>
      </c>
      <c r="D238" s="11" t="s">
        <v>1003</v>
      </c>
      <c r="E238" s="11" t="s">
        <v>1004</v>
      </c>
      <c r="F238" s="11" t="s">
        <v>1005</v>
      </c>
      <c r="G238" s="11" t="s">
        <v>1006</v>
      </c>
      <c r="H238" s="12" t="s">
        <v>399</v>
      </c>
      <c r="I238" s="25" t="s">
        <v>77</v>
      </c>
      <c r="J238" s="13">
        <v>28699860</v>
      </c>
      <c r="K238" s="29">
        <v>28699860</v>
      </c>
      <c r="L238" s="29">
        <f t="shared" si="6"/>
        <v>0</v>
      </c>
      <c r="M238" s="17">
        <f t="shared" si="7"/>
        <v>1</v>
      </c>
      <c r="N238" s="15" t="s">
        <v>1007</v>
      </c>
      <c r="O238" s="11" t="s">
        <v>23</v>
      </c>
      <c r="Q238" s="41"/>
    </row>
    <row r="239" spans="1:17" ht="56.25">
      <c r="A239" s="11" t="s">
        <v>1008</v>
      </c>
      <c r="B239" s="11" t="s">
        <v>16</v>
      </c>
      <c r="C239" s="11" t="s">
        <v>17</v>
      </c>
      <c r="D239" s="11" t="s">
        <v>1009</v>
      </c>
      <c r="E239" s="11" t="s">
        <v>1010</v>
      </c>
      <c r="F239" s="11" t="s">
        <v>1011</v>
      </c>
      <c r="G239" s="11" t="s">
        <v>1012</v>
      </c>
      <c r="H239" s="12" t="s">
        <v>399</v>
      </c>
      <c r="I239" s="14">
        <v>44751</v>
      </c>
      <c r="J239" s="13">
        <v>27232248</v>
      </c>
      <c r="K239" s="29">
        <v>27232248</v>
      </c>
      <c r="L239" s="29">
        <f t="shared" si="6"/>
        <v>0</v>
      </c>
      <c r="M239" s="17">
        <f t="shared" si="7"/>
        <v>1</v>
      </c>
      <c r="N239" s="15" t="s">
        <v>1013</v>
      </c>
      <c r="O239" s="11" t="s">
        <v>23</v>
      </c>
      <c r="Q239" s="41"/>
    </row>
    <row r="240" spans="1:17" ht="56.25">
      <c r="A240" s="11" t="s">
        <v>1014</v>
      </c>
      <c r="B240" s="11" t="s">
        <v>16</v>
      </c>
      <c r="C240" s="11" t="s">
        <v>17</v>
      </c>
      <c r="D240" s="11" t="s">
        <v>1015</v>
      </c>
      <c r="E240" s="11" t="s">
        <v>1016</v>
      </c>
      <c r="F240" s="11" t="s">
        <v>1017</v>
      </c>
      <c r="G240" s="11" t="s">
        <v>1018</v>
      </c>
      <c r="H240" s="12" t="s">
        <v>399</v>
      </c>
      <c r="I240" s="14">
        <v>44751</v>
      </c>
      <c r="J240" s="13">
        <v>14720220</v>
      </c>
      <c r="K240" s="29">
        <v>14720220</v>
      </c>
      <c r="L240" s="29">
        <f t="shared" si="6"/>
        <v>0</v>
      </c>
      <c r="M240" s="17">
        <f t="shared" si="7"/>
        <v>1</v>
      </c>
      <c r="N240" s="15" t="s">
        <v>1019</v>
      </c>
      <c r="O240" s="11" t="s">
        <v>23</v>
      </c>
      <c r="Q240" s="41"/>
    </row>
    <row r="241" spans="1:17" ht="67.5">
      <c r="A241" s="11" t="s">
        <v>1020</v>
      </c>
      <c r="B241" s="11" t="s">
        <v>16</v>
      </c>
      <c r="C241" s="11" t="s">
        <v>17</v>
      </c>
      <c r="D241" s="11" t="s">
        <v>1021</v>
      </c>
      <c r="E241" s="11" t="s">
        <v>1022</v>
      </c>
      <c r="F241" s="11" t="s">
        <v>1023</v>
      </c>
      <c r="G241" s="11" t="s">
        <v>1024</v>
      </c>
      <c r="H241" s="12" t="s">
        <v>399</v>
      </c>
      <c r="I241" s="25" t="s">
        <v>77</v>
      </c>
      <c r="J241" s="13">
        <v>35967120</v>
      </c>
      <c r="K241" s="29">
        <v>35967120</v>
      </c>
      <c r="L241" s="29">
        <f t="shared" si="6"/>
        <v>0</v>
      </c>
      <c r="M241" s="17">
        <f t="shared" si="7"/>
        <v>1</v>
      </c>
      <c r="N241" s="15" t="s">
        <v>1025</v>
      </c>
      <c r="O241" s="11" t="s">
        <v>23</v>
      </c>
      <c r="Q241" s="41"/>
    </row>
    <row r="242" spans="1:17" ht="56.25">
      <c r="A242" s="11" t="s">
        <v>1026</v>
      </c>
      <c r="B242" s="11" t="s">
        <v>16</v>
      </c>
      <c r="C242" s="11" t="s">
        <v>17</v>
      </c>
      <c r="D242" s="11" t="s">
        <v>1027</v>
      </c>
      <c r="E242" s="11" t="s">
        <v>1028</v>
      </c>
      <c r="F242" s="11">
        <v>231</v>
      </c>
      <c r="G242" s="11">
        <v>349</v>
      </c>
      <c r="H242" s="12" t="s">
        <v>399</v>
      </c>
      <c r="I242" s="12" t="s">
        <v>21</v>
      </c>
      <c r="J242" s="13">
        <v>39772189</v>
      </c>
      <c r="K242" s="29">
        <v>39549998</v>
      </c>
      <c r="L242" s="29">
        <f t="shared" si="6"/>
        <v>222191</v>
      </c>
      <c r="M242" s="17">
        <f t="shared" si="7"/>
        <v>0.994413407821229</v>
      </c>
      <c r="N242" s="15" t="s">
        <v>1029</v>
      </c>
      <c r="O242" s="11" t="s">
        <v>23</v>
      </c>
      <c r="Q242" s="41"/>
    </row>
    <row r="243" spans="1:17" ht="56.25">
      <c r="A243" s="11" t="s">
        <v>1030</v>
      </c>
      <c r="B243" s="11" t="s">
        <v>16</v>
      </c>
      <c r="C243" s="11" t="s">
        <v>17</v>
      </c>
      <c r="D243" s="11" t="s">
        <v>1031</v>
      </c>
      <c r="E243" s="11" t="s">
        <v>1032</v>
      </c>
      <c r="F243" s="11">
        <v>310</v>
      </c>
      <c r="G243" s="11">
        <v>273</v>
      </c>
      <c r="H243" s="12" t="s">
        <v>399</v>
      </c>
      <c r="I243" s="12" t="s">
        <v>21</v>
      </c>
      <c r="J243" s="13">
        <v>35967120</v>
      </c>
      <c r="K243" s="29">
        <v>35967120</v>
      </c>
      <c r="L243" s="29">
        <f t="shared" si="6"/>
        <v>0</v>
      </c>
      <c r="M243" s="17">
        <f t="shared" si="7"/>
        <v>1</v>
      </c>
      <c r="N243" s="15" t="s">
        <v>1033</v>
      </c>
      <c r="O243" s="11" t="s">
        <v>23</v>
      </c>
      <c r="Q243" s="41"/>
    </row>
    <row r="244" spans="1:17" ht="56.25">
      <c r="A244" s="11" t="s">
        <v>1034</v>
      </c>
      <c r="B244" s="11" t="s">
        <v>16</v>
      </c>
      <c r="C244" s="11" t="s">
        <v>17</v>
      </c>
      <c r="D244" s="11" t="s">
        <v>1035</v>
      </c>
      <c r="E244" s="11" t="s">
        <v>1036</v>
      </c>
      <c r="F244" s="11">
        <v>309</v>
      </c>
      <c r="G244" s="11">
        <v>271</v>
      </c>
      <c r="H244" s="12" t="s">
        <v>399</v>
      </c>
      <c r="I244" s="12" t="s">
        <v>21</v>
      </c>
      <c r="J244" s="13">
        <v>35967120</v>
      </c>
      <c r="K244" s="29">
        <v>35967120</v>
      </c>
      <c r="L244" s="29">
        <f t="shared" si="6"/>
        <v>0</v>
      </c>
      <c r="M244" s="17">
        <f t="shared" si="7"/>
        <v>1</v>
      </c>
      <c r="N244" s="15" t="s">
        <v>1037</v>
      </c>
      <c r="O244" s="11" t="s">
        <v>23</v>
      </c>
      <c r="Q244" s="41"/>
    </row>
    <row r="245" spans="1:17" ht="56.25">
      <c r="A245" s="11" t="s">
        <v>1038</v>
      </c>
      <c r="B245" s="11" t="s">
        <v>16</v>
      </c>
      <c r="C245" s="11" t="s">
        <v>17</v>
      </c>
      <c r="D245" s="11" t="s">
        <v>1039</v>
      </c>
      <c r="E245" s="11" t="s">
        <v>1040</v>
      </c>
      <c r="F245" s="11">
        <v>306</v>
      </c>
      <c r="G245" s="11">
        <v>272</v>
      </c>
      <c r="H245" s="12" t="s">
        <v>399</v>
      </c>
      <c r="I245" s="12" t="s">
        <v>21</v>
      </c>
      <c r="J245" s="13">
        <v>28699860</v>
      </c>
      <c r="K245" s="29">
        <v>20226568</v>
      </c>
      <c r="L245" s="29">
        <f t="shared" si="6"/>
        <v>8473292</v>
      </c>
      <c r="M245" s="17">
        <f t="shared" si="7"/>
        <v>0.70476190476190481</v>
      </c>
      <c r="N245" s="15" t="s">
        <v>1041</v>
      </c>
      <c r="O245" s="11" t="s">
        <v>23</v>
      </c>
      <c r="Q245" s="41"/>
    </row>
    <row r="246" spans="1:17" ht="56.25">
      <c r="A246" s="11" t="s">
        <v>1042</v>
      </c>
      <c r="B246" s="11" t="s">
        <v>16</v>
      </c>
      <c r="C246" s="11" t="s">
        <v>17</v>
      </c>
      <c r="D246" s="11" t="s">
        <v>1043</v>
      </c>
      <c r="E246" s="11" t="s">
        <v>1044</v>
      </c>
      <c r="F246" s="11">
        <v>308</v>
      </c>
      <c r="G246" s="11">
        <v>276</v>
      </c>
      <c r="H246" s="12" t="s">
        <v>399</v>
      </c>
      <c r="I246" s="12" t="s">
        <v>21</v>
      </c>
      <c r="J246" s="13">
        <v>46660110</v>
      </c>
      <c r="K246" s="29">
        <v>46660110</v>
      </c>
      <c r="L246" s="29">
        <f t="shared" si="6"/>
        <v>0</v>
      </c>
      <c r="M246" s="17">
        <f t="shared" si="7"/>
        <v>1</v>
      </c>
      <c r="N246" s="15" t="s">
        <v>1045</v>
      </c>
      <c r="O246" s="11" t="s">
        <v>23</v>
      </c>
      <c r="Q246" s="41"/>
    </row>
    <row r="247" spans="1:17" ht="56.25">
      <c r="A247" s="11" t="s">
        <v>1046</v>
      </c>
      <c r="B247" s="11" t="s">
        <v>16</v>
      </c>
      <c r="C247" s="11" t="s">
        <v>17</v>
      </c>
      <c r="D247" s="11" t="s">
        <v>1047</v>
      </c>
      <c r="E247" s="11" t="s">
        <v>1048</v>
      </c>
      <c r="F247" s="11">
        <v>307</v>
      </c>
      <c r="G247" s="11">
        <v>278</v>
      </c>
      <c r="H247" s="12" t="s">
        <v>399</v>
      </c>
      <c r="I247" s="12" t="s">
        <v>21</v>
      </c>
      <c r="J247" s="13">
        <v>28699860</v>
      </c>
      <c r="K247" s="29">
        <v>28699860</v>
      </c>
      <c r="L247" s="29">
        <f t="shared" si="6"/>
        <v>0</v>
      </c>
      <c r="M247" s="17">
        <f t="shared" si="7"/>
        <v>1</v>
      </c>
      <c r="N247" s="15" t="s">
        <v>1049</v>
      </c>
      <c r="O247" s="11" t="s">
        <v>23</v>
      </c>
      <c r="Q247" s="41"/>
    </row>
    <row r="248" spans="1:17" ht="56.25">
      <c r="A248" s="11" t="s">
        <v>1050</v>
      </c>
      <c r="B248" s="11" t="s">
        <v>16</v>
      </c>
      <c r="C248" s="11" t="s">
        <v>17</v>
      </c>
      <c r="D248" s="11" t="s">
        <v>1051</v>
      </c>
      <c r="E248" s="11" t="s">
        <v>1052</v>
      </c>
      <c r="F248" s="11">
        <v>305</v>
      </c>
      <c r="G248" s="11">
        <v>287</v>
      </c>
      <c r="H248" s="12" t="s">
        <v>399</v>
      </c>
      <c r="I248" s="12" t="s">
        <v>21</v>
      </c>
      <c r="J248" s="13">
        <v>46660110</v>
      </c>
      <c r="K248" s="29">
        <v>46660110</v>
      </c>
      <c r="L248" s="29">
        <f t="shared" si="6"/>
        <v>0</v>
      </c>
      <c r="M248" s="17">
        <f t="shared" si="7"/>
        <v>1</v>
      </c>
      <c r="N248" s="15" t="s">
        <v>1053</v>
      </c>
      <c r="O248" s="11" t="s">
        <v>23</v>
      </c>
      <c r="Q248" s="41"/>
    </row>
    <row r="249" spans="1:17" ht="67.5">
      <c r="A249" s="11" t="s">
        <v>1054</v>
      </c>
      <c r="B249" s="11" t="s">
        <v>16</v>
      </c>
      <c r="C249" s="11" t="s">
        <v>17</v>
      </c>
      <c r="D249" s="11" t="s">
        <v>1055</v>
      </c>
      <c r="E249" s="11" t="s">
        <v>1056</v>
      </c>
      <c r="F249" s="11" t="s">
        <v>1057</v>
      </c>
      <c r="G249" s="11" t="s">
        <v>1058</v>
      </c>
      <c r="H249" s="12" t="s">
        <v>399</v>
      </c>
      <c r="I249" s="25" t="s">
        <v>77</v>
      </c>
      <c r="J249" s="13">
        <v>35967120</v>
      </c>
      <c r="K249" s="29">
        <v>35967120</v>
      </c>
      <c r="L249" s="29">
        <f t="shared" si="6"/>
        <v>0</v>
      </c>
      <c r="M249" s="17">
        <f t="shared" si="7"/>
        <v>1</v>
      </c>
      <c r="N249" s="15" t="s">
        <v>1059</v>
      </c>
      <c r="O249" s="11" t="s">
        <v>1060</v>
      </c>
      <c r="Q249" s="41"/>
    </row>
    <row r="250" spans="1:17" ht="56.25">
      <c r="A250" s="11" t="s">
        <v>1061</v>
      </c>
      <c r="B250" s="11" t="s">
        <v>16</v>
      </c>
      <c r="C250" s="11" t="s">
        <v>17</v>
      </c>
      <c r="D250" s="11" t="s">
        <v>1062</v>
      </c>
      <c r="E250" s="11" t="s">
        <v>1063</v>
      </c>
      <c r="F250" s="11">
        <v>304</v>
      </c>
      <c r="G250" s="11">
        <v>277</v>
      </c>
      <c r="H250" s="12" t="s">
        <v>399</v>
      </c>
      <c r="I250" s="12" t="s">
        <v>21</v>
      </c>
      <c r="J250" s="13">
        <v>46660110</v>
      </c>
      <c r="K250" s="29">
        <v>46660110</v>
      </c>
      <c r="L250" s="29">
        <f t="shared" si="6"/>
        <v>0</v>
      </c>
      <c r="M250" s="17">
        <f t="shared" si="7"/>
        <v>1</v>
      </c>
      <c r="N250" s="15" t="s">
        <v>1064</v>
      </c>
      <c r="O250" s="11" t="s">
        <v>23</v>
      </c>
      <c r="Q250" s="41"/>
    </row>
    <row r="251" spans="1:17" ht="90">
      <c r="A251" s="11" t="s">
        <v>1065</v>
      </c>
      <c r="B251" s="11" t="s">
        <v>16</v>
      </c>
      <c r="C251" s="11" t="s">
        <v>17</v>
      </c>
      <c r="D251" s="11" t="s">
        <v>1066</v>
      </c>
      <c r="E251" s="11" t="s">
        <v>1067</v>
      </c>
      <c r="F251" s="11" t="s">
        <v>1068</v>
      </c>
      <c r="G251" s="11" t="s">
        <v>1069</v>
      </c>
      <c r="H251" s="12" t="s">
        <v>399</v>
      </c>
      <c r="I251" s="12" t="s">
        <v>1070</v>
      </c>
      <c r="J251" s="13">
        <v>8332200</v>
      </c>
      <c r="K251" s="29">
        <v>8332200</v>
      </c>
      <c r="L251" s="29">
        <f t="shared" si="6"/>
        <v>0</v>
      </c>
      <c r="M251" s="17">
        <f t="shared" si="7"/>
        <v>1</v>
      </c>
      <c r="N251" s="15" t="s">
        <v>1071</v>
      </c>
      <c r="O251" s="11" t="s">
        <v>23</v>
      </c>
      <c r="Q251" s="41"/>
    </row>
    <row r="252" spans="1:17" ht="56.25">
      <c r="A252" s="11" t="s">
        <v>1072</v>
      </c>
      <c r="B252" s="11" t="s">
        <v>16</v>
      </c>
      <c r="C252" s="11" t="s">
        <v>17</v>
      </c>
      <c r="D252" s="11" t="s">
        <v>1073</v>
      </c>
      <c r="E252" s="11" t="s">
        <v>1074</v>
      </c>
      <c r="F252" s="11">
        <v>232</v>
      </c>
      <c r="G252" s="11">
        <v>290</v>
      </c>
      <c r="H252" s="12" t="s">
        <v>399</v>
      </c>
      <c r="I252" s="12" t="s">
        <v>21</v>
      </c>
      <c r="J252" s="13">
        <v>35967120</v>
      </c>
      <c r="K252" s="29">
        <v>35967120</v>
      </c>
      <c r="L252" s="29">
        <f t="shared" si="6"/>
        <v>0</v>
      </c>
      <c r="M252" s="17">
        <f t="shared" si="7"/>
        <v>1</v>
      </c>
      <c r="N252" s="15" t="s">
        <v>1075</v>
      </c>
      <c r="O252" s="11" t="s">
        <v>23</v>
      </c>
      <c r="Q252" s="41"/>
    </row>
    <row r="253" spans="1:17" ht="90">
      <c r="A253" s="11" t="s">
        <v>1076</v>
      </c>
      <c r="B253" s="11" t="s">
        <v>16</v>
      </c>
      <c r="C253" s="11" t="s">
        <v>17</v>
      </c>
      <c r="D253" s="11" t="s">
        <v>1077</v>
      </c>
      <c r="E253" s="11" t="s">
        <v>1078</v>
      </c>
      <c r="F253" s="11">
        <v>280</v>
      </c>
      <c r="G253" s="11">
        <v>280</v>
      </c>
      <c r="H253" s="12" t="s">
        <v>399</v>
      </c>
      <c r="I253" s="12" t="s">
        <v>21</v>
      </c>
      <c r="J253" s="13">
        <v>35967120</v>
      </c>
      <c r="K253" s="29">
        <v>35967120</v>
      </c>
      <c r="L253" s="29">
        <f t="shared" si="6"/>
        <v>0</v>
      </c>
      <c r="M253" s="17">
        <f t="shared" si="7"/>
        <v>1</v>
      </c>
      <c r="N253" s="15" t="s">
        <v>1079</v>
      </c>
      <c r="O253" s="11" t="s">
        <v>23</v>
      </c>
      <c r="Q253" s="41"/>
    </row>
    <row r="254" spans="1:17" ht="56.25">
      <c r="A254" s="11" t="s">
        <v>1080</v>
      </c>
      <c r="B254" s="11" t="s">
        <v>16</v>
      </c>
      <c r="C254" s="11" t="s">
        <v>17</v>
      </c>
      <c r="D254" s="11" t="s">
        <v>1081</v>
      </c>
      <c r="E254" s="11" t="s">
        <v>1082</v>
      </c>
      <c r="F254" s="11" t="s">
        <v>1083</v>
      </c>
      <c r="G254" s="11" t="s">
        <v>1084</v>
      </c>
      <c r="H254" s="12" t="s">
        <v>399</v>
      </c>
      <c r="I254" s="25" t="s">
        <v>77</v>
      </c>
      <c r="J254" s="13">
        <v>35967120</v>
      </c>
      <c r="K254" s="29">
        <v>35967120</v>
      </c>
      <c r="L254" s="29">
        <f t="shared" si="6"/>
        <v>0</v>
      </c>
      <c r="M254" s="17">
        <f t="shared" si="7"/>
        <v>1</v>
      </c>
      <c r="N254" s="15" t="s">
        <v>1085</v>
      </c>
      <c r="O254" s="11" t="s">
        <v>23</v>
      </c>
      <c r="Q254" s="41"/>
    </row>
    <row r="255" spans="1:17" ht="56.25">
      <c r="A255" s="11" t="s">
        <v>1086</v>
      </c>
      <c r="B255" s="11" t="s">
        <v>16</v>
      </c>
      <c r="C255" s="11" t="s">
        <v>17</v>
      </c>
      <c r="D255" s="11" t="s">
        <v>1087</v>
      </c>
      <c r="E255" s="11" t="s">
        <v>1088</v>
      </c>
      <c r="F255" s="11">
        <v>314</v>
      </c>
      <c r="G255" s="11">
        <v>282</v>
      </c>
      <c r="H255" s="12" t="s">
        <v>399</v>
      </c>
      <c r="I255" s="12" t="s">
        <v>21</v>
      </c>
      <c r="J255" s="13">
        <v>28699860</v>
      </c>
      <c r="K255" s="29">
        <v>2733320</v>
      </c>
      <c r="L255" s="29">
        <f t="shared" si="6"/>
        <v>25966540</v>
      </c>
      <c r="M255" s="17">
        <f t="shared" si="7"/>
        <v>9.5238095238095233E-2</v>
      </c>
      <c r="N255" s="15" t="s">
        <v>1089</v>
      </c>
      <c r="O255" s="11" t="s">
        <v>23</v>
      </c>
      <c r="Q255" s="41"/>
    </row>
    <row r="256" spans="1:17" ht="56.25">
      <c r="A256" s="11" t="s">
        <v>1090</v>
      </c>
      <c r="B256" s="11" t="s">
        <v>16</v>
      </c>
      <c r="C256" s="11" t="s">
        <v>17</v>
      </c>
      <c r="D256" s="11" t="s">
        <v>1091</v>
      </c>
      <c r="E256" s="11" t="s">
        <v>1092</v>
      </c>
      <c r="F256" s="11">
        <v>312</v>
      </c>
      <c r="G256" s="11">
        <v>286</v>
      </c>
      <c r="H256" s="12" t="s">
        <v>399</v>
      </c>
      <c r="I256" s="12" t="s">
        <v>21</v>
      </c>
      <c r="J256" s="13">
        <v>35967120</v>
      </c>
      <c r="K256" s="29">
        <v>35967120</v>
      </c>
      <c r="L256" s="29">
        <f t="shared" si="6"/>
        <v>0</v>
      </c>
      <c r="M256" s="17">
        <f t="shared" si="7"/>
        <v>1</v>
      </c>
      <c r="N256" s="15" t="s">
        <v>1093</v>
      </c>
      <c r="O256" s="11" t="s">
        <v>23</v>
      </c>
      <c r="Q256" s="41"/>
    </row>
    <row r="257" spans="1:17" ht="56.25">
      <c r="A257" s="11" t="s">
        <v>1094</v>
      </c>
      <c r="B257" s="11" t="s">
        <v>16</v>
      </c>
      <c r="C257" s="11" t="s">
        <v>17</v>
      </c>
      <c r="D257" s="11" t="s">
        <v>1095</v>
      </c>
      <c r="E257" s="11" t="s">
        <v>1096</v>
      </c>
      <c r="F257" s="11">
        <v>128</v>
      </c>
      <c r="G257" s="11">
        <v>289</v>
      </c>
      <c r="H257" s="12" t="s">
        <v>399</v>
      </c>
      <c r="I257" s="12" t="s">
        <v>21</v>
      </c>
      <c r="J257" s="13">
        <v>35967120</v>
      </c>
      <c r="K257" s="29">
        <v>35967120</v>
      </c>
      <c r="L257" s="29">
        <f t="shared" si="6"/>
        <v>0</v>
      </c>
      <c r="M257" s="17">
        <f t="shared" si="7"/>
        <v>1</v>
      </c>
      <c r="N257" s="15" t="s">
        <v>1097</v>
      </c>
      <c r="O257" s="11" t="s">
        <v>23</v>
      </c>
      <c r="Q257" s="41"/>
    </row>
    <row r="258" spans="1:17" ht="56.25">
      <c r="A258" s="11" t="s">
        <v>1098</v>
      </c>
      <c r="B258" s="11" t="s">
        <v>16</v>
      </c>
      <c r="C258" s="11" t="s">
        <v>17</v>
      </c>
      <c r="D258" s="11" t="s">
        <v>1099</v>
      </c>
      <c r="E258" s="11" t="s">
        <v>1100</v>
      </c>
      <c r="F258" s="11">
        <v>229</v>
      </c>
      <c r="G258" s="11">
        <v>291</v>
      </c>
      <c r="H258" s="12" t="s">
        <v>399</v>
      </c>
      <c r="I258" s="12" t="s">
        <v>21</v>
      </c>
      <c r="J258" s="13">
        <v>35967120</v>
      </c>
      <c r="K258" s="29">
        <v>35967120</v>
      </c>
      <c r="L258" s="29">
        <f t="shared" si="6"/>
        <v>0</v>
      </c>
      <c r="M258" s="17">
        <f t="shared" si="7"/>
        <v>1</v>
      </c>
      <c r="N258" s="15" t="s">
        <v>1101</v>
      </c>
      <c r="O258" s="11" t="s">
        <v>23</v>
      </c>
      <c r="Q258" s="41"/>
    </row>
    <row r="259" spans="1:17" ht="45">
      <c r="A259" s="11" t="s">
        <v>1102</v>
      </c>
      <c r="B259" s="11" t="s">
        <v>1103</v>
      </c>
      <c r="C259" s="11" t="s">
        <v>1104</v>
      </c>
      <c r="D259" s="11" t="s">
        <v>1105</v>
      </c>
      <c r="E259" s="11" t="s">
        <v>1106</v>
      </c>
      <c r="F259" s="11">
        <v>180</v>
      </c>
      <c r="G259" s="11">
        <v>305</v>
      </c>
      <c r="H259" s="12" t="s">
        <v>399</v>
      </c>
      <c r="I259" s="12" t="s">
        <v>497</v>
      </c>
      <c r="J259" s="13">
        <v>128734962</v>
      </c>
      <c r="K259" s="29">
        <v>95058817</v>
      </c>
      <c r="L259" s="29">
        <f t="shared" ref="L259:L322" si="8">J259-K259</f>
        <v>33676145</v>
      </c>
      <c r="M259" s="17">
        <f t="shared" ref="M259:M322" si="9">K259/J259</f>
        <v>0.73840715469353224</v>
      </c>
      <c r="N259" s="15" t="s">
        <v>1107</v>
      </c>
      <c r="O259" s="11" t="s">
        <v>892</v>
      </c>
      <c r="Q259" s="41"/>
    </row>
    <row r="260" spans="1:17" ht="56.25">
      <c r="A260" s="11" t="s">
        <v>1108</v>
      </c>
      <c r="B260" s="11" t="s">
        <v>16</v>
      </c>
      <c r="C260" s="11" t="s">
        <v>17</v>
      </c>
      <c r="D260" s="11" t="s">
        <v>1109</v>
      </c>
      <c r="E260" s="11" t="s">
        <v>1110</v>
      </c>
      <c r="F260" s="11">
        <v>136</v>
      </c>
      <c r="G260" s="11">
        <v>306</v>
      </c>
      <c r="H260" s="12" t="s">
        <v>399</v>
      </c>
      <c r="I260" s="12" t="s">
        <v>21</v>
      </c>
      <c r="J260" s="13">
        <v>35967120</v>
      </c>
      <c r="K260" s="29">
        <v>35967120</v>
      </c>
      <c r="L260" s="29">
        <f t="shared" si="8"/>
        <v>0</v>
      </c>
      <c r="M260" s="17">
        <f t="shared" si="9"/>
        <v>1</v>
      </c>
      <c r="N260" s="15" t="s">
        <v>1111</v>
      </c>
      <c r="O260" s="11" t="s">
        <v>23</v>
      </c>
      <c r="Q260" s="41"/>
    </row>
    <row r="261" spans="1:17" ht="56.25">
      <c r="A261" s="11" t="s">
        <v>1112</v>
      </c>
      <c r="B261" s="11" t="s">
        <v>16</v>
      </c>
      <c r="C261" s="11" t="s">
        <v>17</v>
      </c>
      <c r="D261" s="11" t="s">
        <v>1113</v>
      </c>
      <c r="E261" s="11" t="s">
        <v>1114</v>
      </c>
      <c r="F261" s="11">
        <v>124</v>
      </c>
      <c r="G261" s="11">
        <v>312</v>
      </c>
      <c r="H261" s="12" t="s">
        <v>399</v>
      </c>
      <c r="I261" s="12" t="s">
        <v>21</v>
      </c>
      <c r="J261" s="13">
        <v>35967120</v>
      </c>
      <c r="K261" s="29">
        <v>35967120</v>
      </c>
      <c r="L261" s="29">
        <f t="shared" si="8"/>
        <v>0</v>
      </c>
      <c r="M261" s="17">
        <f t="shared" si="9"/>
        <v>1</v>
      </c>
      <c r="N261" s="15" t="s">
        <v>1115</v>
      </c>
      <c r="O261" s="11" t="s">
        <v>23</v>
      </c>
      <c r="Q261" s="41"/>
    </row>
    <row r="262" spans="1:17" ht="56.25">
      <c r="A262" s="11" t="s">
        <v>1116</v>
      </c>
      <c r="B262" s="11" t="s">
        <v>16</v>
      </c>
      <c r="C262" s="11" t="s">
        <v>17</v>
      </c>
      <c r="D262" s="11" t="s">
        <v>1117</v>
      </c>
      <c r="E262" s="11" t="s">
        <v>1118</v>
      </c>
      <c r="F262" s="11">
        <v>327</v>
      </c>
      <c r="G262" s="11">
        <v>313</v>
      </c>
      <c r="H262" s="12" t="s">
        <v>399</v>
      </c>
      <c r="I262" s="12" t="s">
        <v>21</v>
      </c>
      <c r="J262" s="13">
        <v>35967120</v>
      </c>
      <c r="K262" s="29">
        <v>35967120</v>
      </c>
      <c r="L262" s="29">
        <f t="shared" si="8"/>
        <v>0</v>
      </c>
      <c r="M262" s="17">
        <f t="shared" si="9"/>
        <v>1</v>
      </c>
      <c r="N262" s="15" t="s">
        <v>1119</v>
      </c>
      <c r="O262" s="11" t="s">
        <v>23</v>
      </c>
      <c r="Q262" s="41"/>
    </row>
    <row r="263" spans="1:17" ht="56.25">
      <c r="A263" s="11" t="s">
        <v>1120</v>
      </c>
      <c r="B263" s="11" t="s">
        <v>16</v>
      </c>
      <c r="C263" s="11" t="s">
        <v>17</v>
      </c>
      <c r="D263" s="11" t="s">
        <v>1121</v>
      </c>
      <c r="E263" s="11" t="s">
        <v>1122</v>
      </c>
      <c r="F263" s="11">
        <v>329</v>
      </c>
      <c r="G263" s="11">
        <v>315</v>
      </c>
      <c r="H263" s="12" t="s">
        <v>399</v>
      </c>
      <c r="I263" s="12" t="s">
        <v>21</v>
      </c>
      <c r="J263" s="13">
        <v>19441800</v>
      </c>
      <c r="K263" s="29">
        <v>19441800</v>
      </c>
      <c r="L263" s="29">
        <f t="shared" si="8"/>
        <v>0</v>
      </c>
      <c r="M263" s="17">
        <f t="shared" si="9"/>
        <v>1</v>
      </c>
      <c r="N263" s="15" t="s">
        <v>1123</v>
      </c>
      <c r="O263" s="11" t="s">
        <v>23</v>
      </c>
      <c r="Q263" s="41"/>
    </row>
    <row r="264" spans="1:17" ht="56.25">
      <c r="A264" s="11" t="s">
        <v>1124</v>
      </c>
      <c r="B264" s="11" t="s">
        <v>16</v>
      </c>
      <c r="C264" s="11" t="s">
        <v>17</v>
      </c>
      <c r="D264" s="11" t="s">
        <v>1125</v>
      </c>
      <c r="E264" s="11" t="s">
        <v>1126</v>
      </c>
      <c r="F264" s="11">
        <v>315</v>
      </c>
      <c r="G264" s="11">
        <v>316</v>
      </c>
      <c r="H264" s="12" t="s">
        <v>399</v>
      </c>
      <c r="I264" s="12" t="s">
        <v>21</v>
      </c>
      <c r="J264" s="13">
        <v>19441800</v>
      </c>
      <c r="K264" s="29">
        <v>19441800</v>
      </c>
      <c r="L264" s="29">
        <f t="shared" si="8"/>
        <v>0</v>
      </c>
      <c r="M264" s="17">
        <f t="shared" si="9"/>
        <v>1</v>
      </c>
      <c r="N264" s="15" t="s">
        <v>1127</v>
      </c>
      <c r="O264" s="11" t="s">
        <v>23</v>
      </c>
      <c r="Q264" s="41"/>
    </row>
    <row r="265" spans="1:17" ht="56.25">
      <c r="A265" s="18" t="s">
        <v>1128</v>
      </c>
      <c r="B265" s="18" t="s">
        <v>1129</v>
      </c>
      <c r="C265" s="18" t="s">
        <v>1130</v>
      </c>
      <c r="D265" s="18" t="s">
        <v>1131</v>
      </c>
      <c r="E265" s="18" t="s">
        <v>1132</v>
      </c>
      <c r="F265" s="18" t="s">
        <v>1133</v>
      </c>
      <c r="G265" s="18" t="s">
        <v>1134</v>
      </c>
      <c r="H265" s="20">
        <v>44621</v>
      </c>
      <c r="I265" s="20">
        <v>44926</v>
      </c>
      <c r="J265" s="21">
        <v>14889000</v>
      </c>
      <c r="K265" s="29">
        <v>9665000</v>
      </c>
      <c r="L265" s="29">
        <f t="shared" si="8"/>
        <v>5224000</v>
      </c>
      <c r="M265" s="17">
        <f t="shared" si="9"/>
        <v>0.64913694673920341</v>
      </c>
      <c r="N265" s="36" t="s">
        <v>1135</v>
      </c>
      <c r="O265" s="11" t="s">
        <v>892</v>
      </c>
      <c r="Q265" s="41"/>
    </row>
    <row r="266" spans="1:17" ht="60">
      <c r="A266" s="11" t="s">
        <v>1136</v>
      </c>
      <c r="B266" s="18" t="s">
        <v>1129</v>
      </c>
      <c r="C266" s="18" t="s">
        <v>1130</v>
      </c>
      <c r="D266" s="11" t="s">
        <v>1137</v>
      </c>
      <c r="E266" s="11" t="s">
        <v>1138</v>
      </c>
      <c r="F266" s="11" t="s">
        <v>1139</v>
      </c>
      <c r="G266" s="11" t="s">
        <v>1140</v>
      </c>
      <c r="H266" s="31">
        <v>44691</v>
      </c>
      <c r="I266" s="31">
        <v>44926</v>
      </c>
      <c r="J266" s="32" t="s">
        <v>1141</v>
      </c>
      <c r="K266" s="29">
        <v>0</v>
      </c>
      <c r="L266" s="29">
        <v>39739453</v>
      </c>
      <c r="M266" s="17">
        <v>0</v>
      </c>
      <c r="N266" s="15" t="s">
        <v>1142</v>
      </c>
      <c r="O266" s="11" t="s">
        <v>892</v>
      </c>
      <c r="Q266" s="41"/>
    </row>
    <row r="267" spans="1:17" ht="45">
      <c r="A267" s="11" t="s">
        <v>1143</v>
      </c>
      <c r="B267" s="18" t="s">
        <v>1144</v>
      </c>
      <c r="C267" s="18" t="s">
        <v>1145</v>
      </c>
      <c r="D267" s="11" t="s">
        <v>1146</v>
      </c>
      <c r="E267" s="11" t="s">
        <v>1147</v>
      </c>
      <c r="F267" s="11">
        <v>342</v>
      </c>
      <c r="G267" s="11">
        <v>444</v>
      </c>
      <c r="H267" s="14">
        <v>44687</v>
      </c>
      <c r="I267" s="14">
        <v>44708</v>
      </c>
      <c r="J267" s="19">
        <v>4109600</v>
      </c>
      <c r="K267" s="29">
        <v>4109600</v>
      </c>
      <c r="L267" s="29">
        <f t="shared" si="8"/>
        <v>0</v>
      </c>
      <c r="M267" s="17">
        <f t="shared" si="9"/>
        <v>1</v>
      </c>
      <c r="N267" s="15" t="s">
        <v>1148</v>
      </c>
      <c r="O267" s="11" t="s">
        <v>23</v>
      </c>
      <c r="Q267" s="41"/>
    </row>
    <row r="268" spans="1:17" ht="56.25">
      <c r="A268" s="11" t="s">
        <v>1149</v>
      </c>
      <c r="B268" s="18" t="s">
        <v>1129</v>
      </c>
      <c r="C268" s="18" t="s">
        <v>1130</v>
      </c>
      <c r="D268" s="11" t="s">
        <v>1150</v>
      </c>
      <c r="E268" s="11" t="s">
        <v>1151</v>
      </c>
      <c r="F268" s="11">
        <v>355</v>
      </c>
      <c r="G268" s="11">
        <v>446</v>
      </c>
      <c r="H268" s="14">
        <v>44698</v>
      </c>
      <c r="I268" s="14">
        <v>44926</v>
      </c>
      <c r="J268" s="19">
        <v>14095000</v>
      </c>
      <c r="K268" s="29">
        <v>1574628</v>
      </c>
      <c r="L268" s="29">
        <f t="shared" si="8"/>
        <v>12520372</v>
      </c>
      <c r="M268" s="17">
        <f t="shared" si="9"/>
        <v>0.11171536005675771</v>
      </c>
      <c r="N268" s="15" t="s">
        <v>1152</v>
      </c>
      <c r="O268" s="11" t="s">
        <v>892</v>
      </c>
      <c r="Q268" s="41"/>
    </row>
    <row r="269" spans="1:17" ht="56.25">
      <c r="A269" s="11" t="s">
        <v>1153</v>
      </c>
      <c r="B269" s="18" t="s">
        <v>1154</v>
      </c>
      <c r="C269" s="18" t="s">
        <v>1130</v>
      </c>
      <c r="D269" s="11" t="s">
        <v>1155</v>
      </c>
      <c r="E269" s="11" t="s">
        <v>1156</v>
      </c>
      <c r="F269" s="11">
        <v>364</v>
      </c>
      <c r="G269" s="11">
        <v>473</v>
      </c>
      <c r="H269" s="14">
        <v>44713</v>
      </c>
      <c r="I269" s="14">
        <v>44866</v>
      </c>
      <c r="J269" s="19">
        <v>1911765000</v>
      </c>
      <c r="K269" s="29">
        <v>1147059000</v>
      </c>
      <c r="L269" s="29">
        <f t="shared" si="8"/>
        <v>764706000</v>
      </c>
      <c r="M269" s="17">
        <f t="shared" si="9"/>
        <v>0.6</v>
      </c>
      <c r="N269" s="15" t="s">
        <v>1157</v>
      </c>
      <c r="O269" s="11" t="s">
        <v>23</v>
      </c>
      <c r="Q269" s="41"/>
    </row>
    <row r="270" spans="1:17" ht="45">
      <c r="A270" s="11" t="s">
        <v>1158</v>
      </c>
      <c r="B270" s="18" t="s">
        <v>1144</v>
      </c>
      <c r="C270" s="18" t="s">
        <v>1145</v>
      </c>
      <c r="D270" s="11" t="s">
        <v>1146</v>
      </c>
      <c r="E270" s="11" t="s">
        <v>1159</v>
      </c>
      <c r="F270" s="11">
        <v>342</v>
      </c>
      <c r="G270" s="11">
        <v>480</v>
      </c>
      <c r="H270" s="14">
        <v>44707</v>
      </c>
      <c r="I270" s="14">
        <v>44748</v>
      </c>
      <c r="J270" s="19">
        <v>2110102</v>
      </c>
      <c r="K270" s="29">
        <v>1958666</v>
      </c>
      <c r="L270" s="29">
        <f t="shared" si="8"/>
        <v>151436</v>
      </c>
      <c r="M270" s="17">
        <f t="shared" si="9"/>
        <v>0.92823285319856574</v>
      </c>
      <c r="N270" s="15" t="s">
        <v>1160</v>
      </c>
      <c r="O270" s="11" t="s">
        <v>23</v>
      </c>
      <c r="Q270" s="41"/>
    </row>
    <row r="271" spans="1:17" ht="45">
      <c r="A271" s="11" t="s">
        <v>1161</v>
      </c>
      <c r="B271" s="18" t="s">
        <v>1144</v>
      </c>
      <c r="C271" s="11" t="s">
        <v>1145</v>
      </c>
      <c r="D271" s="11" t="s">
        <v>1162</v>
      </c>
      <c r="E271" s="11" t="s">
        <v>1147</v>
      </c>
      <c r="F271" s="11">
        <v>342</v>
      </c>
      <c r="G271" s="11">
        <v>495</v>
      </c>
      <c r="H271" s="14">
        <v>44712</v>
      </c>
      <c r="I271" s="14">
        <v>44718</v>
      </c>
      <c r="J271" s="19">
        <v>2508930</v>
      </c>
      <c r="K271" s="29">
        <v>2477699</v>
      </c>
      <c r="L271" s="29">
        <f t="shared" si="8"/>
        <v>31231</v>
      </c>
      <c r="M271" s="17">
        <f t="shared" si="9"/>
        <v>0.98755206402729445</v>
      </c>
      <c r="N271" s="15" t="s">
        <v>1163</v>
      </c>
      <c r="O271" s="11" t="s">
        <v>23</v>
      </c>
      <c r="Q271" s="41"/>
    </row>
    <row r="272" spans="1:17" ht="56.25">
      <c r="A272" s="22" t="s">
        <v>1164</v>
      </c>
      <c r="B272" s="11" t="s">
        <v>1165</v>
      </c>
      <c r="C272" s="11" t="s">
        <v>1166</v>
      </c>
      <c r="D272" s="11" t="s">
        <v>1167</v>
      </c>
      <c r="E272" s="11" t="s">
        <v>1168</v>
      </c>
      <c r="F272" s="11">
        <v>334</v>
      </c>
      <c r="G272" s="11">
        <v>510</v>
      </c>
      <c r="H272" s="23">
        <v>44725</v>
      </c>
      <c r="I272" s="23">
        <v>44926</v>
      </c>
      <c r="J272" s="24">
        <v>91891800</v>
      </c>
      <c r="K272" s="29">
        <v>47006972</v>
      </c>
      <c r="L272" s="29">
        <f t="shared" si="8"/>
        <v>44884828</v>
      </c>
      <c r="M272" s="17">
        <f t="shared" si="9"/>
        <v>0.5115469715469716</v>
      </c>
      <c r="N272" s="15" t="s">
        <v>1169</v>
      </c>
      <c r="O272" s="11" t="s">
        <v>892</v>
      </c>
      <c r="Q272" s="41"/>
    </row>
    <row r="273" spans="1:17" ht="45">
      <c r="A273" s="22" t="s">
        <v>1170</v>
      </c>
      <c r="B273" s="11" t="s">
        <v>1171</v>
      </c>
      <c r="C273" s="11" t="s">
        <v>1172</v>
      </c>
      <c r="D273" s="11" t="s">
        <v>1173</v>
      </c>
      <c r="E273" s="11" t="s">
        <v>1174</v>
      </c>
      <c r="F273" s="11">
        <v>442</v>
      </c>
      <c r="G273" s="11">
        <v>511</v>
      </c>
      <c r="H273" s="23">
        <v>44719</v>
      </c>
      <c r="I273" s="23">
        <v>44749</v>
      </c>
      <c r="J273" s="24">
        <v>296382166</v>
      </c>
      <c r="K273" s="29">
        <v>296382165</v>
      </c>
      <c r="L273" s="29">
        <f t="shared" si="8"/>
        <v>1</v>
      </c>
      <c r="M273" s="17">
        <f t="shared" si="9"/>
        <v>0.99999999662597783</v>
      </c>
      <c r="N273" s="15" t="s">
        <v>1175</v>
      </c>
      <c r="O273" s="11" t="s">
        <v>23</v>
      </c>
      <c r="Q273" s="41"/>
    </row>
    <row r="274" spans="1:17" ht="56.25">
      <c r="A274" s="22" t="s">
        <v>1176</v>
      </c>
      <c r="B274" s="11" t="s">
        <v>1129</v>
      </c>
      <c r="C274" s="11" t="s">
        <v>1177</v>
      </c>
      <c r="D274" s="11" t="s">
        <v>1178</v>
      </c>
      <c r="E274" s="11" t="s">
        <v>1179</v>
      </c>
      <c r="F274" s="11">
        <v>353</v>
      </c>
      <c r="G274" s="11">
        <v>516</v>
      </c>
      <c r="H274" s="23">
        <v>44734</v>
      </c>
      <c r="I274" s="23">
        <v>44764</v>
      </c>
      <c r="J274" s="24">
        <v>3242750</v>
      </c>
      <c r="K274" s="29">
        <v>3242750</v>
      </c>
      <c r="L274" s="29">
        <f t="shared" si="8"/>
        <v>0</v>
      </c>
      <c r="M274" s="17">
        <f t="shared" si="9"/>
        <v>1</v>
      </c>
      <c r="N274" s="15" t="s">
        <v>1180</v>
      </c>
      <c r="O274" s="11" t="s">
        <v>23</v>
      </c>
      <c r="Q274" s="41"/>
    </row>
    <row r="275" spans="1:17" ht="56.25">
      <c r="A275" s="11" t="s">
        <v>1181</v>
      </c>
      <c r="B275" s="11" t="s">
        <v>1171</v>
      </c>
      <c r="C275" s="11" t="s">
        <v>1172</v>
      </c>
      <c r="D275" s="11" t="s">
        <v>1182</v>
      </c>
      <c r="E275" s="11" t="s">
        <v>1183</v>
      </c>
      <c r="F275" s="11">
        <v>342</v>
      </c>
      <c r="G275" s="11">
        <v>495</v>
      </c>
      <c r="H275" s="14">
        <v>44712</v>
      </c>
      <c r="I275" s="27" t="s">
        <v>1184</v>
      </c>
      <c r="J275" s="24">
        <v>2508930</v>
      </c>
      <c r="K275" s="29">
        <v>2477699</v>
      </c>
      <c r="L275" s="29">
        <f t="shared" si="8"/>
        <v>31231</v>
      </c>
      <c r="M275" s="17">
        <f t="shared" si="9"/>
        <v>0.98755206402729445</v>
      </c>
      <c r="N275" s="15" t="s">
        <v>1185</v>
      </c>
      <c r="O275" s="11" t="s">
        <v>23</v>
      </c>
      <c r="Q275" s="41"/>
    </row>
    <row r="276" spans="1:17" ht="45" customHeight="1">
      <c r="A276" s="11" t="s">
        <v>1186</v>
      </c>
      <c r="B276" s="11" t="s">
        <v>16</v>
      </c>
      <c r="C276" s="11" t="s">
        <v>1187</v>
      </c>
      <c r="D276" s="11" t="s">
        <v>1188</v>
      </c>
      <c r="E276" s="11" t="s">
        <v>1189</v>
      </c>
      <c r="F276" s="11">
        <v>83</v>
      </c>
      <c r="G276" s="11">
        <v>59</v>
      </c>
      <c r="H276" s="26">
        <v>44237</v>
      </c>
      <c r="I276" s="11" t="s">
        <v>1190</v>
      </c>
      <c r="J276" s="19">
        <v>7543200</v>
      </c>
      <c r="K276" s="29">
        <v>5129580</v>
      </c>
      <c r="L276" s="29">
        <f t="shared" si="8"/>
        <v>2413620</v>
      </c>
      <c r="M276" s="17">
        <f t="shared" si="9"/>
        <v>0.6800270442252625</v>
      </c>
      <c r="N276" s="15" t="s">
        <v>1191</v>
      </c>
      <c r="O276" s="11" t="s">
        <v>23</v>
      </c>
      <c r="Q276" s="41"/>
    </row>
    <row r="277" spans="1:17" ht="56.25">
      <c r="A277" s="11" t="s">
        <v>1192</v>
      </c>
      <c r="B277" s="11" t="s">
        <v>1129</v>
      </c>
      <c r="C277" s="11" t="s">
        <v>1130</v>
      </c>
      <c r="D277" s="11" t="s">
        <v>1193</v>
      </c>
      <c r="E277" s="11" t="s">
        <v>1194</v>
      </c>
      <c r="F277" s="11" t="s">
        <v>1195</v>
      </c>
      <c r="G277" s="11" t="s">
        <v>1196</v>
      </c>
      <c r="H277" s="23">
        <v>44320</v>
      </c>
      <c r="I277" s="11" t="s">
        <v>1197</v>
      </c>
      <c r="J277" s="19">
        <v>10755000</v>
      </c>
      <c r="K277" s="29">
        <v>5847200</v>
      </c>
      <c r="L277" s="29">
        <f t="shared" si="8"/>
        <v>4907800</v>
      </c>
      <c r="M277" s="17">
        <f t="shared" si="9"/>
        <v>0.54367271036727105</v>
      </c>
      <c r="N277" s="15" t="s">
        <v>1198</v>
      </c>
      <c r="O277" s="11" t="s">
        <v>892</v>
      </c>
      <c r="Q277" s="41"/>
    </row>
    <row r="278" spans="1:17" ht="56.25">
      <c r="A278" s="11" t="s">
        <v>1199</v>
      </c>
      <c r="B278" s="11" t="s">
        <v>1171</v>
      </c>
      <c r="C278" s="11" t="s">
        <v>1145</v>
      </c>
      <c r="D278" s="11" t="s">
        <v>1200</v>
      </c>
      <c r="E278" s="11" t="s">
        <v>1201</v>
      </c>
      <c r="F278" s="11" t="s">
        <v>1202</v>
      </c>
      <c r="G278" s="11" t="s">
        <v>1203</v>
      </c>
      <c r="H278" s="14">
        <v>44237</v>
      </c>
      <c r="I278" s="27" t="s">
        <v>1204</v>
      </c>
      <c r="J278" s="24">
        <v>5370892</v>
      </c>
      <c r="K278" s="29">
        <v>5355335</v>
      </c>
      <c r="L278" s="29">
        <f t="shared" si="8"/>
        <v>15557</v>
      </c>
      <c r="M278" s="17">
        <f t="shared" si="9"/>
        <v>0.99710346065420785</v>
      </c>
      <c r="N278" s="15" t="s">
        <v>1205</v>
      </c>
      <c r="O278" s="11" t="s">
        <v>23</v>
      </c>
      <c r="Q278" s="41"/>
    </row>
    <row r="279" spans="1:17" ht="56.25">
      <c r="A279" s="22" t="s">
        <v>1206</v>
      </c>
      <c r="B279" s="11" t="s">
        <v>1207</v>
      </c>
      <c r="C279" s="11" t="s">
        <v>1187</v>
      </c>
      <c r="D279" s="11" t="s">
        <v>1208</v>
      </c>
      <c r="E279" s="11" t="s">
        <v>1209</v>
      </c>
      <c r="F279" s="11">
        <v>450</v>
      </c>
      <c r="G279" s="11">
        <v>517</v>
      </c>
      <c r="H279" s="23">
        <v>44740</v>
      </c>
      <c r="I279" s="23">
        <v>44926</v>
      </c>
      <c r="J279" s="24">
        <v>1732645111</v>
      </c>
      <c r="K279" s="29">
        <v>1664016772</v>
      </c>
      <c r="L279" s="29">
        <f t="shared" si="8"/>
        <v>68628339</v>
      </c>
      <c r="M279" s="17">
        <f t="shared" si="9"/>
        <v>0.96039100069350558</v>
      </c>
      <c r="N279" s="15" t="s">
        <v>1210</v>
      </c>
      <c r="O279" s="11" t="s">
        <v>892</v>
      </c>
      <c r="Q279" s="41"/>
    </row>
    <row r="280" spans="1:17" ht="67.5">
      <c r="A280" s="22" t="s">
        <v>1211</v>
      </c>
      <c r="B280" s="11" t="s">
        <v>1129</v>
      </c>
      <c r="C280" s="11" t="s">
        <v>1166</v>
      </c>
      <c r="D280" s="11" t="s">
        <v>1212</v>
      </c>
      <c r="E280" s="11" t="s">
        <v>1213</v>
      </c>
      <c r="F280" s="11">
        <v>441</v>
      </c>
      <c r="G280" s="11">
        <v>521</v>
      </c>
      <c r="H280" s="23">
        <v>44741</v>
      </c>
      <c r="I280" s="23">
        <v>44926</v>
      </c>
      <c r="J280" s="24">
        <v>39511831</v>
      </c>
      <c r="K280" s="29">
        <v>15600000</v>
      </c>
      <c r="L280" s="29">
        <f t="shared" si="8"/>
        <v>23911831</v>
      </c>
      <c r="M280" s="17">
        <f t="shared" si="9"/>
        <v>0.39481845323746195</v>
      </c>
      <c r="N280" s="15" t="s">
        <v>1214</v>
      </c>
      <c r="O280" s="11" t="s">
        <v>892</v>
      </c>
      <c r="Q280" s="41"/>
    </row>
    <row r="281" spans="1:17" ht="67.5">
      <c r="A281" s="22" t="s">
        <v>1215</v>
      </c>
      <c r="B281" s="11" t="s">
        <v>1129</v>
      </c>
      <c r="C281" s="11" t="s">
        <v>1177</v>
      </c>
      <c r="D281" s="11" t="s">
        <v>1216</v>
      </c>
      <c r="E281" s="11" t="s">
        <v>1217</v>
      </c>
      <c r="F281" s="11">
        <v>406</v>
      </c>
      <c r="G281" s="11">
        <v>523</v>
      </c>
      <c r="H281" s="23">
        <v>44740</v>
      </c>
      <c r="I281" s="23">
        <v>44926</v>
      </c>
      <c r="J281" s="24">
        <v>8572754</v>
      </c>
      <c r="K281" s="29">
        <v>3728032</v>
      </c>
      <c r="L281" s="29">
        <f t="shared" si="8"/>
        <v>4844722</v>
      </c>
      <c r="M281" s="17">
        <f t="shared" si="9"/>
        <v>0.43486982129663349</v>
      </c>
      <c r="N281" s="15" t="s">
        <v>1218</v>
      </c>
      <c r="O281" s="11" t="s">
        <v>892</v>
      </c>
      <c r="Q281" s="41"/>
    </row>
    <row r="282" spans="1:17" ht="56.25">
      <c r="A282" s="11" t="s">
        <v>1219</v>
      </c>
      <c r="B282" s="11" t="s">
        <v>16</v>
      </c>
      <c r="C282" s="11" t="s">
        <v>17</v>
      </c>
      <c r="D282" s="11" t="s">
        <v>361</v>
      </c>
      <c r="E282" s="11" t="s">
        <v>362</v>
      </c>
      <c r="F282" s="28">
        <v>474</v>
      </c>
      <c r="G282" s="28">
        <v>527</v>
      </c>
      <c r="H282" s="28" t="s">
        <v>1220</v>
      </c>
      <c r="I282" s="28" t="s">
        <v>497</v>
      </c>
      <c r="J282" s="29">
        <v>24053216</v>
      </c>
      <c r="K282" s="29">
        <v>15853256</v>
      </c>
      <c r="L282" s="29">
        <f t="shared" si="8"/>
        <v>8199960</v>
      </c>
      <c r="M282" s="17">
        <f t="shared" si="9"/>
        <v>0.65909090909090906</v>
      </c>
      <c r="N282" s="15" t="s">
        <v>1221</v>
      </c>
      <c r="O282" s="11" t="s">
        <v>892</v>
      </c>
      <c r="Q282" s="41"/>
    </row>
    <row r="283" spans="1:17" ht="56.25">
      <c r="A283" s="11" t="s">
        <v>1222</v>
      </c>
      <c r="B283" s="11" t="s">
        <v>16</v>
      </c>
      <c r="C283" s="11" t="s">
        <v>17</v>
      </c>
      <c r="D283" s="11" t="s">
        <v>357</v>
      </c>
      <c r="E283" s="11" t="s">
        <v>358</v>
      </c>
      <c r="F283" s="28">
        <v>472</v>
      </c>
      <c r="G283" s="28">
        <v>528</v>
      </c>
      <c r="H283" s="28" t="s">
        <v>1220</v>
      </c>
      <c r="I283" s="28" t="s">
        <v>497</v>
      </c>
      <c r="J283" s="29">
        <v>24053216</v>
      </c>
      <c r="K283" s="29">
        <v>15853256</v>
      </c>
      <c r="L283" s="29">
        <f t="shared" si="8"/>
        <v>8199960</v>
      </c>
      <c r="M283" s="17">
        <f t="shared" si="9"/>
        <v>0.65909090909090906</v>
      </c>
      <c r="N283" s="15" t="s">
        <v>1223</v>
      </c>
      <c r="O283" s="11" t="s">
        <v>892</v>
      </c>
      <c r="Q283" s="41"/>
    </row>
    <row r="284" spans="1:17" ht="56.25">
      <c r="A284" s="11" t="s">
        <v>1224</v>
      </c>
      <c r="B284" s="11" t="s">
        <v>16</v>
      </c>
      <c r="C284" s="11" t="s">
        <v>17</v>
      </c>
      <c r="D284" s="11" t="s">
        <v>745</v>
      </c>
      <c r="E284" s="11" t="s">
        <v>1225</v>
      </c>
      <c r="F284" s="28">
        <v>467</v>
      </c>
      <c r="G284" s="28">
        <v>529</v>
      </c>
      <c r="H284" s="28" t="s">
        <v>1220</v>
      </c>
      <c r="I284" s="28" t="s">
        <v>497</v>
      </c>
      <c r="J284" s="29">
        <v>24053216</v>
      </c>
      <c r="K284" s="29">
        <v>15853256</v>
      </c>
      <c r="L284" s="29">
        <f t="shared" si="8"/>
        <v>8199960</v>
      </c>
      <c r="M284" s="17">
        <f t="shared" si="9"/>
        <v>0.65909090909090906</v>
      </c>
      <c r="N284" s="15" t="s">
        <v>1226</v>
      </c>
      <c r="O284" s="11" t="s">
        <v>892</v>
      </c>
      <c r="Q284" s="41"/>
    </row>
    <row r="285" spans="1:17" ht="56.25">
      <c r="A285" s="11" t="s">
        <v>1227</v>
      </c>
      <c r="B285" s="11" t="s">
        <v>16</v>
      </c>
      <c r="C285" s="11" t="s">
        <v>17</v>
      </c>
      <c r="D285" s="11" t="s">
        <v>365</v>
      </c>
      <c r="E285" s="11" t="s">
        <v>1228</v>
      </c>
      <c r="F285" s="28">
        <v>463</v>
      </c>
      <c r="G285" s="28">
        <v>530</v>
      </c>
      <c r="H285" s="28" t="s">
        <v>1220</v>
      </c>
      <c r="I285" s="28" t="s">
        <v>497</v>
      </c>
      <c r="J285" s="29">
        <v>24053216</v>
      </c>
      <c r="K285" s="29">
        <v>15853256</v>
      </c>
      <c r="L285" s="29">
        <f t="shared" si="8"/>
        <v>8199960</v>
      </c>
      <c r="M285" s="17">
        <f t="shared" si="9"/>
        <v>0.65909090909090906</v>
      </c>
      <c r="N285" s="15" t="s">
        <v>1229</v>
      </c>
      <c r="O285" s="11" t="s">
        <v>892</v>
      </c>
      <c r="Q285" s="41"/>
    </row>
    <row r="286" spans="1:17" ht="56.25">
      <c r="A286" s="11" t="s">
        <v>1230</v>
      </c>
      <c r="B286" s="11" t="s">
        <v>16</v>
      </c>
      <c r="C286" s="11" t="s">
        <v>17</v>
      </c>
      <c r="D286" s="11" t="s">
        <v>352</v>
      </c>
      <c r="E286" s="11" t="s">
        <v>353</v>
      </c>
      <c r="F286" s="28">
        <v>470</v>
      </c>
      <c r="G286" s="28">
        <v>531</v>
      </c>
      <c r="H286" s="28" t="s">
        <v>1220</v>
      </c>
      <c r="I286" s="28" t="s">
        <v>497</v>
      </c>
      <c r="J286" s="29">
        <v>24053216</v>
      </c>
      <c r="K286" s="29">
        <v>15853256</v>
      </c>
      <c r="L286" s="29">
        <f t="shared" si="8"/>
        <v>8199960</v>
      </c>
      <c r="M286" s="17">
        <f t="shared" si="9"/>
        <v>0.65909090909090906</v>
      </c>
      <c r="N286" s="15" t="s">
        <v>1231</v>
      </c>
      <c r="O286" s="11" t="s">
        <v>892</v>
      </c>
      <c r="Q286" s="41"/>
    </row>
    <row r="287" spans="1:17" ht="73.5" customHeight="1">
      <c r="A287" s="11" t="s">
        <v>1232</v>
      </c>
      <c r="B287" s="11" t="s">
        <v>16</v>
      </c>
      <c r="C287" s="11" t="s">
        <v>17</v>
      </c>
      <c r="D287" s="11" t="s">
        <v>295</v>
      </c>
      <c r="E287" s="11" t="s">
        <v>1233</v>
      </c>
      <c r="F287" s="28">
        <v>478</v>
      </c>
      <c r="G287" s="28">
        <v>537</v>
      </c>
      <c r="H287" s="28" t="s">
        <v>1220</v>
      </c>
      <c r="I287" s="28" t="s">
        <v>497</v>
      </c>
      <c r="J287" s="29">
        <v>39105616</v>
      </c>
      <c r="K287" s="29">
        <v>25774156</v>
      </c>
      <c r="L287" s="29">
        <f t="shared" si="8"/>
        <v>13331460</v>
      </c>
      <c r="M287" s="17">
        <f t="shared" si="9"/>
        <v>0.65909090909090906</v>
      </c>
      <c r="N287" s="15" t="s">
        <v>1234</v>
      </c>
      <c r="O287" s="11" t="s">
        <v>892</v>
      </c>
      <c r="Q287" s="41"/>
    </row>
    <row r="288" spans="1:17" ht="55.5" customHeight="1">
      <c r="A288" s="11" t="s">
        <v>1235</v>
      </c>
      <c r="B288" s="11" t="s">
        <v>16</v>
      </c>
      <c r="C288" s="11" t="s">
        <v>17</v>
      </c>
      <c r="D288" s="11" t="s">
        <v>637</v>
      </c>
      <c r="E288" s="11" t="s">
        <v>1236</v>
      </c>
      <c r="F288" s="28">
        <v>480</v>
      </c>
      <c r="G288" s="28">
        <v>538</v>
      </c>
      <c r="H288" s="28" t="s">
        <v>1220</v>
      </c>
      <c r="I288" s="28" t="s">
        <v>497</v>
      </c>
      <c r="J288" s="29">
        <v>39105616</v>
      </c>
      <c r="K288" s="29">
        <v>25774156</v>
      </c>
      <c r="L288" s="29">
        <f t="shared" si="8"/>
        <v>13331460</v>
      </c>
      <c r="M288" s="17">
        <f t="shared" si="9"/>
        <v>0.65909090909090906</v>
      </c>
      <c r="N288" s="15" t="s">
        <v>1237</v>
      </c>
      <c r="O288" s="11" t="s">
        <v>892</v>
      </c>
      <c r="Q288" s="41"/>
    </row>
    <row r="289" spans="1:17" ht="57.75" customHeight="1">
      <c r="A289" s="11" t="s">
        <v>1238</v>
      </c>
      <c r="B289" s="11" t="s">
        <v>16</v>
      </c>
      <c r="C289" s="11" t="s">
        <v>17</v>
      </c>
      <c r="D289" s="11" t="s">
        <v>381</v>
      </c>
      <c r="E289" s="11" t="s">
        <v>382</v>
      </c>
      <c r="F289" s="28">
        <v>455</v>
      </c>
      <c r="G289" s="28">
        <v>539</v>
      </c>
      <c r="H289" s="28" t="s">
        <v>1220</v>
      </c>
      <c r="I289" s="28" t="s">
        <v>497</v>
      </c>
      <c r="J289" s="29">
        <v>30143872</v>
      </c>
      <c r="K289" s="29">
        <v>19867552</v>
      </c>
      <c r="L289" s="29">
        <f t="shared" si="8"/>
        <v>10276320</v>
      </c>
      <c r="M289" s="17">
        <f t="shared" si="9"/>
        <v>0.65909090909090906</v>
      </c>
      <c r="N289" s="15" t="s">
        <v>1239</v>
      </c>
      <c r="O289" s="11" t="s">
        <v>892</v>
      </c>
      <c r="Q289" s="41"/>
    </row>
    <row r="290" spans="1:17" ht="68.25" customHeight="1">
      <c r="A290" s="11" t="s">
        <v>1240</v>
      </c>
      <c r="B290" s="11" t="s">
        <v>16</v>
      </c>
      <c r="C290" s="11" t="s">
        <v>17</v>
      </c>
      <c r="D290" s="11" t="s">
        <v>385</v>
      </c>
      <c r="E290" s="11" t="s">
        <v>1241</v>
      </c>
      <c r="F290" s="28">
        <v>454</v>
      </c>
      <c r="G290" s="28">
        <v>540</v>
      </c>
      <c r="H290" s="28" t="s">
        <v>1220</v>
      </c>
      <c r="I290" s="28" t="s">
        <v>497</v>
      </c>
      <c r="J290" s="29">
        <v>30143872</v>
      </c>
      <c r="K290" s="29">
        <v>19867552</v>
      </c>
      <c r="L290" s="29">
        <f t="shared" si="8"/>
        <v>10276320</v>
      </c>
      <c r="M290" s="17">
        <f t="shared" si="9"/>
        <v>0.65909090909090906</v>
      </c>
      <c r="N290" s="15" t="s">
        <v>1242</v>
      </c>
      <c r="O290" s="11" t="s">
        <v>892</v>
      </c>
      <c r="Q290" s="41"/>
    </row>
    <row r="291" spans="1:17" ht="56.25">
      <c r="A291" s="11" t="s">
        <v>1243</v>
      </c>
      <c r="B291" s="11" t="s">
        <v>16</v>
      </c>
      <c r="C291" s="11" t="s">
        <v>17</v>
      </c>
      <c r="D291" s="11" t="s">
        <v>369</v>
      </c>
      <c r="E291" s="11" t="s">
        <v>1244</v>
      </c>
      <c r="F291" s="28">
        <v>465</v>
      </c>
      <c r="G291" s="28">
        <v>541</v>
      </c>
      <c r="H291" s="28" t="s">
        <v>1220</v>
      </c>
      <c r="I291" s="28" t="s">
        <v>497</v>
      </c>
      <c r="J291" s="29">
        <v>24053216</v>
      </c>
      <c r="K291" s="29">
        <v>15853256</v>
      </c>
      <c r="L291" s="29">
        <f t="shared" si="8"/>
        <v>8199960</v>
      </c>
      <c r="M291" s="17">
        <f t="shared" si="9"/>
        <v>0.65909090909090906</v>
      </c>
      <c r="N291" s="15" t="s">
        <v>1245</v>
      </c>
      <c r="O291" s="11" t="s">
        <v>892</v>
      </c>
      <c r="Q291" s="41"/>
    </row>
    <row r="292" spans="1:17" ht="56.25">
      <c r="A292" s="11" t="s">
        <v>1246</v>
      </c>
      <c r="B292" s="11" t="s">
        <v>16</v>
      </c>
      <c r="C292" s="11" t="s">
        <v>17</v>
      </c>
      <c r="D292" s="11" t="s">
        <v>141</v>
      </c>
      <c r="E292" s="11" t="s">
        <v>1247</v>
      </c>
      <c r="F292" s="28">
        <v>457</v>
      </c>
      <c r="G292" s="28">
        <v>542</v>
      </c>
      <c r="H292" s="28" t="s">
        <v>1220</v>
      </c>
      <c r="I292" s="28" t="s">
        <v>497</v>
      </c>
      <c r="J292" s="29">
        <v>24053216</v>
      </c>
      <c r="K292" s="29">
        <v>15853256</v>
      </c>
      <c r="L292" s="29">
        <f t="shared" si="8"/>
        <v>8199960</v>
      </c>
      <c r="M292" s="17">
        <f t="shared" si="9"/>
        <v>0.65909090909090906</v>
      </c>
      <c r="N292" s="15" t="s">
        <v>1248</v>
      </c>
      <c r="O292" s="11" t="s">
        <v>892</v>
      </c>
      <c r="Q292" s="41"/>
    </row>
    <row r="293" spans="1:17" ht="56.25">
      <c r="A293" s="11" t="s">
        <v>1249</v>
      </c>
      <c r="B293" s="11" t="s">
        <v>16</v>
      </c>
      <c r="C293" s="11" t="s">
        <v>17</v>
      </c>
      <c r="D293" s="11" t="s">
        <v>373</v>
      </c>
      <c r="E293" s="11" t="s">
        <v>374</v>
      </c>
      <c r="F293" s="28">
        <v>466</v>
      </c>
      <c r="G293" s="28">
        <v>543</v>
      </c>
      <c r="H293" s="28" t="s">
        <v>1220</v>
      </c>
      <c r="I293" s="28" t="s">
        <v>497</v>
      </c>
      <c r="J293" s="29">
        <v>24053216</v>
      </c>
      <c r="K293" s="29">
        <v>15853256</v>
      </c>
      <c r="L293" s="29">
        <f t="shared" si="8"/>
        <v>8199960</v>
      </c>
      <c r="M293" s="17">
        <f t="shared" si="9"/>
        <v>0.65909090909090906</v>
      </c>
      <c r="N293" s="15" t="s">
        <v>1250</v>
      </c>
      <c r="O293" s="11" t="s">
        <v>892</v>
      </c>
      <c r="Q293" s="41"/>
    </row>
    <row r="294" spans="1:17" ht="56.25">
      <c r="A294" s="11" t="s">
        <v>1251</v>
      </c>
      <c r="B294" s="11" t="s">
        <v>16</v>
      </c>
      <c r="C294" s="11" t="s">
        <v>17</v>
      </c>
      <c r="D294" s="11" t="s">
        <v>377</v>
      </c>
      <c r="E294" s="11" t="s">
        <v>1252</v>
      </c>
      <c r="F294" s="28">
        <v>469</v>
      </c>
      <c r="G294" s="28">
        <v>544</v>
      </c>
      <c r="H294" s="28" t="s">
        <v>1220</v>
      </c>
      <c r="I294" s="28" t="s">
        <v>497</v>
      </c>
      <c r="J294" s="29">
        <v>24053216</v>
      </c>
      <c r="K294" s="29">
        <v>15853256</v>
      </c>
      <c r="L294" s="29">
        <f t="shared" si="8"/>
        <v>8199960</v>
      </c>
      <c r="M294" s="17">
        <f t="shared" si="9"/>
        <v>0.65909090909090906</v>
      </c>
      <c r="N294" s="15" t="s">
        <v>1253</v>
      </c>
      <c r="O294" s="11" t="s">
        <v>892</v>
      </c>
      <c r="Q294" s="41"/>
    </row>
    <row r="295" spans="1:17" ht="56.25">
      <c r="A295" s="11" t="s">
        <v>1254</v>
      </c>
      <c r="B295" s="11" t="s">
        <v>16</v>
      </c>
      <c r="C295" s="11" t="s">
        <v>17</v>
      </c>
      <c r="D295" s="11" t="s">
        <v>529</v>
      </c>
      <c r="E295" s="11" t="s">
        <v>1255</v>
      </c>
      <c r="F295" s="28">
        <v>477</v>
      </c>
      <c r="G295" s="28">
        <v>545</v>
      </c>
      <c r="H295" s="28" t="s">
        <v>1220</v>
      </c>
      <c r="I295" s="28" t="s">
        <v>497</v>
      </c>
      <c r="J295" s="29">
        <v>16294080</v>
      </c>
      <c r="K295" s="29">
        <v>10739280</v>
      </c>
      <c r="L295" s="29">
        <f t="shared" si="8"/>
        <v>5554800</v>
      </c>
      <c r="M295" s="17">
        <f t="shared" si="9"/>
        <v>0.65909090909090906</v>
      </c>
      <c r="N295" s="15" t="s">
        <v>1256</v>
      </c>
      <c r="O295" s="11" t="s">
        <v>892</v>
      </c>
      <c r="Q295" s="41"/>
    </row>
    <row r="296" spans="1:17" ht="55.5" customHeight="1">
      <c r="A296" s="11" t="s">
        <v>1257</v>
      </c>
      <c r="B296" s="11" t="s">
        <v>16</v>
      </c>
      <c r="C296" s="11" t="s">
        <v>17</v>
      </c>
      <c r="D296" s="11" t="s">
        <v>615</v>
      </c>
      <c r="E296" s="11" t="s">
        <v>1258</v>
      </c>
      <c r="F296" s="28">
        <v>460</v>
      </c>
      <c r="G296" s="28">
        <v>547</v>
      </c>
      <c r="H296" s="28" t="s">
        <v>1220</v>
      </c>
      <c r="I296" s="28" t="s">
        <v>497</v>
      </c>
      <c r="J296" s="29">
        <v>24053216</v>
      </c>
      <c r="K296" s="29">
        <v>15853256</v>
      </c>
      <c r="L296" s="29">
        <f t="shared" si="8"/>
        <v>8199960</v>
      </c>
      <c r="M296" s="17">
        <f t="shared" si="9"/>
        <v>0.65909090909090906</v>
      </c>
      <c r="N296" s="15" t="s">
        <v>1259</v>
      </c>
      <c r="O296" s="11" t="s">
        <v>892</v>
      </c>
      <c r="Q296" s="41"/>
    </row>
    <row r="297" spans="1:17" ht="57" customHeight="1">
      <c r="A297" s="11" t="s">
        <v>1260</v>
      </c>
      <c r="B297" s="11" t="s">
        <v>16</v>
      </c>
      <c r="C297" s="11" t="s">
        <v>17</v>
      </c>
      <c r="D297" s="11" t="s">
        <v>621</v>
      </c>
      <c r="E297" s="11" t="s">
        <v>1261</v>
      </c>
      <c r="F297" s="28">
        <v>461</v>
      </c>
      <c r="G297" s="28">
        <v>548</v>
      </c>
      <c r="H297" s="28" t="s">
        <v>1220</v>
      </c>
      <c r="I297" s="28" t="s">
        <v>497</v>
      </c>
      <c r="J297" s="29">
        <v>24053216</v>
      </c>
      <c r="K297" s="29">
        <v>15853256</v>
      </c>
      <c r="L297" s="29">
        <f t="shared" si="8"/>
        <v>8199960</v>
      </c>
      <c r="M297" s="17">
        <f t="shared" si="9"/>
        <v>0.65909090909090906</v>
      </c>
      <c r="N297" s="15" t="s">
        <v>1262</v>
      </c>
      <c r="O297" s="11" t="s">
        <v>892</v>
      </c>
      <c r="Q297" s="41"/>
    </row>
    <row r="298" spans="1:17" ht="57" customHeight="1">
      <c r="A298" s="11" t="s">
        <v>1263</v>
      </c>
      <c r="B298" s="11" t="s">
        <v>16</v>
      </c>
      <c r="C298" s="11" t="s">
        <v>17</v>
      </c>
      <c r="D298" s="11" t="s">
        <v>645</v>
      </c>
      <c r="E298" s="11" t="s">
        <v>1264</v>
      </c>
      <c r="F298" s="28">
        <v>464</v>
      </c>
      <c r="G298" s="28">
        <v>550</v>
      </c>
      <c r="H298" s="28" t="s">
        <v>1220</v>
      </c>
      <c r="I298" s="28" t="s">
        <v>497</v>
      </c>
      <c r="J298" s="29">
        <v>24053216</v>
      </c>
      <c r="K298" s="29">
        <v>15853256</v>
      </c>
      <c r="L298" s="29">
        <f t="shared" si="8"/>
        <v>8199960</v>
      </c>
      <c r="M298" s="17">
        <f t="shared" si="9"/>
        <v>0.65909090909090906</v>
      </c>
      <c r="N298" s="15" t="s">
        <v>1265</v>
      </c>
      <c r="O298" s="11" t="s">
        <v>892</v>
      </c>
      <c r="Q298" s="41"/>
    </row>
    <row r="299" spans="1:17" ht="61.5" customHeight="1">
      <c r="A299" s="11" t="s">
        <v>1266</v>
      </c>
      <c r="B299" s="11" t="s">
        <v>16</v>
      </c>
      <c r="C299" s="11" t="s">
        <v>17</v>
      </c>
      <c r="D299" s="11" t="s">
        <v>738</v>
      </c>
      <c r="E299" s="11" t="s">
        <v>739</v>
      </c>
      <c r="F299" s="28">
        <v>459</v>
      </c>
      <c r="G299" s="28">
        <v>551</v>
      </c>
      <c r="H299" s="28" t="s">
        <v>1220</v>
      </c>
      <c r="I299" s="28" t="s">
        <v>497</v>
      </c>
      <c r="J299" s="29">
        <v>24053216</v>
      </c>
      <c r="K299" s="29">
        <v>15853256</v>
      </c>
      <c r="L299" s="29">
        <f t="shared" si="8"/>
        <v>8199960</v>
      </c>
      <c r="M299" s="17">
        <f t="shared" si="9"/>
        <v>0.65909090909090906</v>
      </c>
      <c r="N299" s="15" t="s">
        <v>1267</v>
      </c>
      <c r="O299" s="11" t="s">
        <v>892</v>
      </c>
      <c r="Q299" s="41"/>
    </row>
    <row r="300" spans="1:17" ht="56.25" customHeight="1">
      <c r="A300" s="11" t="s">
        <v>1268</v>
      </c>
      <c r="B300" s="11" t="s">
        <v>16</v>
      </c>
      <c r="C300" s="11" t="s">
        <v>17</v>
      </c>
      <c r="D300" s="11" t="s">
        <v>757</v>
      </c>
      <c r="E300" s="11" t="s">
        <v>1269</v>
      </c>
      <c r="F300" s="28">
        <v>473</v>
      </c>
      <c r="G300" s="28">
        <v>556</v>
      </c>
      <c r="H300" s="28" t="s">
        <v>1220</v>
      </c>
      <c r="I300" s="28" t="s">
        <v>497</v>
      </c>
      <c r="J300" s="29">
        <v>24053216</v>
      </c>
      <c r="K300" s="29">
        <v>15853256</v>
      </c>
      <c r="L300" s="29">
        <f t="shared" si="8"/>
        <v>8199960</v>
      </c>
      <c r="M300" s="17">
        <f t="shared" si="9"/>
        <v>0.65909090909090906</v>
      </c>
      <c r="N300" s="15" t="s">
        <v>1270</v>
      </c>
      <c r="O300" s="11" t="s">
        <v>892</v>
      </c>
      <c r="Q300" s="41"/>
    </row>
    <row r="301" spans="1:17" ht="56.25">
      <c r="A301" s="11" t="s">
        <v>1271</v>
      </c>
      <c r="B301" s="11" t="s">
        <v>16</v>
      </c>
      <c r="C301" s="11" t="s">
        <v>17</v>
      </c>
      <c r="D301" s="11" t="s">
        <v>763</v>
      </c>
      <c r="E301" s="11" t="s">
        <v>764</v>
      </c>
      <c r="F301" s="28">
        <v>475</v>
      </c>
      <c r="G301" s="28">
        <v>555</v>
      </c>
      <c r="H301" s="28" t="s">
        <v>1220</v>
      </c>
      <c r="I301" s="28" t="s">
        <v>497</v>
      </c>
      <c r="J301" s="29">
        <v>16294080</v>
      </c>
      <c r="K301" s="29">
        <v>10739280</v>
      </c>
      <c r="L301" s="29">
        <f t="shared" si="8"/>
        <v>5554800</v>
      </c>
      <c r="M301" s="17">
        <f t="shared" si="9"/>
        <v>0.65909090909090906</v>
      </c>
      <c r="N301" s="15" t="s">
        <v>1272</v>
      </c>
      <c r="O301" s="11" t="s">
        <v>892</v>
      </c>
      <c r="Q301" s="41"/>
    </row>
    <row r="302" spans="1:17" ht="56.25">
      <c r="A302" s="11" t="s">
        <v>1273</v>
      </c>
      <c r="B302" s="11" t="s">
        <v>16</v>
      </c>
      <c r="C302" s="11" t="s">
        <v>17</v>
      </c>
      <c r="D302" s="11" t="s">
        <v>769</v>
      </c>
      <c r="E302" s="11" t="s">
        <v>1274</v>
      </c>
      <c r="F302" s="28">
        <v>468</v>
      </c>
      <c r="G302" s="28">
        <v>557</v>
      </c>
      <c r="H302" s="28" t="s">
        <v>1220</v>
      </c>
      <c r="I302" s="28" t="s">
        <v>497</v>
      </c>
      <c r="J302" s="29">
        <v>16294080</v>
      </c>
      <c r="K302" s="29">
        <v>7961880</v>
      </c>
      <c r="L302" s="29">
        <f t="shared" si="8"/>
        <v>8332200</v>
      </c>
      <c r="M302" s="17">
        <f t="shared" si="9"/>
        <v>0.48863636363636365</v>
      </c>
      <c r="N302" s="15" t="s">
        <v>1275</v>
      </c>
      <c r="O302" s="11" t="s">
        <v>892</v>
      </c>
      <c r="Q302" s="41"/>
    </row>
    <row r="303" spans="1:17" ht="56.25">
      <c r="A303" s="11" t="s">
        <v>1276</v>
      </c>
      <c r="B303" s="11" t="s">
        <v>16</v>
      </c>
      <c r="C303" s="11" t="s">
        <v>17</v>
      </c>
      <c r="D303" s="11" t="s">
        <v>563</v>
      </c>
      <c r="E303" s="11" t="s">
        <v>564</v>
      </c>
      <c r="F303" s="28">
        <v>456</v>
      </c>
      <c r="G303" s="28">
        <v>552</v>
      </c>
      <c r="H303" s="28" t="s">
        <v>1220</v>
      </c>
      <c r="I303" s="28" t="s">
        <v>497</v>
      </c>
      <c r="J303" s="29">
        <v>30143872</v>
      </c>
      <c r="K303" s="29">
        <v>19867552</v>
      </c>
      <c r="L303" s="29">
        <f t="shared" si="8"/>
        <v>10276320</v>
      </c>
      <c r="M303" s="17">
        <f t="shared" si="9"/>
        <v>0.65909090909090906</v>
      </c>
      <c r="N303" s="15" t="s">
        <v>1277</v>
      </c>
      <c r="O303" s="11" t="s">
        <v>892</v>
      </c>
      <c r="Q303" s="41"/>
    </row>
    <row r="304" spans="1:17" ht="56.25">
      <c r="A304" s="22" t="s">
        <v>1278</v>
      </c>
      <c r="B304" s="11" t="s">
        <v>1129</v>
      </c>
      <c r="C304" s="11" t="s">
        <v>1166</v>
      </c>
      <c r="D304" s="11" t="s">
        <v>1279</v>
      </c>
      <c r="E304" s="11" t="s">
        <v>1280</v>
      </c>
      <c r="F304" s="11">
        <v>405</v>
      </c>
      <c r="G304" s="11">
        <v>553</v>
      </c>
      <c r="H304" s="23">
        <v>44747</v>
      </c>
      <c r="I304" s="23">
        <v>44926</v>
      </c>
      <c r="J304" s="24">
        <v>5287570</v>
      </c>
      <c r="K304" s="29">
        <v>2858380</v>
      </c>
      <c r="L304" s="29">
        <f t="shared" si="8"/>
        <v>2429190</v>
      </c>
      <c r="M304" s="17">
        <f t="shared" si="9"/>
        <v>0.54058480549666477</v>
      </c>
      <c r="N304" s="15" t="s">
        <v>1281</v>
      </c>
      <c r="O304" s="11" t="s">
        <v>892</v>
      </c>
      <c r="Q304" s="41"/>
    </row>
    <row r="305" spans="1:17" ht="83.25" customHeight="1">
      <c r="A305" s="11" t="s">
        <v>1282</v>
      </c>
      <c r="B305" s="11" t="s">
        <v>16</v>
      </c>
      <c r="C305" s="11" t="s">
        <v>1187</v>
      </c>
      <c r="D305" s="11" t="s">
        <v>1283</v>
      </c>
      <c r="E305" s="11" t="s">
        <v>1284</v>
      </c>
      <c r="F305" s="28">
        <v>507</v>
      </c>
      <c r="G305" s="28">
        <v>587</v>
      </c>
      <c r="H305" s="28" t="s">
        <v>1285</v>
      </c>
      <c r="I305" s="28" t="s">
        <v>497</v>
      </c>
      <c r="J305" s="29">
        <v>630686384</v>
      </c>
      <c r="K305" s="29">
        <v>465894696</v>
      </c>
      <c r="L305" s="29">
        <f t="shared" si="8"/>
        <v>164791688</v>
      </c>
      <c r="M305" s="17">
        <f t="shared" si="9"/>
        <v>0.73871056648655986</v>
      </c>
      <c r="N305" s="15" t="s">
        <v>1286</v>
      </c>
      <c r="O305" s="11" t="s">
        <v>892</v>
      </c>
      <c r="Q305" s="41"/>
    </row>
    <row r="306" spans="1:17" ht="59.25" customHeight="1">
      <c r="A306" s="11" t="s">
        <v>1287</v>
      </c>
      <c r="B306" s="11" t="s">
        <v>16</v>
      </c>
      <c r="C306" s="11" t="s">
        <v>17</v>
      </c>
      <c r="D306" s="11" t="s">
        <v>154</v>
      </c>
      <c r="E306" s="11" t="s">
        <v>1288</v>
      </c>
      <c r="F306" s="28">
        <v>479</v>
      </c>
      <c r="G306" s="28">
        <v>576</v>
      </c>
      <c r="H306" s="28" t="s">
        <v>1289</v>
      </c>
      <c r="I306" s="28" t="s">
        <v>497</v>
      </c>
      <c r="J306" s="29">
        <v>38883425</v>
      </c>
      <c r="K306" s="29">
        <v>25551965</v>
      </c>
      <c r="L306" s="29">
        <f t="shared" si="8"/>
        <v>13331460</v>
      </c>
      <c r="M306" s="17">
        <f t="shared" si="9"/>
        <v>0.65714285714285714</v>
      </c>
      <c r="N306" s="15" t="s">
        <v>1290</v>
      </c>
      <c r="O306" s="11" t="s">
        <v>892</v>
      </c>
      <c r="Q306" s="41"/>
    </row>
    <row r="307" spans="1:17" ht="56.25">
      <c r="A307" s="11" t="s">
        <v>1291</v>
      </c>
      <c r="B307" s="11" t="s">
        <v>1292</v>
      </c>
      <c r="C307" s="11" t="s">
        <v>1145</v>
      </c>
      <c r="D307" s="11" t="s">
        <v>1293</v>
      </c>
      <c r="E307" s="11" t="s">
        <v>1294</v>
      </c>
      <c r="F307" s="28">
        <v>383</v>
      </c>
      <c r="G307" s="28">
        <v>584</v>
      </c>
      <c r="H307" s="28" t="s">
        <v>1295</v>
      </c>
      <c r="I307" s="28" t="s">
        <v>1296</v>
      </c>
      <c r="J307" s="29">
        <v>7643007</v>
      </c>
      <c r="K307" s="29">
        <v>0</v>
      </c>
      <c r="L307" s="29">
        <f t="shared" si="8"/>
        <v>7643007</v>
      </c>
      <c r="M307" s="17">
        <f t="shared" si="9"/>
        <v>0</v>
      </c>
      <c r="N307" s="15" t="s">
        <v>1297</v>
      </c>
      <c r="O307" s="11" t="s">
        <v>23</v>
      </c>
      <c r="Q307" s="41"/>
    </row>
    <row r="308" spans="1:17" ht="67.5" customHeight="1">
      <c r="A308" s="11" t="s">
        <v>1298</v>
      </c>
      <c r="B308" s="11" t="s">
        <v>16</v>
      </c>
      <c r="C308" s="11" t="s">
        <v>17</v>
      </c>
      <c r="D308" s="11" t="s">
        <v>1009</v>
      </c>
      <c r="E308" s="11" t="s">
        <v>1010</v>
      </c>
      <c r="F308" s="28">
        <v>513</v>
      </c>
      <c r="G308" s="28">
        <v>586</v>
      </c>
      <c r="H308" s="28" t="s">
        <v>1285</v>
      </c>
      <c r="I308" s="28" t="s">
        <v>1299</v>
      </c>
      <c r="J308" s="29">
        <v>25519528</v>
      </c>
      <c r="K308" s="29">
        <v>18839920</v>
      </c>
      <c r="L308" s="29">
        <f t="shared" si="8"/>
        <v>6679608</v>
      </c>
      <c r="M308" s="17">
        <f t="shared" si="9"/>
        <v>0.73825503355704702</v>
      </c>
      <c r="N308" s="15" t="s">
        <v>1300</v>
      </c>
      <c r="O308" s="11" t="s">
        <v>892</v>
      </c>
      <c r="Q308" s="41"/>
    </row>
    <row r="309" spans="1:17" ht="57" customHeight="1">
      <c r="A309" s="11" t="s">
        <v>1301</v>
      </c>
      <c r="B309" s="11" t="s">
        <v>16</v>
      </c>
      <c r="C309" s="11" t="s">
        <v>17</v>
      </c>
      <c r="D309" s="11" t="s">
        <v>991</v>
      </c>
      <c r="E309" s="11" t="s">
        <v>1302</v>
      </c>
      <c r="F309" s="28">
        <v>514</v>
      </c>
      <c r="G309" s="28">
        <v>586</v>
      </c>
      <c r="H309" s="28" t="s">
        <v>1285</v>
      </c>
      <c r="I309" s="28" t="s">
        <v>1299</v>
      </c>
      <c r="J309" s="29">
        <v>25519528</v>
      </c>
      <c r="K309" s="29">
        <v>18839920</v>
      </c>
      <c r="L309" s="29">
        <f t="shared" si="8"/>
        <v>6679608</v>
      </c>
      <c r="M309" s="17">
        <f t="shared" si="9"/>
        <v>0.73825503355704702</v>
      </c>
      <c r="N309" s="15" t="s">
        <v>1303</v>
      </c>
      <c r="O309" s="11" t="s">
        <v>892</v>
      </c>
      <c r="Q309" s="41"/>
    </row>
    <row r="310" spans="1:17" ht="56.25" customHeight="1">
      <c r="A310" s="11" t="s">
        <v>1304</v>
      </c>
      <c r="B310" s="11" t="s">
        <v>16</v>
      </c>
      <c r="C310" s="11" t="s">
        <v>17</v>
      </c>
      <c r="D310" s="11" t="s">
        <v>1305</v>
      </c>
      <c r="E310" s="11" t="s">
        <v>1306</v>
      </c>
      <c r="F310" s="28">
        <v>501</v>
      </c>
      <c r="G310" s="28">
        <v>588</v>
      </c>
      <c r="H310" s="28" t="s">
        <v>1285</v>
      </c>
      <c r="I310" s="28" t="s">
        <v>21</v>
      </c>
      <c r="J310" s="29">
        <v>8563600</v>
      </c>
      <c r="K310" s="29">
        <v>8563600</v>
      </c>
      <c r="L310" s="29">
        <f t="shared" si="8"/>
        <v>0</v>
      </c>
      <c r="M310" s="17">
        <f t="shared" si="9"/>
        <v>1</v>
      </c>
      <c r="N310" s="15" t="s">
        <v>1307</v>
      </c>
      <c r="O310" s="11" t="s">
        <v>23</v>
      </c>
      <c r="Q310" s="41"/>
    </row>
    <row r="311" spans="1:17" ht="56.25">
      <c r="A311" s="11" t="s">
        <v>1308</v>
      </c>
      <c r="B311" s="11" t="s">
        <v>16</v>
      </c>
      <c r="C311" s="11" t="s">
        <v>17</v>
      </c>
      <c r="D311" s="11" t="s">
        <v>1015</v>
      </c>
      <c r="E311" s="11" t="s">
        <v>1309</v>
      </c>
      <c r="F311" s="28">
        <v>516</v>
      </c>
      <c r="G311" s="28">
        <v>589</v>
      </c>
      <c r="H311" s="28" t="s">
        <v>1310</v>
      </c>
      <c r="I311" s="28" t="s">
        <v>1299</v>
      </c>
      <c r="J311" s="29">
        <v>11349429</v>
      </c>
      <c r="K311" s="29">
        <v>8338356</v>
      </c>
      <c r="L311" s="29">
        <f t="shared" si="8"/>
        <v>3011073</v>
      </c>
      <c r="M311" s="17">
        <f t="shared" si="9"/>
        <v>0.73469387755102045</v>
      </c>
      <c r="N311" s="15" t="s">
        <v>1311</v>
      </c>
      <c r="O311" s="11" t="s">
        <v>892</v>
      </c>
      <c r="Q311" s="41"/>
    </row>
    <row r="312" spans="1:17" ht="56.25">
      <c r="A312" s="11" t="s">
        <v>1312</v>
      </c>
      <c r="B312" s="11" t="s">
        <v>16</v>
      </c>
      <c r="C312" s="11" t="s">
        <v>1187</v>
      </c>
      <c r="D312" s="11" t="s">
        <v>1208</v>
      </c>
      <c r="E312" s="11" t="s">
        <v>1313</v>
      </c>
      <c r="F312" s="28">
        <v>449</v>
      </c>
      <c r="G312" s="28">
        <v>603</v>
      </c>
      <c r="H312" s="28" t="s">
        <v>1314</v>
      </c>
      <c r="I312" s="28" t="s">
        <v>497</v>
      </c>
      <c r="J312" s="29">
        <v>744791319</v>
      </c>
      <c r="K312" s="29">
        <v>697366473</v>
      </c>
      <c r="L312" s="29">
        <f t="shared" si="8"/>
        <v>47424846</v>
      </c>
      <c r="M312" s="17">
        <f t="shared" si="9"/>
        <v>0.93632465257023223</v>
      </c>
      <c r="N312" s="15" t="s">
        <v>1315</v>
      </c>
      <c r="O312" s="11" t="s">
        <v>892</v>
      </c>
      <c r="Q312" s="41"/>
    </row>
    <row r="313" spans="1:17" ht="79.5" customHeight="1">
      <c r="A313" s="11" t="s">
        <v>1316</v>
      </c>
      <c r="B313" s="11" t="s">
        <v>1317</v>
      </c>
      <c r="C313" s="11" t="s">
        <v>1130</v>
      </c>
      <c r="D313" s="11" t="s">
        <v>1318</v>
      </c>
      <c r="E313" s="11" t="s">
        <v>1319</v>
      </c>
      <c r="F313" s="28">
        <v>446</v>
      </c>
      <c r="G313" s="28">
        <v>609</v>
      </c>
      <c r="H313" s="30">
        <v>44774</v>
      </c>
      <c r="I313" s="28" t="s">
        <v>497</v>
      </c>
      <c r="J313" s="29">
        <v>148758986</v>
      </c>
      <c r="K313" s="29">
        <v>0</v>
      </c>
      <c r="L313" s="29">
        <f t="shared" si="8"/>
        <v>148758986</v>
      </c>
      <c r="M313" s="17">
        <f t="shared" si="9"/>
        <v>0</v>
      </c>
      <c r="N313" s="15" t="s">
        <v>1320</v>
      </c>
      <c r="O313" s="11" t="s">
        <v>892</v>
      </c>
      <c r="Q313" s="41"/>
    </row>
    <row r="314" spans="1:17" ht="92.25" customHeight="1">
      <c r="A314" s="11" t="s">
        <v>1321</v>
      </c>
      <c r="B314" s="11" t="s">
        <v>16</v>
      </c>
      <c r="C314" s="11" t="s">
        <v>17</v>
      </c>
      <c r="D314" s="11" t="s">
        <v>1322</v>
      </c>
      <c r="E314" s="11" t="s">
        <v>1323</v>
      </c>
      <c r="F314" s="28">
        <v>522</v>
      </c>
      <c r="G314" s="28">
        <v>612</v>
      </c>
      <c r="H314" s="28" t="s">
        <v>1324</v>
      </c>
      <c r="I314" s="28" t="s">
        <v>497</v>
      </c>
      <c r="J314" s="29">
        <v>27403520</v>
      </c>
      <c r="K314" s="29">
        <v>17127200</v>
      </c>
      <c r="L314" s="29">
        <f t="shared" si="8"/>
        <v>10276320</v>
      </c>
      <c r="M314" s="17">
        <f t="shared" si="9"/>
        <v>0.625</v>
      </c>
      <c r="N314" s="15" t="s">
        <v>1325</v>
      </c>
      <c r="O314" s="11" t="s">
        <v>892</v>
      </c>
      <c r="Q314" s="41"/>
    </row>
    <row r="315" spans="1:17" ht="74.25" customHeight="1">
      <c r="A315" s="11" t="s">
        <v>1326</v>
      </c>
      <c r="B315" s="11" t="s">
        <v>16</v>
      </c>
      <c r="C315" s="11" t="s">
        <v>17</v>
      </c>
      <c r="D315" s="11" t="s">
        <v>1327</v>
      </c>
      <c r="E315" s="11" t="s">
        <v>1328</v>
      </c>
      <c r="F315" s="28">
        <v>520</v>
      </c>
      <c r="G315" s="28">
        <v>613</v>
      </c>
      <c r="H315" s="28" t="s">
        <v>1329</v>
      </c>
      <c r="I315" s="28" t="s">
        <v>497</v>
      </c>
      <c r="J315" s="29">
        <v>27232248</v>
      </c>
      <c r="K315" s="29">
        <v>16955928</v>
      </c>
      <c r="L315" s="29">
        <f t="shared" si="8"/>
        <v>10276320</v>
      </c>
      <c r="M315" s="17">
        <f t="shared" si="9"/>
        <v>0.62264150943396224</v>
      </c>
      <c r="N315" s="15" t="s">
        <v>1330</v>
      </c>
      <c r="O315" s="11" t="s">
        <v>892</v>
      </c>
      <c r="Q315" s="41"/>
    </row>
    <row r="316" spans="1:17" ht="62.25" customHeight="1">
      <c r="A316" s="11" t="s">
        <v>1331</v>
      </c>
      <c r="B316" s="11" t="s">
        <v>16</v>
      </c>
      <c r="C316" s="11" t="s">
        <v>17</v>
      </c>
      <c r="D316" s="11" t="s">
        <v>1332</v>
      </c>
      <c r="E316" s="11" t="s">
        <v>1333</v>
      </c>
      <c r="F316" s="11">
        <v>462</v>
      </c>
      <c r="G316" s="11">
        <v>640</v>
      </c>
      <c r="H316" s="22" t="s">
        <v>1334</v>
      </c>
      <c r="I316" s="22" t="s">
        <v>497</v>
      </c>
      <c r="J316" s="24">
        <v>20089902</v>
      </c>
      <c r="K316" s="29">
        <v>11069946</v>
      </c>
      <c r="L316" s="29">
        <f t="shared" si="8"/>
        <v>9019956</v>
      </c>
      <c r="M316" s="17">
        <f t="shared" si="9"/>
        <v>0.55102040816326525</v>
      </c>
      <c r="N316" s="15" t="s">
        <v>1335</v>
      </c>
      <c r="O316" s="11" t="s">
        <v>892</v>
      </c>
      <c r="Q316" s="41"/>
    </row>
    <row r="317" spans="1:17" ht="62.25" customHeight="1">
      <c r="A317" s="11" t="s">
        <v>1336</v>
      </c>
      <c r="B317" s="11" t="s">
        <v>16</v>
      </c>
      <c r="C317" s="11" t="s">
        <v>17</v>
      </c>
      <c r="D317" s="11" t="s">
        <v>1337</v>
      </c>
      <c r="E317" s="11" t="s">
        <v>1338</v>
      </c>
      <c r="F317" s="11">
        <v>526</v>
      </c>
      <c r="G317" s="11">
        <v>631</v>
      </c>
      <c r="H317" s="22" t="s">
        <v>1339</v>
      </c>
      <c r="I317" s="22" t="s">
        <v>497</v>
      </c>
      <c r="J317" s="24">
        <v>25519528</v>
      </c>
      <c r="K317" s="29">
        <v>9933776</v>
      </c>
      <c r="L317" s="29">
        <f t="shared" si="8"/>
        <v>15585752</v>
      </c>
      <c r="M317" s="17">
        <f t="shared" si="9"/>
        <v>0.38926174496644295</v>
      </c>
      <c r="N317" s="15" t="s">
        <v>1340</v>
      </c>
      <c r="O317" s="11" t="s">
        <v>892</v>
      </c>
      <c r="Q317" s="41"/>
    </row>
    <row r="318" spans="1:17" ht="56.25">
      <c r="A318" s="11" t="s">
        <v>1341</v>
      </c>
      <c r="B318" s="11" t="s">
        <v>1342</v>
      </c>
      <c r="C318" s="11" t="s">
        <v>1172</v>
      </c>
      <c r="D318" s="11" t="s">
        <v>1343</v>
      </c>
      <c r="E318" s="11" t="s">
        <v>1344</v>
      </c>
      <c r="F318" s="11">
        <v>451</v>
      </c>
      <c r="G318" s="11">
        <v>632</v>
      </c>
      <c r="H318" s="22" t="s">
        <v>1345</v>
      </c>
      <c r="I318" s="22" t="s">
        <v>1346</v>
      </c>
      <c r="J318" s="24">
        <v>8126310</v>
      </c>
      <c r="K318" s="29">
        <v>8126310</v>
      </c>
      <c r="L318" s="29">
        <f t="shared" si="8"/>
        <v>0</v>
      </c>
      <c r="M318" s="17">
        <f t="shared" si="9"/>
        <v>1</v>
      </c>
      <c r="N318" s="15" t="s">
        <v>1347</v>
      </c>
      <c r="O318" s="11" t="s">
        <v>23</v>
      </c>
      <c r="Q318" s="41"/>
    </row>
    <row r="319" spans="1:17" ht="56.25">
      <c r="A319" s="11" t="s">
        <v>1348</v>
      </c>
      <c r="B319" s="11" t="s">
        <v>16</v>
      </c>
      <c r="C319" s="11" t="s">
        <v>17</v>
      </c>
      <c r="D319" s="11" t="s">
        <v>1349</v>
      </c>
      <c r="E319" s="11" t="s">
        <v>1350</v>
      </c>
      <c r="F319" s="11">
        <v>523</v>
      </c>
      <c r="G319" s="11">
        <v>633</v>
      </c>
      <c r="H319" s="22" t="s">
        <v>1351</v>
      </c>
      <c r="I319" s="22" t="s">
        <v>497</v>
      </c>
      <c r="J319" s="24">
        <v>33106459</v>
      </c>
      <c r="K319" s="29">
        <v>19774999</v>
      </c>
      <c r="L319" s="29">
        <f t="shared" si="8"/>
        <v>13331460</v>
      </c>
      <c r="M319" s="17">
        <f t="shared" si="9"/>
        <v>0.59731543624161076</v>
      </c>
      <c r="N319" s="15" t="s">
        <v>1352</v>
      </c>
      <c r="O319" s="11" t="s">
        <v>892</v>
      </c>
      <c r="Q319" s="41"/>
    </row>
    <row r="320" spans="1:17" ht="87" customHeight="1">
      <c r="A320" s="11" t="s">
        <v>1353</v>
      </c>
      <c r="B320" s="11" t="s">
        <v>1354</v>
      </c>
      <c r="C320" s="11" t="s">
        <v>1166</v>
      </c>
      <c r="D320" s="11" t="s">
        <v>1355</v>
      </c>
      <c r="E320" s="11" t="s">
        <v>1356</v>
      </c>
      <c r="F320" s="11">
        <v>519</v>
      </c>
      <c r="G320" s="11">
        <v>643</v>
      </c>
      <c r="H320" s="22" t="s">
        <v>1334</v>
      </c>
      <c r="I320" s="22" t="s">
        <v>497</v>
      </c>
      <c r="J320" s="24">
        <v>90000000</v>
      </c>
      <c r="K320" s="29">
        <v>63000000</v>
      </c>
      <c r="L320" s="29">
        <f t="shared" si="8"/>
        <v>27000000</v>
      </c>
      <c r="M320" s="17">
        <f t="shared" si="9"/>
        <v>0.7</v>
      </c>
      <c r="N320" s="15" t="s">
        <v>1357</v>
      </c>
      <c r="O320" s="11" t="s">
        <v>892</v>
      </c>
      <c r="Q320" s="41"/>
    </row>
    <row r="321" spans="1:17" ht="56.25">
      <c r="A321" s="11" t="s">
        <v>1358</v>
      </c>
      <c r="B321" s="11" t="s">
        <v>1342</v>
      </c>
      <c r="C321" s="11" t="s">
        <v>1145</v>
      </c>
      <c r="D321" s="11" t="s">
        <v>1359</v>
      </c>
      <c r="E321" s="11" t="s">
        <v>1360</v>
      </c>
      <c r="F321" s="11">
        <v>492</v>
      </c>
      <c r="G321" s="11">
        <v>644</v>
      </c>
      <c r="H321" s="22" t="s">
        <v>1361</v>
      </c>
      <c r="I321" s="22" t="s">
        <v>497</v>
      </c>
      <c r="J321" s="24">
        <v>37000000</v>
      </c>
      <c r="K321" s="29">
        <v>6701649</v>
      </c>
      <c r="L321" s="29">
        <f t="shared" si="8"/>
        <v>30298351</v>
      </c>
      <c r="M321" s="17">
        <f t="shared" si="9"/>
        <v>0.18112564864864864</v>
      </c>
      <c r="N321" s="15" t="s">
        <v>1362</v>
      </c>
      <c r="O321" s="11" t="s">
        <v>892</v>
      </c>
      <c r="Q321" s="41"/>
    </row>
    <row r="322" spans="1:17" ht="56.25">
      <c r="A322" s="11" t="s">
        <v>1363</v>
      </c>
      <c r="B322" s="11" t="s">
        <v>16</v>
      </c>
      <c r="C322" s="11" t="s">
        <v>17</v>
      </c>
      <c r="D322" s="11" t="s">
        <v>30</v>
      </c>
      <c r="E322" s="11" t="s">
        <v>1364</v>
      </c>
      <c r="F322" s="11">
        <v>684</v>
      </c>
      <c r="G322" s="11">
        <v>647</v>
      </c>
      <c r="H322" s="22" t="s">
        <v>1365</v>
      </c>
      <c r="I322" s="22" t="s">
        <v>1366</v>
      </c>
      <c r="J322" s="24">
        <v>26662920</v>
      </c>
      <c r="K322" s="29">
        <v>13331460</v>
      </c>
      <c r="L322" s="29">
        <f t="shared" si="8"/>
        <v>13331460</v>
      </c>
      <c r="M322" s="17">
        <f t="shared" si="9"/>
        <v>0.5</v>
      </c>
      <c r="N322" s="15" t="s">
        <v>1367</v>
      </c>
      <c r="O322" s="11" t="s">
        <v>892</v>
      </c>
      <c r="Q322" s="41"/>
    </row>
    <row r="323" spans="1:17" ht="56.25">
      <c r="A323" s="11" t="s">
        <v>1368</v>
      </c>
      <c r="B323" s="11" t="s">
        <v>16</v>
      </c>
      <c r="C323" s="11" t="s">
        <v>17</v>
      </c>
      <c r="D323" s="11" t="s">
        <v>987</v>
      </c>
      <c r="E323" s="11" t="s">
        <v>1369</v>
      </c>
      <c r="F323" s="11">
        <v>679</v>
      </c>
      <c r="G323" s="11">
        <v>654</v>
      </c>
      <c r="H323" s="22" t="s">
        <v>1365</v>
      </c>
      <c r="I323" s="22" t="s">
        <v>1366</v>
      </c>
      <c r="J323" s="24">
        <v>26662920</v>
      </c>
      <c r="K323" s="29">
        <v>13331460</v>
      </c>
      <c r="L323" s="29">
        <f t="shared" ref="L323:L386" si="10">J323-K323</f>
        <v>13331460</v>
      </c>
      <c r="M323" s="17">
        <f t="shared" ref="M323:M386" si="11">K323/J323</f>
        <v>0.5</v>
      </c>
      <c r="N323" s="15" t="s">
        <v>1370</v>
      </c>
      <c r="O323" s="11" t="s">
        <v>892</v>
      </c>
      <c r="Q323" s="41"/>
    </row>
    <row r="324" spans="1:17" ht="56.25">
      <c r="A324" s="11" t="s">
        <v>1371</v>
      </c>
      <c r="B324" s="11" t="s">
        <v>16</v>
      </c>
      <c r="C324" s="11" t="s">
        <v>17</v>
      </c>
      <c r="D324" s="11" t="s">
        <v>120</v>
      </c>
      <c r="E324" s="11" t="s">
        <v>1372</v>
      </c>
      <c r="F324" s="11">
        <v>643</v>
      </c>
      <c r="G324" s="11">
        <v>655</v>
      </c>
      <c r="H324" s="22" t="s">
        <v>1365</v>
      </c>
      <c r="I324" s="22" t="s">
        <v>1366</v>
      </c>
      <c r="J324" s="24">
        <v>20552640</v>
      </c>
      <c r="K324" s="29">
        <v>10276320</v>
      </c>
      <c r="L324" s="29">
        <f t="shared" si="10"/>
        <v>10276320</v>
      </c>
      <c r="M324" s="17">
        <f t="shared" si="11"/>
        <v>0.5</v>
      </c>
      <c r="N324" s="15" t="s">
        <v>1373</v>
      </c>
      <c r="O324" s="11" t="s">
        <v>892</v>
      </c>
      <c r="Q324" s="41"/>
    </row>
    <row r="325" spans="1:17" ht="56.25">
      <c r="A325" s="11" t="s">
        <v>1374</v>
      </c>
      <c r="B325" s="11" t="s">
        <v>16</v>
      </c>
      <c r="C325" s="11" t="s">
        <v>17</v>
      </c>
      <c r="D325" s="11" t="s">
        <v>979</v>
      </c>
      <c r="E325" s="11" t="s">
        <v>1375</v>
      </c>
      <c r="F325" s="11">
        <v>678</v>
      </c>
      <c r="G325" s="11">
        <v>656</v>
      </c>
      <c r="H325" s="22" t="s">
        <v>1365</v>
      </c>
      <c r="I325" s="22" t="s">
        <v>1366</v>
      </c>
      <c r="J325" s="24">
        <v>26662920</v>
      </c>
      <c r="K325" s="29">
        <v>13331460</v>
      </c>
      <c r="L325" s="29">
        <f t="shared" si="10"/>
        <v>13331460</v>
      </c>
      <c r="M325" s="17">
        <f t="shared" si="11"/>
        <v>0.5</v>
      </c>
      <c r="N325" s="15" t="s">
        <v>1376</v>
      </c>
      <c r="O325" s="11" t="s">
        <v>892</v>
      </c>
      <c r="Q325" s="41"/>
    </row>
    <row r="326" spans="1:17" ht="56.25">
      <c r="A326" s="11" t="s">
        <v>1377</v>
      </c>
      <c r="B326" s="11" t="s">
        <v>16</v>
      </c>
      <c r="C326" s="11" t="s">
        <v>17</v>
      </c>
      <c r="D326" s="11" t="s">
        <v>18</v>
      </c>
      <c r="E326" s="11" t="s">
        <v>1378</v>
      </c>
      <c r="F326" s="11">
        <v>605</v>
      </c>
      <c r="G326" s="11">
        <v>648</v>
      </c>
      <c r="H326" s="22" t="s">
        <v>1365</v>
      </c>
      <c r="I326" s="22" t="s">
        <v>1366</v>
      </c>
      <c r="J326" s="24">
        <v>16399920</v>
      </c>
      <c r="K326" s="29">
        <v>8199960</v>
      </c>
      <c r="L326" s="29">
        <f t="shared" si="10"/>
        <v>8199960</v>
      </c>
      <c r="M326" s="17">
        <f t="shared" si="11"/>
        <v>0.5</v>
      </c>
      <c r="N326" s="15" t="s">
        <v>1379</v>
      </c>
      <c r="O326" s="11" t="s">
        <v>892</v>
      </c>
      <c r="Q326" s="41"/>
    </row>
    <row r="327" spans="1:17" ht="56.25">
      <c r="A327" s="11" t="s">
        <v>1380</v>
      </c>
      <c r="B327" s="11" t="s">
        <v>16</v>
      </c>
      <c r="C327" s="11" t="s">
        <v>17</v>
      </c>
      <c r="D327" s="11" t="s">
        <v>146</v>
      </c>
      <c r="E327" s="11" t="s">
        <v>1381</v>
      </c>
      <c r="F327" s="11">
        <v>650</v>
      </c>
      <c r="G327" s="11">
        <v>660</v>
      </c>
      <c r="H327" s="22" t="s">
        <v>1365</v>
      </c>
      <c r="I327" s="22" t="s">
        <v>1366</v>
      </c>
      <c r="J327" s="24">
        <v>16399920</v>
      </c>
      <c r="K327" s="29">
        <v>8199960</v>
      </c>
      <c r="L327" s="29">
        <f t="shared" si="10"/>
        <v>8199960</v>
      </c>
      <c r="M327" s="17">
        <f t="shared" si="11"/>
        <v>0.5</v>
      </c>
      <c r="N327" s="15" t="s">
        <v>1382</v>
      </c>
      <c r="O327" s="11" t="s">
        <v>892</v>
      </c>
      <c r="Q327" s="41"/>
    </row>
    <row r="328" spans="1:17" ht="56.25">
      <c r="A328" s="11" t="s">
        <v>1383</v>
      </c>
      <c r="B328" s="11" t="s">
        <v>16</v>
      </c>
      <c r="C328" s="11" t="s">
        <v>17</v>
      </c>
      <c r="D328" s="11" t="s">
        <v>25</v>
      </c>
      <c r="E328" s="11" t="s">
        <v>1384</v>
      </c>
      <c r="F328" s="11">
        <v>606</v>
      </c>
      <c r="G328" s="11">
        <v>649</v>
      </c>
      <c r="H328" s="22" t="s">
        <v>1365</v>
      </c>
      <c r="I328" s="22" t="s">
        <v>1366</v>
      </c>
      <c r="J328" s="24">
        <v>20552640</v>
      </c>
      <c r="K328" s="29">
        <v>10276320</v>
      </c>
      <c r="L328" s="29">
        <f t="shared" si="10"/>
        <v>10276320</v>
      </c>
      <c r="M328" s="17">
        <f t="shared" si="11"/>
        <v>0.5</v>
      </c>
      <c r="N328" s="15" t="s">
        <v>1385</v>
      </c>
      <c r="O328" s="11" t="s">
        <v>892</v>
      </c>
      <c r="Q328" s="41"/>
    </row>
    <row r="329" spans="1:17" ht="56.25">
      <c r="A329" s="11" t="s">
        <v>1386</v>
      </c>
      <c r="B329" s="11" t="s">
        <v>16</v>
      </c>
      <c r="C329" s="11" t="s">
        <v>17</v>
      </c>
      <c r="D329" s="11" t="s">
        <v>473</v>
      </c>
      <c r="E329" s="11" t="s">
        <v>474</v>
      </c>
      <c r="F329" s="11">
        <v>577</v>
      </c>
      <c r="G329" s="11">
        <v>661</v>
      </c>
      <c r="H329" s="22" t="s">
        <v>1365</v>
      </c>
      <c r="I329" s="22" t="s">
        <v>1366</v>
      </c>
      <c r="J329" s="24">
        <v>20552640</v>
      </c>
      <c r="K329" s="29">
        <v>10276320</v>
      </c>
      <c r="L329" s="29">
        <f t="shared" si="10"/>
        <v>10276320</v>
      </c>
      <c r="M329" s="17">
        <f t="shared" si="11"/>
        <v>0.5</v>
      </c>
      <c r="N329" s="15" t="s">
        <v>1387</v>
      </c>
      <c r="O329" s="11" t="s">
        <v>892</v>
      </c>
      <c r="Q329" s="41"/>
    </row>
    <row r="330" spans="1:17" ht="56.25">
      <c r="A330" s="11" t="s">
        <v>1388</v>
      </c>
      <c r="B330" s="11" t="s">
        <v>16</v>
      </c>
      <c r="C330" s="11" t="s">
        <v>17</v>
      </c>
      <c r="D330" s="11" t="s">
        <v>34</v>
      </c>
      <c r="E330" s="11" t="s">
        <v>1389</v>
      </c>
      <c r="F330" s="11">
        <v>661</v>
      </c>
      <c r="G330" s="11">
        <v>650</v>
      </c>
      <c r="H330" s="22" t="s">
        <v>1365</v>
      </c>
      <c r="I330" s="22" t="s">
        <v>1366</v>
      </c>
      <c r="J330" s="24">
        <v>20552640</v>
      </c>
      <c r="K330" s="29">
        <v>10276320</v>
      </c>
      <c r="L330" s="29">
        <f t="shared" si="10"/>
        <v>10276320</v>
      </c>
      <c r="M330" s="17">
        <f t="shared" si="11"/>
        <v>0.5</v>
      </c>
      <c r="N330" s="15" t="s">
        <v>1390</v>
      </c>
      <c r="O330" s="11" t="s">
        <v>892</v>
      </c>
      <c r="Q330" s="41"/>
    </row>
    <row r="331" spans="1:17" ht="56.25">
      <c r="A331" s="11" t="s">
        <v>1391</v>
      </c>
      <c r="B331" s="11" t="s">
        <v>16</v>
      </c>
      <c r="C331" s="11" t="s">
        <v>17</v>
      </c>
      <c r="D331" s="11" t="s">
        <v>775</v>
      </c>
      <c r="E331" s="11" t="s">
        <v>1392</v>
      </c>
      <c r="F331" s="11">
        <v>575</v>
      </c>
      <c r="G331" s="11">
        <v>662</v>
      </c>
      <c r="H331" s="22" t="s">
        <v>1365</v>
      </c>
      <c r="I331" s="22" t="s">
        <v>1366</v>
      </c>
      <c r="J331" s="24">
        <v>20552640</v>
      </c>
      <c r="K331" s="29">
        <v>10276320</v>
      </c>
      <c r="L331" s="29">
        <f t="shared" si="10"/>
        <v>10276320</v>
      </c>
      <c r="M331" s="17">
        <f t="shared" si="11"/>
        <v>0.5</v>
      </c>
      <c r="N331" s="15" t="s">
        <v>1393</v>
      </c>
      <c r="O331" s="11" t="s">
        <v>892</v>
      </c>
      <c r="Q331" s="41"/>
    </row>
    <row r="332" spans="1:17" ht="56.25">
      <c r="A332" s="11" t="s">
        <v>1394</v>
      </c>
      <c r="B332" s="11" t="s">
        <v>16</v>
      </c>
      <c r="C332" s="11" t="s">
        <v>17</v>
      </c>
      <c r="D332" s="11" t="s">
        <v>718</v>
      </c>
      <c r="E332" s="11" t="s">
        <v>1395</v>
      </c>
      <c r="F332" s="11">
        <v>660</v>
      </c>
      <c r="G332" s="11">
        <v>652</v>
      </c>
      <c r="H332" s="22" t="s">
        <v>1365</v>
      </c>
      <c r="I332" s="22" t="s">
        <v>1396</v>
      </c>
      <c r="J332" s="24">
        <v>17983560</v>
      </c>
      <c r="K332" s="29">
        <v>10276320</v>
      </c>
      <c r="L332" s="29">
        <f t="shared" si="10"/>
        <v>7707240</v>
      </c>
      <c r="M332" s="17">
        <f t="shared" si="11"/>
        <v>0.5714285714285714</v>
      </c>
      <c r="N332" s="15" t="s">
        <v>1397</v>
      </c>
      <c r="O332" s="11" t="s">
        <v>892</v>
      </c>
      <c r="Q332" s="41"/>
    </row>
    <row r="333" spans="1:17" ht="56.25">
      <c r="A333" s="11" t="s">
        <v>1398</v>
      </c>
      <c r="B333" s="11" t="s">
        <v>16</v>
      </c>
      <c r="C333" s="11" t="s">
        <v>17</v>
      </c>
      <c r="D333" s="11" t="s">
        <v>570</v>
      </c>
      <c r="E333" s="11" t="s">
        <v>1399</v>
      </c>
      <c r="F333" s="11">
        <v>701</v>
      </c>
      <c r="G333" s="11">
        <v>783</v>
      </c>
      <c r="H333" s="22" t="s">
        <v>1365</v>
      </c>
      <c r="I333" s="22" t="s">
        <v>1400</v>
      </c>
      <c r="J333" s="24">
        <v>10276320</v>
      </c>
      <c r="K333" s="29">
        <v>10276320</v>
      </c>
      <c r="L333" s="29">
        <f t="shared" si="10"/>
        <v>0</v>
      </c>
      <c r="M333" s="17">
        <f t="shared" si="11"/>
        <v>1</v>
      </c>
      <c r="N333" s="15" t="s">
        <v>1401</v>
      </c>
      <c r="O333" s="11" t="s">
        <v>23</v>
      </c>
      <c r="Q333" s="41"/>
    </row>
    <row r="334" spans="1:17" ht="56.25">
      <c r="A334" s="11" t="s">
        <v>1402</v>
      </c>
      <c r="B334" s="11" t="s">
        <v>16</v>
      </c>
      <c r="C334" s="11" t="s">
        <v>17</v>
      </c>
      <c r="D334" s="11" t="s">
        <v>225</v>
      </c>
      <c r="E334" s="11" t="s">
        <v>1403</v>
      </c>
      <c r="F334" s="11">
        <v>654</v>
      </c>
      <c r="G334" s="11">
        <v>657</v>
      </c>
      <c r="H334" s="22" t="s">
        <v>1365</v>
      </c>
      <c r="I334" s="22" t="s">
        <v>1366</v>
      </c>
      <c r="J334" s="24">
        <v>20552640</v>
      </c>
      <c r="K334" s="29">
        <v>10276320</v>
      </c>
      <c r="L334" s="29">
        <f t="shared" si="10"/>
        <v>10276320</v>
      </c>
      <c r="M334" s="17">
        <f t="shared" si="11"/>
        <v>0.5</v>
      </c>
      <c r="N334" s="15" t="s">
        <v>1404</v>
      </c>
      <c r="O334" s="11" t="s">
        <v>892</v>
      </c>
      <c r="Q334" s="41"/>
    </row>
    <row r="335" spans="1:17" ht="56.25">
      <c r="A335" s="11" t="s">
        <v>1405</v>
      </c>
      <c r="B335" s="11" t="s">
        <v>16</v>
      </c>
      <c r="C335" s="11" t="s">
        <v>17</v>
      </c>
      <c r="D335" s="11" t="s">
        <v>38</v>
      </c>
      <c r="E335" s="11" t="s">
        <v>1406</v>
      </c>
      <c r="F335" s="11">
        <v>706</v>
      </c>
      <c r="G335" s="11">
        <v>651</v>
      </c>
      <c r="H335" s="22" t="s">
        <v>1365</v>
      </c>
      <c r="I335" s="22" t="s">
        <v>1366</v>
      </c>
      <c r="J335" s="24">
        <v>20552640</v>
      </c>
      <c r="K335" s="29">
        <v>10276320</v>
      </c>
      <c r="L335" s="29">
        <f t="shared" si="10"/>
        <v>10276320</v>
      </c>
      <c r="M335" s="17">
        <f t="shared" si="11"/>
        <v>0.5</v>
      </c>
      <c r="N335" s="15" t="s">
        <v>1407</v>
      </c>
      <c r="O335" s="11" t="s">
        <v>892</v>
      </c>
      <c r="Q335" s="41"/>
    </row>
    <row r="336" spans="1:17" ht="56.25">
      <c r="A336" s="11" t="s">
        <v>1408</v>
      </c>
      <c r="B336" s="11" t="s">
        <v>16</v>
      </c>
      <c r="C336" s="11" t="s">
        <v>17</v>
      </c>
      <c r="D336" s="11" t="s">
        <v>197</v>
      </c>
      <c r="E336" s="11" t="s">
        <v>1409</v>
      </c>
      <c r="F336" s="11">
        <v>544</v>
      </c>
      <c r="G336" s="11">
        <v>658</v>
      </c>
      <c r="H336" s="22" t="s">
        <v>1365</v>
      </c>
      <c r="I336" s="22" t="s">
        <v>1366</v>
      </c>
      <c r="J336" s="24">
        <v>26662920</v>
      </c>
      <c r="K336" s="29">
        <v>13331460</v>
      </c>
      <c r="L336" s="29">
        <f t="shared" si="10"/>
        <v>13331460</v>
      </c>
      <c r="M336" s="17">
        <f t="shared" si="11"/>
        <v>0.5</v>
      </c>
      <c r="N336" s="15" t="s">
        <v>1410</v>
      </c>
      <c r="O336" s="11" t="s">
        <v>892</v>
      </c>
      <c r="Q336" s="41"/>
    </row>
    <row r="337" spans="1:17" ht="56.25">
      <c r="A337" s="11" t="s">
        <v>1411</v>
      </c>
      <c r="B337" s="11" t="s">
        <v>16</v>
      </c>
      <c r="C337" s="11" t="s">
        <v>17</v>
      </c>
      <c r="D337" s="11" t="s">
        <v>489</v>
      </c>
      <c r="E337" s="11" t="s">
        <v>1412</v>
      </c>
      <c r="F337" s="11">
        <v>730</v>
      </c>
      <c r="G337" s="11">
        <v>665</v>
      </c>
      <c r="H337" s="22" t="s">
        <v>1365</v>
      </c>
      <c r="I337" s="22" t="s">
        <v>1366</v>
      </c>
      <c r="J337" s="24">
        <v>20552640</v>
      </c>
      <c r="K337" s="29">
        <v>10276320</v>
      </c>
      <c r="L337" s="29">
        <f t="shared" si="10"/>
        <v>10276320</v>
      </c>
      <c r="M337" s="17">
        <f t="shared" si="11"/>
        <v>0.5</v>
      </c>
      <c r="N337" s="15" t="s">
        <v>1413</v>
      </c>
      <c r="O337" s="11" t="s">
        <v>892</v>
      </c>
      <c r="Q337" s="41"/>
    </row>
    <row r="338" spans="1:17" ht="56.25">
      <c r="A338" s="11" t="s">
        <v>1414</v>
      </c>
      <c r="B338" s="11" t="s">
        <v>16</v>
      </c>
      <c r="C338" s="11" t="s">
        <v>17</v>
      </c>
      <c r="D338" s="11" t="s">
        <v>80</v>
      </c>
      <c r="E338" s="11" t="s">
        <v>81</v>
      </c>
      <c r="F338" s="11">
        <v>664</v>
      </c>
      <c r="G338" s="11">
        <v>666</v>
      </c>
      <c r="H338" s="22" t="s">
        <v>1365</v>
      </c>
      <c r="I338" s="22" t="s">
        <v>1366</v>
      </c>
      <c r="J338" s="24">
        <v>20552640</v>
      </c>
      <c r="K338" s="29">
        <v>10276320</v>
      </c>
      <c r="L338" s="29">
        <f t="shared" si="10"/>
        <v>10276320</v>
      </c>
      <c r="M338" s="17">
        <f t="shared" si="11"/>
        <v>0.5</v>
      </c>
      <c r="N338" s="15" t="s">
        <v>1415</v>
      </c>
      <c r="O338" s="11" t="s">
        <v>892</v>
      </c>
      <c r="Q338" s="41"/>
    </row>
    <row r="339" spans="1:17" ht="56.25">
      <c r="A339" s="11" t="s">
        <v>1416</v>
      </c>
      <c r="B339" s="11" t="s">
        <v>16</v>
      </c>
      <c r="C339" s="11" t="s">
        <v>17</v>
      </c>
      <c r="D339" s="11" t="s">
        <v>137</v>
      </c>
      <c r="E339" s="11" t="s">
        <v>138</v>
      </c>
      <c r="F339" s="11">
        <v>552</v>
      </c>
      <c r="G339" s="11">
        <v>667</v>
      </c>
      <c r="H339" s="22" t="s">
        <v>1365</v>
      </c>
      <c r="I339" s="22" t="s">
        <v>1366</v>
      </c>
      <c r="J339" s="24">
        <v>20552640</v>
      </c>
      <c r="K339" s="29">
        <v>10276320</v>
      </c>
      <c r="L339" s="29">
        <f t="shared" si="10"/>
        <v>10276320</v>
      </c>
      <c r="M339" s="17">
        <f t="shared" si="11"/>
        <v>0.5</v>
      </c>
      <c r="N339" s="15" t="s">
        <v>1417</v>
      </c>
      <c r="O339" s="11" t="s">
        <v>892</v>
      </c>
      <c r="Q339" s="41"/>
    </row>
    <row r="340" spans="1:17" ht="56.25">
      <c r="A340" s="11" t="s">
        <v>1418</v>
      </c>
      <c r="B340" s="11" t="s">
        <v>16</v>
      </c>
      <c r="C340" s="11" t="s">
        <v>17</v>
      </c>
      <c r="D340" s="11" t="s">
        <v>242</v>
      </c>
      <c r="E340" s="11" t="s">
        <v>1419</v>
      </c>
      <c r="F340" s="11">
        <v>559</v>
      </c>
      <c r="G340" s="11">
        <v>668</v>
      </c>
      <c r="H340" s="22" t="s">
        <v>1365</v>
      </c>
      <c r="I340" s="22" t="s">
        <v>1366</v>
      </c>
      <c r="J340" s="24">
        <v>20552640</v>
      </c>
      <c r="K340" s="29">
        <v>10276320</v>
      </c>
      <c r="L340" s="29">
        <f t="shared" si="10"/>
        <v>10276320</v>
      </c>
      <c r="M340" s="17">
        <f t="shared" si="11"/>
        <v>0.5</v>
      </c>
      <c r="N340" s="15" t="s">
        <v>1420</v>
      </c>
      <c r="O340" s="11" t="s">
        <v>892</v>
      </c>
      <c r="Q340" s="41"/>
    </row>
    <row r="341" spans="1:17" ht="56.25">
      <c r="A341" s="11" t="s">
        <v>1421</v>
      </c>
      <c r="B341" s="11" t="s">
        <v>16</v>
      </c>
      <c r="C341" s="11" t="s">
        <v>17</v>
      </c>
      <c r="D341" s="11" t="s">
        <v>1091</v>
      </c>
      <c r="E341" s="11" t="s">
        <v>1422</v>
      </c>
      <c r="F341" s="11">
        <v>692</v>
      </c>
      <c r="G341" s="11">
        <v>669</v>
      </c>
      <c r="H341" s="22" t="s">
        <v>1365</v>
      </c>
      <c r="I341" s="23">
        <v>44867</v>
      </c>
      <c r="J341" s="24">
        <v>20552640</v>
      </c>
      <c r="K341" s="29">
        <v>10276320</v>
      </c>
      <c r="L341" s="29">
        <f t="shared" si="10"/>
        <v>10276320</v>
      </c>
      <c r="M341" s="17">
        <f t="shared" si="11"/>
        <v>0.5</v>
      </c>
      <c r="N341" s="15" t="s">
        <v>1423</v>
      </c>
      <c r="O341" s="11" t="s">
        <v>23</v>
      </c>
      <c r="Q341" s="41"/>
    </row>
    <row r="342" spans="1:17" ht="56.25">
      <c r="A342" s="11" t="s">
        <v>1424</v>
      </c>
      <c r="B342" s="11" t="s">
        <v>16</v>
      </c>
      <c r="C342" s="11" t="s">
        <v>17</v>
      </c>
      <c r="D342" s="11" t="s">
        <v>926</v>
      </c>
      <c r="E342" s="11" t="s">
        <v>927</v>
      </c>
      <c r="F342" s="11">
        <v>573</v>
      </c>
      <c r="G342" s="11">
        <v>670</v>
      </c>
      <c r="H342" s="22" t="s">
        <v>1365</v>
      </c>
      <c r="I342" s="22" t="s">
        <v>1366</v>
      </c>
      <c r="J342" s="24">
        <v>20552640</v>
      </c>
      <c r="K342" s="29">
        <v>10276320</v>
      </c>
      <c r="L342" s="29">
        <f t="shared" si="10"/>
        <v>10276320</v>
      </c>
      <c r="M342" s="17">
        <f t="shared" si="11"/>
        <v>0.5</v>
      </c>
      <c r="N342" s="15" t="s">
        <v>1425</v>
      </c>
      <c r="O342" s="11" t="s">
        <v>892</v>
      </c>
      <c r="Q342" s="41"/>
    </row>
    <row r="343" spans="1:17" ht="56.25">
      <c r="A343" s="11" t="s">
        <v>1426</v>
      </c>
      <c r="B343" s="11" t="s">
        <v>16</v>
      </c>
      <c r="C343" s="11" t="s">
        <v>17</v>
      </c>
      <c r="D343" s="11" t="s">
        <v>694</v>
      </c>
      <c r="E343" s="11" t="s">
        <v>1427</v>
      </c>
      <c r="F343" s="11">
        <v>555</v>
      </c>
      <c r="G343" s="11">
        <v>671</v>
      </c>
      <c r="H343" s="22" t="s">
        <v>1365</v>
      </c>
      <c r="I343" s="22" t="s">
        <v>1366</v>
      </c>
      <c r="J343" s="24">
        <v>20552640</v>
      </c>
      <c r="K343" s="29">
        <v>10276320</v>
      </c>
      <c r="L343" s="29">
        <f t="shared" si="10"/>
        <v>10276320</v>
      </c>
      <c r="M343" s="17">
        <f t="shared" si="11"/>
        <v>0.5</v>
      </c>
      <c r="N343" s="15" t="s">
        <v>1428</v>
      </c>
      <c r="O343" s="11" t="s">
        <v>892</v>
      </c>
      <c r="Q343" s="41"/>
    </row>
    <row r="344" spans="1:17" ht="56.25">
      <c r="A344" s="11" t="s">
        <v>1429</v>
      </c>
      <c r="B344" s="11" t="s">
        <v>16</v>
      </c>
      <c r="C344" s="11" t="s">
        <v>17</v>
      </c>
      <c r="D344" s="11" t="s">
        <v>975</v>
      </c>
      <c r="E344" s="11" t="s">
        <v>1430</v>
      </c>
      <c r="F344" s="11">
        <v>699</v>
      </c>
      <c r="G344" s="11">
        <v>672</v>
      </c>
      <c r="H344" s="22" t="s">
        <v>1365</v>
      </c>
      <c r="I344" s="23">
        <v>44867</v>
      </c>
      <c r="J344" s="24">
        <v>20552640</v>
      </c>
      <c r="K344" s="29">
        <v>10276320</v>
      </c>
      <c r="L344" s="29">
        <f t="shared" si="10"/>
        <v>10276320</v>
      </c>
      <c r="M344" s="17">
        <f t="shared" si="11"/>
        <v>0.5</v>
      </c>
      <c r="N344" s="15" t="s">
        <v>1431</v>
      </c>
      <c r="O344" s="11" t="s">
        <v>23</v>
      </c>
      <c r="Q344" s="41"/>
    </row>
    <row r="345" spans="1:17" ht="56.25">
      <c r="A345" s="11" t="s">
        <v>1432</v>
      </c>
      <c r="B345" s="11" t="s">
        <v>16</v>
      </c>
      <c r="C345" s="11" t="s">
        <v>17</v>
      </c>
      <c r="D345" s="11" t="s">
        <v>54</v>
      </c>
      <c r="E345" s="11" t="s">
        <v>1433</v>
      </c>
      <c r="F345" s="11">
        <v>604</v>
      </c>
      <c r="G345" s="11">
        <v>653</v>
      </c>
      <c r="H345" s="22" t="s">
        <v>1365</v>
      </c>
      <c r="I345" s="22" t="s">
        <v>1366</v>
      </c>
      <c r="J345" s="24">
        <v>11109600</v>
      </c>
      <c r="K345" s="29">
        <v>5554800</v>
      </c>
      <c r="L345" s="29">
        <f t="shared" si="10"/>
        <v>5554800</v>
      </c>
      <c r="M345" s="17">
        <f t="shared" si="11"/>
        <v>0.5</v>
      </c>
      <c r="N345" s="15" t="s">
        <v>1434</v>
      </c>
      <c r="O345" s="11" t="s">
        <v>892</v>
      </c>
      <c r="Q345" s="41"/>
    </row>
    <row r="346" spans="1:17" ht="56.25">
      <c r="A346" s="11" t="s">
        <v>1435</v>
      </c>
      <c r="B346" s="11" t="s">
        <v>16</v>
      </c>
      <c r="C346" s="11" t="s">
        <v>17</v>
      </c>
      <c r="D346" s="11" t="s">
        <v>955</v>
      </c>
      <c r="E346" s="11" t="s">
        <v>1436</v>
      </c>
      <c r="F346" s="11">
        <v>539</v>
      </c>
      <c r="G346" s="11">
        <v>673</v>
      </c>
      <c r="H346" s="22" t="s">
        <v>1365</v>
      </c>
      <c r="I346" s="22" t="s">
        <v>1366</v>
      </c>
      <c r="J346" s="24">
        <v>16399920</v>
      </c>
      <c r="K346" s="29">
        <v>8199060</v>
      </c>
      <c r="L346" s="29">
        <f t="shared" si="10"/>
        <v>8200860</v>
      </c>
      <c r="M346" s="17">
        <f t="shared" si="11"/>
        <v>0.4999451216835204</v>
      </c>
      <c r="N346" s="15" t="s">
        <v>1437</v>
      </c>
      <c r="O346" s="11" t="s">
        <v>892</v>
      </c>
      <c r="Q346" s="41"/>
    </row>
    <row r="347" spans="1:17" ht="56.25">
      <c r="A347" s="11" t="s">
        <v>1438</v>
      </c>
      <c r="B347" s="11" t="s">
        <v>16</v>
      </c>
      <c r="C347" s="11" t="s">
        <v>17</v>
      </c>
      <c r="D347" s="11" t="s">
        <v>348</v>
      </c>
      <c r="E347" s="11" t="s">
        <v>1439</v>
      </c>
      <c r="F347" s="11">
        <v>697</v>
      </c>
      <c r="G347" s="11">
        <v>674</v>
      </c>
      <c r="H347" s="22" t="s">
        <v>1365</v>
      </c>
      <c r="I347" s="22" t="s">
        <v>1366</v>
      </c>
      <c r="J347" s="24">
        <v>20552640</v>
      </c>
      <c r="K347" s="29">
        <v>10276320</v>
      </c>
      <c r="L347" s="29">
        <f t="shared" si="10"/>
        <v>10276320</v>
      </c>
      <c r="M347" s="17">
        <f t="shared" si="11"/>
        <v>0.5</v>
      </c>
      <c r="N347" s="15" t="s">
        <v>1440</v>
      </c>
      <c r="O347" s="11" t="s">
        <v>892</v>
      </c>
      <c r="Q347" s="41"/>
    </row>
    <row r="348" spans="1:17" ht="56.25">
      <c r="A348" s="11" t="s">
        <v>1441</v>
      </c>
      <c r="B348" s="11" t="s">
        <v>16</v>
      </c>
      <c r="C348" s="11" t="s">
        <v>17</v>
      </c>
      <c r="D348" s="11" t="s">
        <v>641</v>
      </c>
      <c r="E348" s="11" t="s">
        <v>1442</v>
      </c>
      <c r="F348" s="11">
        <v>649</v>
      </c>
      <c r="G348" s="11">
        <v>675</v>
      </c>
      <c r="H348" s="22" t="s">
        <v>1365</v>
      </c>
      <c r="I348" s="22" t="s">
        <v>1366</v>
      </c>
      <c r="J348" s="24">
        <v>11109600</v>
      </c>
      <c r="K348" s="29">
        <v>5554800</v>
      </c>
      <c r="L348" s="29">
        <f t="shared" si="10"/>
        <v>5554800</v>
      </c>
      <c r="M348" s="17">
        <f t="shared" si="11"/>
        <v>0.5</v>
      </c>
      <c r="N348" s="15" t="s">
        <v>1443</v>
      </c>
      <c r="O348" s="11" t="s">
        <v>892</v>
      </c>
      <c r="Q348" s="41"/>
    </row>
    <row r="349" spans="1:17" ht="56.25">
      <c r="A349" s="11" t="s">
        <v>1444</v>
      </c>
      <c r="B349" s="11" t="s">
        <v>16</v>
      </c>
      <c r="C349" s="11" t="s">
        <v>17</v>
      </c>
      <c r="D349" s="11" t="s">
        <v>706</v>
      </c>
      <c r="E349" s="11" t="s">
        <v>1445</v>
      </c>
      <c r="F349" s="11">
        <v>567</v>
      </c>
      <c r="G349" s="11">
        <v>676</v>
      </c>
      <c r="H349" s="22" t="s">
        <v>1365</v>
      </c>
      <c r="I349" s="22" t="s">
        <v>1366</v>
      </c>
      <c r="J349" s="24">
        <v>20552640</v>
      </c>
      <c r="K349" s="29">
        <v>10276320</v>
      </c>
      <c r="L349" s="29">
        <f t="shared" si="10"/>
        <v>10276320</v>
      </c>
      <c r="M349" s="17">
        <f t="shared" si="11"/>
        <v>0.5</v>
      </c>
      <c r="N349" s="15" t="s">
        <v>1446</v>
      </c>
      <c r="O349" s="11" t="s">
        <v>892</v>
      </c>
      <c r="Q349" s="41"/>
    </row>
    <row r="350" spans="1:17" ht="56.25">
      <c r="A350" s="11" t="s">
        <v>1447</v>
      </c>
      <c r="B350" s="11" t="s">
        <v>16</v>
      </c>
      <c r="C350" s="11" t="s">
        <v>17</v>
      </c>
      <c r="D350" s="11" t="s">
        <v>217</v>
      </c>
      <c r="E350" s="11" t="s">
        <v>1448</v>
      </c>
      <c r="F350" s="11">
        <v>680</v>
      </c>
      <c r="G350" s="11">
        <v>677</v>
      </c>
      <c r="H350" s="22" t="s">
        <v>1365</v>
      </c>
      <c r="I350" s="22" t="s">
        <v>1366</v>
      </c>
      <c r="J350" s="24">
        <v>26662920</v>
      </c>
      <c r="K350" s="29">
        <v>13331460</v>
      </c>
      <c r="L350" s="29">
        <f t="shared" si="10"/>
        <v>13331460</v>
      </c>
      <c r="M350" s="17">
        <f t="shared" si="11"/>
        <v>0.5</v>
      </c>
      <c r="N350" s="15" t="s">
        <v>1449</v>
      </c>
      <c r="O350" s="11" t="s">
        <v>892</v>
      </c>
      <c r="Q350" s="41"/>
    </row>
    <row r="351" spans="1:17" ht="56.25">
      <c r="A351" s="11" t="s">
        <v>1450</v>
      </c>
      <c r="B351" s="11" t="s">
        <v>16</v>
      </c>
      <c r="C351" s="11" t="s">
        <v>17</v>
      </c>
      <c r="D351" s="11" t="s">
        <v>414</v>
      </c>
      <c r="E351" s="11" t="s">
        <v>1451</v>
      </c>
      <c r="F351" s="11">
        <v>556</v>
      </c>
      <c r="G351" s="11">
        <v>678</v>
      </c>
      <c r="H351" s="22" t="s">
        <v>1365</v>
      </c>
      <c r="I351" s="22" t="s">
        <v>1366</v>
      </c>
      <c r="J351" s="24">
        <v>20552640</v>
      </c>
      <c r="K351" s="29">
        <v>10276320</v>
      </c>
      <c r="L351" s="29">
        <f t="shared" si="10"/>
        <v>10276320</v>
      </c>
      <c r="M351" s="17">
        <f t="shared" si="11"/>
        <v>0.5</v>
      </c>
      <c r="N351" s="15" t="s">
        <v>1452</v>
      </c>
      <c r="O351" s="11" t="s">
        <v>892</v>
      </c>
      <c r="Q351" s="41"/>
    </row>
    <row r="352" spans="1:17" ht="56.25">
      <c r="A352" s="11" t="s">
        <v>1453</v>
      </c>
      <c r="B352" s="11" t="s">
        <v>16</v>
      </c>
      <c r="C352" s="11" t="s">
        <v>17</v>
      </c>
      <c r="D352" s="11" t="s">
        <v>906</v>
      </c>
      <c r="E352" s="11" t="s">
        <v>1454</v>
      </c>
      <c r="F352" s="11">
        <v>629</v>
      </c>
      <c r="G352" s="11">
        <v>679</v>
      </c>
      <c r="H352" s="22" t="s">
        <v>1365</v>
      </c>
      <c r="I352" s="22" t="s">
        <v>1366</v>
      </c>
      <c r="J352" s="24">
        <v>16399920</v>
      </c>
      <c r="K352" s="29">
        <v>8199960</v>
      </c>
      <c r="L352" s="29">
        <f t="shared" si="10"/>
        <v>8199960</v>
      </c>
      <c r="M352" s="17">
        <f t="shared" si="11"/>
        <v>0.5</v>
      </c>
      <c r="N352" s="15" t="s">
        <v>1455</v>
      </c>
      <c r="O352" s="11" t="s">
        <v>892</v>
      </c>
      <c r="Q352" s="41"/>
    </row>
    <row r="353" spans="1:17" ht="56.25">
      <c r="A353" s="11" t="s">
        <v>1456</v>
      </c>
      <c r="B353" s="11" t="s">
        <v>16</v>
      </c>
      <c r="C353" s="11" t="s">
        <v>17</v>
      </c>
      <c r="D353" s="11" t="s">
        <v>213</v>
      </c>
      <c r="E353" s="11" t="s">
        <v>214</v>
      </c>
      <c r="F353" s="11">
        <v>681</v>
      </c>
      <c r="G353" s="11">
        <v>680</v>
      </c>
      <c r="H353" s="22" t="s">
        <v>1365</v>
      </c>
      <c r="I353" s="22" t="s">
        <v>1366</v>
      </c>
      <c r="J353" s="24">
        <v>26662920</v>
      </c>
      <c r="K353" s="29">
        <v>13331460</v>
      </c>
      <c r="L353" s="29">
        <f t="shared" si="10"/>
        <v>13331460</v>
      </c>
      <c r="M353" s="17">
        <f t="shared" si="11"/>
        <v>0.5</v>
      </c>
      <c r="N353" s="15" t="s">
        <v>1457</v>
      </c>
      <c r="O353" s="11" t="s">
        <v>892</v>
      </c>
      <c r="Q353" s="41"/>
    </row>
    <row r="354" spans="1:17" ht="56.25">
      <c r="A354" s="11" t="s">
        <v>1458</v>
      </c>
      <c r="B354" s="11" t="s">
        <v>16</v>
      </c>
      <c r="C354" s="11" t="s">
        <v>17</v>
      </c>
      <c r="D354" s="11" t="s">
        <v>262</v>
      </c>
      <c r="E354" s="11" t="s">
        <v>1459</v>
      </c>
      <c r="F354" s="11">
        <v>689</v>
      </c>
      <c r="G354" s="11">
        <v>681</v>
      </c>
      <c r="H354" s="22" t="s">
        <v>1365</v>
      </c>
      <c r="I354" s="22" t="s">
        <v>1366</v>
      </c>
      <c r="J354" s="24">
        <v>20552640</v>
      </c>
      <c r="K354" s="29">
        <v>10276320</v>
      </c>
      <c r="L354" s="29">
        <f t="shared" si="10"/>
        <v>10276320</v>
      </c>
      <c r="M354" s="17">
        <f t="shared" si="11"/>
        <v>0.5</v>
      </c>
      <c r="N354" s="15" t="s">
        <v>1460</v>
      </c>
      <c r="O354" s="11" t="s">
        <v>892</v>
      </c>
      <c r="Q354" s="41"/>
    </row>
    <row r="355" spans="1:17" ht="56.25">
      <c r="A355" s="11" t="s">
        <v>1461</v>
      </c>
      <c r="B355" s="11" t="s">
        <v>16</v>
      </c>
      <c r="C355" s="11" t="s">
        <v>17</v>
      </c>
      <c r="D355" s="11" t="s">
        <v>238</v>
      </c>
      <c r="E355" s="11" t="s">
        <v>1451</v>
      </c>
      <c r="F355" s="11">
        <v>543</v>
      </c>
      <c r="G355" s="11">
        <v>682</v>
      </c>
      <c r="H355" s="22" t="s">
        <v>1365</v>
      </c>
      <c r="I355" s="22" t="s">
        <v>1366</v>
      </c>
      <c r="J355" s="24">
        <v>16399920</v>
      </c>
      <c r="K355" s="29">
        <v>8199960</v>
      </c>
      <c r="L355" s="29">
        <f t="shared" si="10"/>
        <v>8199960</v>
      </c>
      <c r="M355" s="17">
        <f t="shared" si="11"/>
        <v>0.5</v>
      </c>
      <c r="N355" s="15" t="s">
        <v>1462</v>
      </c>
      <c r="O355" s="11" t="s">
        <v>892</v>
      </c>
      <c r="Q355" s="41"/>
    </row>
    <row r="356" spans="1:17" ht="56.25">
      <c r="A356" s="11" t="s">
        <v>1463</v>
      </c>
      <c r="B356" s="11" t="s">
        <v>16</v>
      </c>
      <c r="C356" s="11" t="s">
        <v>17</v>
      </c>
      <c r="D356" s="11" t="s">
        <v>397</v>
      </c>
      <c r="E356" s="11" t="s">
        <v>1464</v>
      </c>
      <c r="F356" s="11">
        <v>545</v>
      </c>
      <c r="G356" s="11">
        <v>683</v>
      </c>
      <c r="H356" s="22" t="s">
        <v>1365</v>
      </c>
      <c r="I356" s="22" t="s">
        <v>1366</v>
      </c>
      <c r="J356" s="24">
        <v>20552640</v>
      </c>
      <c r="K356" s="29">
        <v>10276320</v>
      </c>
      <c r="L356" s="29">
        <f t="shared" si="10"/>
        <v>10276320</v>
      </c>
      <c r="M356" s="17">
        <f t="shared" si="11"/>
        <v>0.5</v>
      </c>
      <c r="N356" s="15" t="s">
        <v>1465</v>
      </c>
      <c r="O356" s="11" t="s">
        <v>892</v>
      </c>
      <c r="Q356" s="41"/>
    </row>
    <row r="357" spans="1:17" ht="56.25">
      <c r="A357" s="11" t="s">
        <v>1466</v>
      </c>
      <c r="B357" s="11" t="s">
        <v>16</v>
      </c>
      <c r="C357" s="11" t="s">
        <v>17</v>
      </c>
      <c r="D357" s="11" t="s">
        <v>393</v>
      </c>
      <c r="E357" s="11" t="s">
        <v>1467</v>
      </c>
      <c r="F357" s="11">
        <v>769</v>
      </c>
      <c r="G357" s="11">
        <v>684</v>
      </c>
      <c r="H357" s="22" t="s">
        <v>1365</v>
      </c>
      <c r="I357" s="22" t="s">
        <v>1366</v>
      </c>
      <c r="J357" s="24">
        <v>16399920</v>
      </c>
      <c r="K357" s="29">
        <v>8199960</v>
      </c>
      <c r="L357" s="29">
        <f t="shared" si="10"/>
        <v>8199960</v>
      </c>
      <c r="M357" s="17">
        <f t="shared" si="11"/>
        <v>0.5</v>
      </c>
      <c r="N357" s="15" t="s">
        <v>1468</v>
      </c>
      <c r="O357" s="11" t="s">
        <v>892</v>
      </c>
      <c r="Q357" s="41"/>
    </row>
    <row r="358" spans="1:17" ht="56.25">
      <c r="A358" s="11" t="s">
        <v>1469</v>
      </c>
      <c r="B358" s="11" t="s">
        <v>16</v>
      </c>
      <c r="C358" s="11" t="s">
        <v>17</v>
      </c>
      <c r="D358" s="11" t="s">
        <v>116</v>
      </c>
      <c r="E358" s="11" t="s">
        <v>1470</v>
      </c>
      <c r="F358" s="11">
        <v>688</v>
      </c>
      <c r="G358" s="11">
        <v>685</v>
      </c>
      <c r="H358" s="22" t="s">
        <v>1365</v>
      </c>
      <c r="I358" s="22" t="s">
        <v>1366</v>
      </c>
      <c r="J358" s="24">
        <v>20552640</v>
      </c>
      <c r="K358" s="29">
        <v>10276320</v>
      </c>
      <c r="L358" s="29">
        <f t="shared" si="10"/>
        <v>10276320</v>
      </c>
      <c r="M358" s="17">
        <f t="shared" si="11"/>
        <v>0.5</v>
      </c>
      <c r="N358" s="15" t="s">
        <v>1471</v>
      </c>
      <c r="O358" s="11" t="s">
        <v>892</v>
      </c>
      <c r="Q358" s="41"/>
    </row>
    <row r="359" spans="1:17" ht="56.25">
      <c r="A359" s="11" t="s">
        <v>1472</v>
      </c>
      <c r="B359" s="11" t="s">
        <v>16</v>
      </c>
      <c r="C359" s="11" t="s">
        <v>17</v>
      </c>
      <c r="D359" s="11" t="s">
        <v>670</v>
      </c>
      <c r="E359" s="11" t="s">
        <v>1473</v>
      </c>
      <c r="F359" s="11">
        <v>541</v>
      </c>
      <c r="G359" s="11">
        <v>686</v>
      </c>
      <c r="H359" s="22" t="s">
        <v>1365</v>
      </c>
      <c r="I359" s="22" t="s">
        <v>1366</v>
      </c>
      <c r="J359" s="24">
        <v>16399920</v>
      </c>
      <c r="K359" s="29">
        <v>8199960</v>
      </c>
      <c r="L359" s="29">
        <f t="shared" si="10"/>
        <v>8199960</v>
      </c>
      <c r="M359" s="17">
        <f t="shared" si="11"/>
        <v>0.5</v>
      </c>
      <c r="N359" s="15" t="s">
        <v>1474</v>
      </c>
      <c r="O359" s="11" t="s">
        <v>892</v>
      </c>
      <c r="Q359" s="41"/>
    </row>
    <row r="360" spans="1:17" ht="56.25">
      <c r="A360" s="11" t="s">
        <v>1475</v>
      </c>
      <c r="B360" s="11" t="s">
        <v>16</v>
      </c>
      <c r="C360" s="11" t="s">
        <v>17</v>
      </c>
      <c r="D360" s="11" t="s">
        <v>209</v>
      </c>
      <c r="E360" s="11" t="s">
        <v>1476</v>
      </c>
      <c r="F360" s="11">
        <v>682</v>
      </c>
      <c r="G360" s="11">
        <v>687</v>
      </c>
      <c r="H360" s="22" t="s">
        <v>1365</v>
      </c>
      <c r="I360" s="22" t="s">
        <v>1366</v>
      </c>
      <c r="J360" s="24">
        <v>26662920</v>
      </c>
      <c r="K360" s="29">
        <v>13331460</v>
      </c>
      <c r="L360" s="29">
        <f t="shared" si="10"/>
        <v>13331460</v>
      </c>
      <c r="M360" s="17">
        <f t="shared" si="11"/>
        <v>0.5</v>
      </c>
      <c r="N360" s="15" t="s">
        <v>1477</v>
      </c>
      <c r="O360" s="11" t="s">
        <v>892</v>
      </c>
      <c r="Q360" s="41"/>
    </row>
    <row r="361" spans="1:17" ht="56.25">
      <c r="A361" s="11" t="s">
        <v>1478</v>
      </c>
      <c r="B361" s="11" t="s">
        <v>16</v>
      </c>
      <c r="C361" s="11" t="s">
        <v>17</v>
      </c>
      <c r="D361" s="11" t="s">
        <v>90</v>
      </c>
      <c r="E361" s="11" t="s">
        <v>1479</v>
      </c>
      <c r="F361" s="11">
        <v>622</v>
      </c>
      <c r="G361" s="11">
        <v>688</v>
      </c>
      <c r="H361" s="22" t="s">
        <v>1365</v>
      </c>
      <c r="I361" s="22" t="s">
        <v>1366</v>
      </c>
      <c r="J361" s="24">
        <v>11109600</v>
      </c>
      <c r="K361" s="29">
        <v>5554800</v>
      </c>
      <c r="L361" s="29">
        <f t="shared" si="10"/>
        <v>5554800</v>
      </c>
      <c r="M361" s="17">
        <f t="shared" si="11"/>
        <v>0.5</v>
      </c>
      <c r="N361" s="15" t="s">
        <v>1480</v>
      </c>
      <c r="O361" s="11" t="s">
        <v>892</v>
      </c>
      <c r="Q361" s="41"/>
    </row>
    <row r="362" spans="1:17" ht="56.25">
      <c r="A362" s="11" t="s">
        <v>1481</v>
      </c>
      <c r="B362" s="11" t="s">
        <v>16</v>
      </c>
      <c r="C362" s="11" t="s">
        <v>17</v>
      </c>
      <c r="D362" s="11" t="s">
        <v>1113</v>
      </c>
      <c r="E362" s="11" t="s">
        <v>1482</v>
      </c>
      <c r="F362" s="11">
        <v>693</v>
      </c>
      <c r="G362" s="11">
        <v>743</v>
      </c>
      <c r="H362" s="22" t="s">
        <v>1365</v>
      </c>
      <c r="I362" s="22" t="s">
        <v>1396</v>
      </c>
      <c r="J362" s="24">
        <v>17983560</v>
      </c>
      <c r="K362" s="29">
        <v>10276320</v>
      </c>
      <c r="L362" s="29">
        <f t="shared" si="10"/>
        <v>7707240</v>
      </c>
      <c r="M362" s="17">
        <f t="shared" si="11"/>
        <v>0.5714285714285714</v>
      </c>
      <c r="N362" s="15" t="s">
        <v>1483</v>
      </c>
      <c r="O362" s="11" t="s">
        <v>892</v>
      </c>
      <c r="Q362" s="41"/>
    </row>
    <row r="363" spans="1:17" ht="56.25">
      <c r="A363" s="11" t="s">
        <v>1484</v>
      </c>
      <c r="B363" s="11" t="s">
        <v>16</v>
      </c>
      <c r="C363" s="11" t="s">
        <v>17</v>
      </c>
      <c r="D363" s="11" t="s">
        <v>100</v>
      </c>
      <c r="E363" s="11" t="s">
        <v>1485</v>
      </c>
      <c r="F363" s="11">
        <v>550</v>
      </c>
      <c r="G363" s="11">
        <v>689</v>
      </c>
      <c r="H363" s="22" t="s">
        <v>1365</v>
      </c>
      <c r="I363" s="22" t="s">
        <v>1366</v>
      </c>
      <c r="J363" s="24">
        <v>20552640</v>
      </c>
      <c r="K363" s="29">
        <v>10276320</v>
      </c>
      <c r="L363" s="29">
        <f t="shared" si="10"/>
        <v>10276320</v>
      </c>
      <c r="M363" s="17">
        <f t="shared" si="11"/>
        <v>0.5</v>
      </c>
      <c r="N363" s="15" t="s">
        <v>1486</v>
      </c>
      <c r="O363" s="11" t="s">
        <v>892</v>
      </c>
      <c r="Q363" s="41"/>
    </row>
    <row r="364" spans="1:17" ht="56.25">
      <c r="A364" s="11" t="s">
        <v>1487</v>
      </c>
      <c r="B364" s="11" t="s">
        <v>16</v>
      </c>
      <c r="C364" s="11" t="s">
        <v>17</v>
      </c>
      <c r="D364" s="11" t="s">
        <v>910</v>
      </c>
      <c r="E364" s="11" t="s">
        <v>911</v>
      </c>
      <c r="F364" s="11">
        <v>673</v>
      </c>
      <c r="G364" s="11">
        <v>690</v>
      </c>
      <c r="H364" s="22" t="s">
        <v>1365</v>
      </c>
      <c r="I364" s="22" t="s">
        <v>1366</v>
      </c>
      <c r="J364" s="24">
        <v>20552640</v>
      </c>
      <c r="K364" s="29">
        <v>10276320</v>
      </c>
      <c r="L364" s="29">
        <f t="shared" si="10"/>
        <v>10276320</v>
      </c>
      <c r="M364" s="17">
        <f t="shared" si="11"/>
        <v>0.5</v>
      </c>
      <c r="N364" s="15" t="s">
        <v>1488</v>
      </c>
      <c r="O364" s="11" t="s">
        <v>892</v>
      </c>
      <c r="Q364" s="41"/>
    </row>
    <row r="365" spans="1:17" ht="56.25">
      <c r="A365" s="11" t="s">
        <v>1489</v>
      </c>
      <c r="B365" s="11" t="s">
        <v>16</v>
      </c>
      <c r="C365" s="11" t="s">
        <v>17</v>
      </c>
      <c r="D365" s="11" t="s">
        <v>1035</v>
      </c>
      <c r="E365" s="11" t="s">
        <v>1490</v>
      </c>
      <c r="F365" s="11">
        <v>637</v>
      </c>
      <c r="G365" s="11">
        <v>692</v>
      </c>
      <c r="H365" s="22" t="s">
        <v>1365</v>
      </c>
      <c r="I365" s="22" t="s">
        <v>1366</v>
      </c>
      <c r="J365" s="24">
        <v>20552640</v>
      </c>
      <c r="K365" s="29">
        <v>10276320</v>
      </c>
      <c r="L365" s="29">
        <f t="shared" si="10"/>
        <v>10276320</v>
      </c>
      <c r="M365" s="17">
        <f t="shared" si="11"/>
        <v>0.5</v>
      </c>
      <c r="N365" s="15" t="s">
        <v>1491</v>
      </c>
      <c r="O365" s="11" t="s">
        <v>892</v>
      </c>
      <c r="Q365" s="41"/>
    </row>
    <row r="366" spans="1:17" ht="56.25">
      <c r="A366" s="11" t="s">
        <v>1492</v>
      </c>
      <c r="B366" s="11" t="s">
        <v>16</v>
      </c>
      <c r="C366" s="11" t="s">
        <v>17</v>
      </c>
      <c r="D366" s="11" t="s">
        <v>421</v>
      </c>
      <c r="E366" s="11" t="s">
        <v>1493</v>
      </c>
      <c r="F366" s="11">
        <v>560</v>
      </c>
      <c r="G366" s="11">
        <v>691</v>
      </c>
      <c r="H366" s="22" t="s">
        <v>1365</v>
      </c>
      <c r="I366" s="22" t="s">
        <v>1366</v>
      </c>
      <c r="J366" s="24">
        <v>20552640</v>
      </c>
      <c r="K366" s="29">
        <v>10276320</v>
      </c>
      <c r="L366" s="29">
        <f t="shared" si="10"/>
        <v>10276320</v>
      </c>
      <c r="M366" s="17">
        <f t="shared" si="11"/>
        <v>0.5</v>
      </c>
      <c r="N366" s="15" t="s">
        <v>1494</v>
      </c>
      <c r="O366" s="11" t="s">
        <v>892</v>
      </c>
      <c r="Q366" s="41"/>
    </row>
    <row r="367" spans="1:17" ht="56.25">
      <c r="A367" s="11" t="s">
        <v>1495</v>
      </c>
      <c r="B367" s="11" t="s">
        <v>16</v>
      </c>
      <c r="C367" s="11" t="s">
        <v>17</v>
      </c>
      <c r="D367" s="11" t="s">
        <v>594</v>
      </c>
      <c r="E367" s="11" t="s">
        <v>595</v>
      </c>
      <c r="F367" s="11">
        <v>675</v>
      </c>
      <c r="G367" s="11">
        <v>693</v>
      </c>
      <c r="H367" s="22" t="s">
        <v>1365</v>
      </c>
      <c r="I367" s="22" t="s">
        <v>1366</v>
      </c>
      <c r="J367" s="24">
        <v>20552640</v>
      </c>
      <c r="K367" s="29">
        <v>10276320</v>
      </c>
      <c r="L367" s="29">
        <f t="shared" si="10"/>
        <v>10276320</v>
      </c>
      <c r="M367" s="17">
        <f t="shared" si="11"/>
        <v>0.5</v>
      </c>
      <c r="N367" s="15" t="s">
        <v>1496</v>
      </c>
      <c r="O367" s="11" t="s">
        <v>892</v>
      </c>
      <c r="Q367" s="41"/>
    </row>
    <row r="368" spans="1:17" ht="56.25">
      <c r="A368" s="11" t="s">
        <v>1497</v>
      </c>
      <c r="B368" s="11" t="s">
        <v>16</v>
      </c>
      <c r="C368" s="11" t="s">
        <v>17</v>
      </c>
      <c r="D368" s="11" t="s">
        <v>1121</v>
      </c>
      <c r="E368" s="11" t="s">
        <v>1122</v>
      </c>
      <c r="F368" s="11">
        <v>538</v>
      </c>
      <c r="G368" s="11">
        <v>694</v>
      </c>
      <c r="H368" s="22" t="s">
        <v>1365</v>
      </c>
      <c r="I368" s="22" t="s">
        <v>1366</v>
      </c>
      <c r="J368" s="24">
        <v>11109600</v>
      </c>
      <c r="K368" s="29">
        <v>5554800</v>
      </c>
      <c r="L368" s="29">
        <f t="shared" si="10"/>
        <v>5554800</v>
      </c>
      <c r="M368" s="17">
        <f t="shared" si="11"/>
        <v>0.5</v>
      </c>
      <c r="N368" s="15" t="s">
        <v>1498</v>
      </c>
      <c r="O368" s="11" t="s">
        <v>892</v>
      </c>
      <c r="Q368" s="41"/>
    </row>
    <row r="369" spans="1:17" ht="56.25">
      <c r="A369" s="11" t="s">
        <v>1499</v>
      </c>
      <c r="B369" s="11" t="s">
        <v>16</v>
      </c>
      <c r="C369" s="11" t="s">
        <v>17</v>
      </c>
      <c r="D369" s="11" t="s">
        <v>534</v>
      </c>
      <c r="E369" s="11" t="s">
        <v>1500</v>
      </c>
      <c r="F369" s="11">
        <v>554</v>
      </c>
      <c r="G369" s="11">
        <v>695</v>
      </c>
      <c r="H369" s="22" t="s">
        <v>1365</v>
      </c>
      <c r="I369" s="22" t="s">
        <v>1366</v>
      </c>
      <c r="J369" s="24">
        <v>20552640</v>
      </c>
      <c r="K369" s="29">
        <v>10276320</v>
      </c>
      <c r="L369" s="29">
        <f t="shared" si="10"/>
        <v>10276320</v>
      </c>
      <c r="M369" s="17">
        <f t="shared" si="11"/>
        <v>0.5</v>
      </c>
      <c r="N369" s="15" t="s">
        <v>1501</v>
      </c>
      <c r="O369" s="11" t="s">
        <v>892</v>
      </c>
      <c r="Q369" s="41"/>
    </row>
    <row r="370" spans="1:17" ht="56.25">
      <c r="A370" s="11" t="s">
        <v>1502</v>
      </c>
      <c r="B370" s="11" t="s">
        <v>16</v>
      </c>
      <c r="C370" s="11" t="s">
        <v>17</v>
      </c>
      <c r="D370" s="11" t="s">
        <v>250</v>
      </c>
      <c r="E370" s="11" t="s">
        <v>1503</v>
      </c>
      <c r="F370" s="11">
        <v>623</v>
      </c>
      <c r="G370" s="11">
        <v>697</v>
      </c>
      <c r="H370" s="22" t="s">
        <v>1365</v>
      </c>
      <c r="I370" s="22" t="s">
        <v>1366</v>
      </c>
      <c r="J370" s="24">
        <v>11109600</v>
      </c>
      <c r="K370" s="29">
        <v>5554800</v>
      </c>
      <c r="L370" s="29">
        <f t="shared" si="10"/>
        <v>5554800</v>
      </c>
      <c r="M370" s="17">
        <f t="shared" si="11"/>
        <v>0.5</v>
      </c>
      <c r="N370" s="15" t="s">
        <v>1504</v>
      </c>
      <c r="O370" s="11" t="s">
        <v>892</v>
      </c>
      <c r="Q370" s="41"/>
    </row>
    <row r="371" spans="1:17" ht="56.25">
      <c r="A371" s="11" t="s">
        <v>1505</v>
      </c>
      <c r="B371" s="11" t="s">
        <v>16</v>
      </c>
      <c r="C371" s="11" t="s">
        <v>17</v>
      </c>
      <c r="D371" s="11" t="s">
        <v>667</v>
      </c>
      <c r="E371" s="11" t="s">
        <v>1506</v>
      </c>
      <c r="F371" s="11">
        <v>540</v>
      </c>
      <c r="G371" s="11">
        <v>696</v>
      </c>
      <c r="H371" s="22" t="s">
        <v>1365</v>
      </c>
      <c r="I371" s="22" t="s">
        <v>1366</v>
      </c>
      <c r="J371" s="24">
        <v>16399920</v>
      </c>
      <c r="K371" s="29">
        <v>8199960</v>
      </c>
      <c r="L371" s="29">
        <f t="shared" si="10"/>
        <v>8199960</v>
      </c>
      <c r="M371" s="17">
        <f t="shared" si="11"/>
        <v>0.5</v>
      </c>
      <c r="N371" s="15" t="s">
        <v>1507</v>
      </c>
      <c r="O371" s="11" t="s">
        <v>892</v>
      </c>
      <c r="Q371" s="41"/>
    </row>
    <row r="372" spans="1:17" ht="56.25">
      <c r="A372" s="11" t="s">
        <v>1508</v>
      </c>
      <c r="B372" s="11" t="s">
        <v>16</v>
      </c>
      <c r="C372" s="11" t="s">
        <v>17</v>
      </c>
      <c r="D372" s="11" t="s">
        <v>558</v>
      </c>
      <c r="E372" s="11" t="s">
        <v>1509</v>
      </c>
      <c r="F372" s="11">
        <v>745</v>
      </c>
      <c r="G372" s="11">
        <v>698</v>
      </c>
      <c r="H372" s="11" t="s">
        <v>1365</v>
      </c>
      <c r="I372" s="22" t="s">
        <v>1366</v>
      </c>
      <c r="J372" s="24">
        <v>20552640</v>
      </c>
      <c r="K372" s="29">
        <v>10276320</v>
      </c>
      <c r="L372" s="29">
        <f t="shared" si="10"/>
        <v>10276320</v>
      </c>
      <c r="M372" s="17">
        <f t="shared" si="11"/>
        <v>0.5</v>
      </c>
      <c r="N372" s="15" t="s">
        <v>1510</v>
      </c>
      <c r="O372" s="11" t="s">
        <v>892</v>
      </c>
      <c r="Q372" s="41"/>
    </row>
    <row r="373" spans="1:17" ht="56.25">
      <c r="A373" s="11" t="s">
        <v>1511</v>
      </c>
      <c r="B373" s="11" t="s">
        <v>16</v>
      </c>
      <c r="C373" s="11" t="s">
        <v>17</v>
      </c>
      <c r="D373" s="11" t="s">
        <v>441</v>
      </c>
      <c r="E373" s="11" t="s">
        <v>1512</v>
      </c>
      <c r="F373" s="11">
        <v>734</v>
      </c>
      <c r="G373" s="11">
        <v>699</v>
      </c>
      <c r="H373" s="11" t="s">
        <v>1365</v>
      </c>
      <c r="I373" s="22" t="s">
        <v>1366</v>
      </c>
      <c r="J373" s="24">
        <v>20552640</v>
      </c>
      <c r="K373" s="29">
        <v>10276320</v>
      </c>
      <c r="L373" s="29">
        <f t="shared" si="10"/>
        <v>10276320</v>
      </c>
      <c r="M373" s="17">
        <f t="shared" si="11"/>
        <v>0.5</v>
      </c>
      <c r="N373" s="15" t="s">
        <v>1513</v>
      </c>
      <c r="O373" s="11" t="s">
        <v>892</v>
      </c>
      <c r="Q373" s="41"/>
    </row>
    <row r="374" spans="1:17" ht="56.25">
      <c r="A374" s="11" t="s">
        <v>1514</v>
      </c>
      <c r="B374" s="11" t="s">
        <v>16</v>
      </c>
      <c r="C374" s="11" t="s">
        <v>17</v>
      </c>
      <c r="D374" s="11" t="s">
        <v>1047</v>
      </c>
      <c r="E374" s="11" t="s">
        <v>1515</v>
      </c>
      <c r="F374" s="11">
        <v>626</v>
      </c>
      <c r="G374" s="11">
        <v>700</v>
      </c>
      <c r="H374" s="11" t="s">
        <v>1365</v>
      </c>
      <c r="I374" s="22" t="s">
        <v>1366</v>
      </c>
      <c r="J374" s="24">
        <v>16399920</v>
      </c>
      <c r="K374" s="29">
        <v>8199960</v>
      </c>
      <c r="L374" s="29">
        <f t="shared" si="10"/>
        <v>8199960</v>
      </c>
      <c r="M374" s="17">
        <f t="shared" si="11"/>
        <v>0.5</v>
      </c>
      <c r="N374" s="15" t="s">
        <v>1516</v>
      </c>
      <c r="O374" s="11" t="s">
        <v>892</v>
      </c>
      <c r="Q374" s="41"/>
    </row>
    <row r="375" spans="1:17" ht="56.25">
      <c r="A375" s="11" t="s">
        <v>1517</v>
      </c>
      <c r="B375" s="11" t="s">
        <v>16</v>
      </c>
      <c r="C375" s="11" t="s">
        <v>17</v>
      </c>
      <c r="D375" s="11" t="s">
        <v>1043</v>
      </c>
      <c r="E375" s="11" t="s">
        <v>1518</v>
      </c>
      <c r="F375" s="11">
        <v>642</v>
      </c>
      <c r="G375" s="11">
        <v>701</v>
      </c>
      <c r="H375" s="11" t="s">
        <v>1365</v>
      </c>
      <c r="I375" s="22" t="s">
        <v>1366</v>
      </c>
      <c r="J375" s="24">
        <v>26662920</v>
      </c>
      <c r="K375" s="29">
        <v>9776404</v>
      </c>
      <c r="L375" s="29">
        <f t="shared" si="10"/>
        <v>16886516</v>
      </c>
      <c r="M375" s="17">
        <f t="shared" si="11"/>
        <v>0.36666666666666664</v>
      </c>
      <c r="N375" s="15" t="s">
        <v>1519</v>
      </c>
      <c r="O375" s="11" t="s">
        <v>892</v>
      </c>
      <c r="Q375" s="41"/>
    </row>
    <row r="376" spans="1:17" ht="56.25">
      <c r="A376" s="11" t="s">
        <v>1520</v>
      </c>
      <c r="B376" s="11" t="s">
        <v>16</v>
      </c>
      <c r="C376" s="11" t="s">
        <v>17</v>
      </c>
      <c r="D376" s="11" t="s">
        <v>869</v>
      </c>
      <c r="E376" s="11" t="s">
        <v>1521</v>
      </c>
      <c r="F376" s="11">
        <v>711</v>
      </c>
      <c r="G376" s="11">
        <v>702</v>
      </c>
      <c r="H376" s="11" t="s">
        <v>1365</v>
      </c>
      <c r="I376" s="22" t="s">
        <v>1396</v>
      </c>
      <c r="J376" s="24">
        <v>14349930</v>
      </c>
      <c r="K376" s="29">
        <v>8199960</v>
      </c>
      <c r="L376" s="29">
        <f t="shared" si="10"/>
        <v>6149970</v>
      </c>
      <c r="M376" s="17">
        <f t="shared" si="11"/>
        <v>0.5714285714285714</v>
      </c>
      <c r="N376" s="15" t="s">
        <v>1522</v>
      </c>
      <c r="O376" s="11" t="s">
        <v>892</v>
      </c>
      <c r="Q376" s="41"/>
    </row>
    <row r="377" spans="1:17" ht="56.25">
      <c r="A377" s="11" t="s">
        <v>1523</v>
      </c>
      <c r="B377" s="11" t="s">
        <v>16</v>
      </c>
      <c r="C377" s="11" t="s">
        <v>17</v>
      </c>
      <c r="D377" s="11" t="s">
        <v>1524</v>
      </c>
      <c r="E377" s="11" t="s">
        <v>267</v>
      </c>
      <c r="F377" s="11">
        <v>666</v>
      </c>
      <c r="G377" s="11">
        <v>735</v>
      </c>
      <c r="H377" s="11" t="s">
        <v>1365</v>
      </c>
      <c r="I377" s="22" t="s">
        <v>1366</v>
      </c>
      <c r="J377" s="24">
        <v>20552640</v>
      </c>
      <c r="K377" s="29">
        <v>10276320</v>
      </c>
      <c r="L377" s="29">
        <f t="shared" si="10"/>
        <v>10276320</v>
      </c>
      <c r="M377" s="17">
        <f t="shared" si="11"/>
        <v>0.5</v>
      </c>
      <c r="N377" s="15" t="s">
        <v>1525</v>
      </c>
      <c r="O377" s="11" t="s">
        <v>892</v>
      </c>
      <c r="Q377" s="41"/>
    </row>
    <row r="378" spans="1:17" ht="56.25">
      <c r="A378" s="11" t="s">
        <v>1526</v>
      </c>
      <c r="B378" s="11" t="s">
        <v>16</v>
      </c>
      <c r="C378" s="11" t="s">
        <v>17</v>
      </c>
      <c r="D378" s="11" t="s">
        <v>221</v>
      </c>
      <c r="E378" s="11" t="s">
        <v>1527</v>
      </c>
      <c r="F378" s="11">
        <v>658</v>
      </c>
      <c r="G378" s="11">
        <v>703</v>
      </c>
      <c r="H378" s="11" t="s">
        <v>1365</v>
      </c>
      <c r="I378" s="22" t="s">
        <v>1366</v>
      </c>
      <c r="J378" s="24">
        <v>20552640</v>
      </c>
      <c r="K378" s="29">
        <v>10276320</v>
      </c>
      <c r="L378" s="29">
        <f t="shared" si="10"/>
        <v>10276320</v>
      </c>
      <c r="M378" s="17">
        <f t="shared" si="11"/>
        <v>0.5</v>
      </c>
      <c r="N378" s="15" t="s">
        <v>1528</v>
      </c>
      <c r="O378" s="11" t="s">
        <v>892</v>
      </c>
      <c r="Q378" s="41"/>
    </row>
    <row r="379" spans="1:17" ht="56.25">
      <c r="A379" s="11" t="s">
        <v>1529</v>
      </c>
      <c r="B379" s="11" t="s">
        <v>16</v>
      </c>
      <c r="C379" s="11" t="s">
        <v>17</v>
      </c>
      <c r="D379" s="11" t="s">
        <v>133</v>
      </c>
      <c r="E379" s="11" t="s">
        <v>134</v>
      </c>
      <c r="F379" s="11">
        <v>648</v>
      </c>
      <c r="G379" s="11">
        <v>704</v>
      </c>
      <c r="H379" s="11" t="s">
        <v>1365</v>
      </c>
      <c r="I379" s="22" t="s">
        <v>1366</v>
      </c>
      <c r="J379" s="24">
        <v>9264840</v>
      </c>
      <c r="K379" s="29">
        <v>4632420</v>
      </c>
      <c r="L379" s="29">
        <f t="shared" si="10"/>
        <v>4632420</v>
      </c>
      <c r="M379" s="17">
        <f t="shared" si="11"/>
        <v>0.5</v>
      </c>
      <c r="N379" s="15" t="s">
        <v>1530</v>
      </c>
      <c r="O379" s="11" t="s">
        <v>892</v>
      </c>
      <c r="Q379" s="41"/>
    </row>
    <row r="380" spans="1:17" ht="56.25">
      <c r="A380" s="11" t="s">
        <v>1531</v>
      </c>
      <c r="B380" s="11" t="s">
        <v>16</v>
      </c>
      <c r="C380" s="11" t="s">
        <v>17</v>
      </c>
      <c r="D380" s="11" t="s">
        <v>967</v>
      </c>
      <c r="E380" s="11" t="s">
        <v>960</v>
      </c>
      <c r="F380" s="11">
        <v>683</v>
      </c>
      <c r="G380" s="11">
        <v>705</v>
      </c>
      <c r="H380" s="11" t="s">
        <v>1365</v>
      </c>
      <c r="I380" s="22" t="s">
        <v>1366</v>
      </c>
      <c r="J380" s="24">
        <v>26662920</v>
      </c>
      <c r="K380" s="29">
        <v>13331460</v>
      </c>
      <c r="L380" s="29">
        <f t="shared" si="10"/>
        <v>13331460</v>
      </c>
      <c r="M380" s="17">
        <f t="shared" si="11"/>
        <v>0.5</v>
      </c>
      <c r="N380" s="15" t="s">
        <v>1532</v>
      </c>
      <c r="O380" s="11" t="s">
        <v>892</v>
      </c>
      <c r="Q380" s="41"/>
    </row>
    <row r="381" spans="1:17" ht="56.25">
      <c r="A381" s="11" t="s">
        <v>1533</v>
      </c>
      <c r="B381" s="11" t="s">
        <v>16</v>
      </c>
      <c r="C381" s="11" t="s">
        <v>17</v>
      </c>
      <c r="D381" s="11" t="s">
        <v>726</v>
      </c>
      <c r="E381" s="11" t="s">
        <v>1534</v>
      </c>
      <c r="F381" s="11">
        <v>662</v>
      </c>
      <c r="G381" s="11">
        <v>706</v>
      </c>
      <c r="H381" s="11" t="s">
        <v>1365</v>
      </c>
      <c r="I381" s="22" t="s">
        <v>1396</v>
      </c>
      <c r="J381" s="24">
        <v>17983560</v>
      </c>
      <c r="K381" s="29">
        <v>10276320</v>
      </c>
      <c r="L381" s="29">
        <f t="shared" si="10"/>
        <v>7707240</v>
      </c>
      <c r="M381" s="17">
        <f t="shared" si="11"/>
        <v>0.5714285714285714</v>
      </c>
      <c r="N381" s="15" t="s">
        <v>1535</v>
      </c>
      <c r="O381" s="11" t="s">
        <v>892</v>
      </c>
      <c r="Q381" s="41"/>
    </row>
    <row r="382" spans="1:17" ht="56.25">
      <c r="A382" s="11" t="s">
        <v>1536</v>
      </c>
      <c r="B382" s="11" t="s">
        <v>16</v>
      </c>
      <c r="C382" s="11" t="s">
        <v>17</v>
      </c>
      <c r="D382" s="11" t="s">
        <v>303</v>
      </c>
      <c r="E382" s="11" t="s">
        <v>1537</v>
      </c>
      <c r="F382" s="11">
        <v>744</v>
      </c>
      <c r="G382" s="11">
        <v>708</v>
      </c>
      <c r="H382" s="11" t="s">
        <v>1365</v>
      </c>
      <c r="I382" s="22" t="s">
        <v>1366</v>
      </c>
      <c r="J382" s="24">
        <v>16399920</v>
      </c>
      <c r="K382" s="29">
        <v>8199960</v>
      </c>
      <c r="L382" s="29">
        <f t="shared" si="10"/>
        <v>8199960</v>
      </c>
      <c r="M382" s="17">
        <f t="shared" si="11"/>
        <v>0.5</v>
      </c>
      <c r="N382" s="15" t="s">
        <v>1538</v>
      </c>
      <c r="O382" s="11" t="s">
        <v>892</v>
      </c>
      <c r="Q382" s="41"/>
    </row>
    <row r="383" spans="1:17" ht="56.25">
      <c r="A383" s="11" t="s">
        <v>1539</v>
      </c>
      <c r="B383" s="11" t="s">
        <v>16</v>
      </c>
      <c r="C383" s="11" t="s">
        <v>17</v>
      </c>
      <c r="D383" s="11" t="s">
        <v>323</v>
      </c>
      <c r="E383" s="11" t="s">
        <v>1540</v>
      </c>
      <c r="F383" s="11">
        <v>710</v>
      </c>
      <c r="G383" s="11">
        <v>709</v>
      </c>
      <c r="H383" s="11" t="s">
        <v>1365</v>
      </c>
      <c r="I383" s="22" t="s">
        <v>1366</v>
      </c>
      <c r="J383" s="24">
        <v>11109600</v>
      </c>
      <c r="K383" s="29">
        <v>5554800</v>
      </c>
      <c r="L383" s="29">
        <f t="shared" si="10"/>
        <v>5554800</v>
      </c>
      <c r="M383" s="17">
        <f t="shared" si="11"/>
        <v>0.5</v>
      </c>
      <c r="N383" s="15" t="s">
        <v>1541</v>
      </c>
      <c r="O383" s="11" t="s">
        <v>892</v>
      </c>
      <c r="Q383" s="41"/>
    </row>
    <row r="384" spans="1:17" ht="56.25">
      <c r="A384" s="11" t="s">
        <v>1542</v>
      </c>
      <c r="B384" s="11" t="s">
        <v>16</v>
      </c>
      <c r="C384" s="11" t="s">
        <v>17</v>
      </c>
      <c r="D384" s="11" t="s">
        <v>307</v>
      </c>
      <c r="E384" s="11" t="s">
        <v>1543</v>
      </c>
      <c r="F384" s="11">
        <v>722</v>
      </c>
      <c r="G384" s="11">
        <v>710</v>
      </c>
      <c r="H384" s="11" t="s">
        <v>1365</v>
      </c>
      <c r="I384" s="22" t="s">
        <v>1396</v>
      </c>
      <c r="J384" s="24">
        <v>17983560</v>
      </c>
      <c r="K384" s="29">
        <v>10276320</v>
      </c>
      <c r="L384" s="29">
        <f t="shared" si="10"/>
        <v>7707240</v>
      </c>
      <c r="M384" s="17">
        <f t="shared" si="11"/>
        <v>0.5714285714285714</v>
      </c>
      <c r="N384" s="15" t="s">
        <v>1544</v>
      </c>
      <c r="O384" s="11" t="s">
        <v>892</v>
      </c>
      <c r="Q384" s="41"/>
    </row>
    <row r="385" spans="1:17" ht="56.25">
      <c r="A385" s="11" t="s">
        <v>1545</v>
      </c>
      <c r="B385" s="11" t="s">
        <v>16</v>
      </c>
      <c r="C385" s="11" t="s">
        <v>17</v>
      </c>
      <c r="D385" s="11" t="s">
        <v>205</v>
      </c>
      <c r="E385" s="11" t="s">
        <v>206</v>
      </c>
      <c r="F385" s="11">
        <v>729</v>
      </c>
      <c r="G385" s="11">
        <v>744</v>
      </c>
      <c r="H385" s="11" t="s">
        <v>1365</v>
      </c>
      <c r="I385" s="22" t="s">
        <v>1366</v>
      </c>
      <c r="J385" s="24">
        <v>20552640</v>
      </c>
      <c r="K385" s="29">
        <v>10276320</v>
      </c>
      <c r="L385" s="29">
        <f t="shared" si="10"/>
        <v>10276320</v>
      </c>
      <c r="M385" s="17">
        <f t="shared" si="11"/>
        <v>0.5</v>
      </c>
      <c r="N385" s="15" t="s">
        <v>1546</v>
      </c>
      <c r="O385" s="11" t="s">
        <v>892</v>
      </c>
      <c r="Q385" s="41"/>
    </row>
    <row r="386" spans="1:17" ht="56.25">
      <c r="A386" s="11" t="s">
        <v>1547</v>
      </c>
      <c r="B386" s="11" t="s">
        <v>16</v>
      </c>
      <c r="C386" s="11" t="s">
        <v>17</v>
      </c>
      <c r="D386" s="11" t="s">
        <v>315</v>
      </c>
      <c r="E386" s="11" t="s">
        <v>316</v>
      </c>
      <c r="F386" s="11">
        <v>720</v>
      </c>
      <c r="G386" s="11">
        <v>711</v>
      </c>
      <c r="H386" s="11" t="s">
        <v>1365</v>
      </c>
      <c r="I386" s="22" t="s">
        <v>1396</v>
      </c>
      <c r="J386" s="24">
        <v>17983560</v>
      </c>
      <c r="K386" s="29">
        <v>10276320</v>
      </c>
      <c r="L386" s="29">
        <f t="shared" si="10"/>
        <v>7707240</v>
      </c>
      <c r="M386" s="17">
        <f t="shared" si="11"/>
        <v>0.5714285714285714</v>
      </c>
      <c r="N386" s="15" t="s">
        <v>1548</v>
      </c>
      <c r="O386" s="11" t="s">
        <v>892</v>
      </c>
      <c r="Q386" s="41"/>
    </row>
    <row r="387" spans="1:17" ht="56.25">
      <c r="A387" s="11" t="s">
        <v>1549</v>
      </c>
      <c r="B387" s="11" t="s">
        <v>16</v>
      </c>
      <c r="C387" s="11" t="s">
        <v>17</v>
      </c>
      <c r="D387" s="11" t="s">
        <v>1550</v>
      </c>
      <c r="E387" s="11" t="s">
        <v>1551</v>
      </c>
      <c r="F387" s="11">
        <v>763</v>
      </c>
      <c r="G387" s="11">
        <v>712</v>
      </c>
      <c r="H387" s="11" t="s">
        <v>1365</v>
      </c>
      <c r="I387" s="22" t="s">
        <v>1366</v>
      </c>
      <c r="J387" s="24">
        <v>26662920</v>
      </c>
      <c r="K387" s="29">
        <v>13331460</v>
      </c>
      <c r="L387" s="29">
        <f t="shared" ref="L387:L450" si="12">J387-K387</f>
        <v>13331460</v>
      </c>
      <c r="M387" s="17">
        <f t="shared" ref="M387:M450" si="13">K387/J387</f>
        <v>0.5</v>
      </c>
      <c r="N387" s="15" t="s">
        <v>1552</v>
      </c>
      <c r="O387" s="11" t="s">
        <v>892</v>
      </c>
      <c r="Q387" s="41"/>
    </row>
    <row r="388" spans="1:17" ht="56.25">
      <c r="A388" s="11" t="s">
        <v>1553</v>
      </c>
      <c r="B388" s="11" t="s">
        <v>16</v>
      </c>
      <c r="C388" s="11" t="s">
        <v>17</v>
      </c>
      <c r="D388" s="11" t="s">
        <v>1109</v>
      </c>
      <c r="E388" s="11" t="s">
        <v>1554</v>
      </c>
      <c r="F388" s="11">
        <v>726</v>
      </c>
      <c r="G388" s="11">
        <v>713</v>
      </c>
      <c r="H388" s="11" t="s">
        <v>1365</v>
      </c>
      <c r="I388" s="22" t="s">
        <v>1366</v>
      </c>
      <c r="J388" s="24">
        <v>20552640</v>
      </c>
      <c r="K388" s="29">
        <v>10276320</v>
      </c>
      <c r="L388" s="29">
        <f t="shared" si="12"/>
        <v>10276320</v>
      </c>
      <c r="M388" s="17">
        <f t="shared" si="13"/>
        <v>0.5</v>
      </c>
      <c r="N388" s="15" t="s">
        <v>1555</v>
      </c>
      <c r="O388" s="11" t="s">
        <v>892</v>
      </c>
      <c r="Q388" s="41"/>
    </row>
    <row r="389" spans="1:17" ht="56.25">
      <c r="A389" s="11" t="s">
        <v>1556</v>
      </c>
      <c r="B389" s="11" t="s">
        <v>16</v>
      </c>
      <c r="C389" s="11" t="s">
        <v>17</v>
      </c>
      <c r="D389" s="11" t="s">
        <v>319</v>
      </c>
      <c r="E389" s="11" t="s">
        <v>320</v>
      </c>
      <c r="F389" s="11">
        <v>724</v>
      </c>
      <c r="G389" s="11">
        <v>714</v>
      </c>
      <c r="H389" s="11" t="s">
        <v>1365</v>
      </c>
      <c r="I389" s="22" t="s">
        <v>1366</v>
      </c>
      <c r="J389" s="24">
        <v>20552640</v>
      </c>
      <c r="K389" s="29">
        <v>10276320</v>
      </c>
      <c r="L389" s="29">
        <f t="shared" si="12"/>
        <v>10276320</v>
      </c>
      <c r="M389" s="17">
        <f t="shared" si="13"/>
        <v>0.5</v>
      </c>
      <c r="N389" s="15" t="s">
        <v>1557</v>
      </c>
      <c r="O389" s="11" t="s">
        <v>892</v>
      </c>
      <c r="Q389" s="41"/>
    </row>
    <row r="390" spans="1:17" ht="56.25">
      <c r="A390" s="11" t="s">
        <v>1558</v>
      </c>
      <c r="B390" s="11" t="s">
        <v>16</v>
      </c>
      <c r="C390" s="11" t="s">
        <v>17</v>
      </c>
      <c r="D390" s="11" t="s">
        <v>311</v>
      </c>
      <c r="E390" s="11" t="s">
        <v>830</v>
      </c>
      <c r="F390" s="11">
        <v>709</v>
      </c>
      <c r="G390" s="11">
        <v>745</v>
      </c>
      <c r="H390" s="11" t="s">
        <v>1365</v>
      </c>
      <c r="I390" s="22" t="s">
        <v>1366</v>
      </c>
      <c r="J390" s="24">
        <v>11109600</v>
      </c>
      <c r="K390" s="29">
        <v>5554800</v>
      </c>
      <c r="L390" s="29">
        <f t="shared" si="12"/>
        <v>5554800</v>
      </c>
      <c r="M390" s="17">
        <f t="shared" si="13"/>
        <v>0.5</v>
      </c>
      <c r="N390" s="15" t="s">
        <v>1559</v>
      </c>
      <c r="O390" s="11" t="s">
        <v>892</v>
      </c>
      <c r="Q390" s="41"/>
    </row>
    <row r="391" spans="1:17" ht="78.75">
      <c r="A391" s="11" t="s">
        <v>1560</v>
      </c>
      <c r="B391" s="11" t="s">
        <v>16</v>
      </c>
      <c r="C391" s="11" t="s">
        <v>17</v>
      </c>
      <c r="D391" s="11" t="s">
        <v>1003</v>
      </c>
      <c r="E391" s="11" t="s">
        <v>1561</v>
      </c>
      <c r="F391" s="11">
        <v>754</v>
      </c>
      <c r="G391" s="11">
        <v>715</v>
      </c>
      <c r="H391" s="11" t="s">
        <v>1365</v>
      </c>
      <c r="I391" s="22" t="s">
        <v>1366</v>
      </c>
      <c r="J391" s="24">
        <v>16399920</v>
      </c>
      <c r="K391" s="29">
        <v>8199960</v>
      </c>
      <c r="L391" s="29">
        <f t="shared" si="12"/>
        <v>8199960</v>
      </c>
      <c r="M391" s="17">
        <f t="shared" si="13"/>
        <v>0.5</v>
      </c>
      <c r="N391" s="15" t="s">
        <v>1562</v>
      </c>
      <c r="O391" s="11" t="s">
        <v>892</v>
      </c>
      <c r="Q391" s="41"/>
    </row>
    <row r="392" spans="1:17" ht="67.5">
      <c r="A392" s="11" t="s">
        <v>1563</v>
      </c>
      <c r="B392" s="11" t="s">
        <v>16</v>
      </c>
      <c r="C392" s="11" t="s">
        <v>17</v>
      </c>
      <c r="D392" s="11" t="s">
        <v>1021</v>
      </c>
      <c r="E392" s="11" t="s">
        <v>1564</v>
      </c>
      <c r="F392" s="11">
        <v>758</v>
      </c>
      <c r="G392" s="11">
        <v>716</v>
      </c>
      <c r="H392" s="11" t="s">
        <v>1365</v>
      </c>
      <c r="I392" s="22" t="s">
        <v>1366</v>
      </c>
      <c r="J392" s="24">
        <v>20552640</v>
      </c>
      <c r="K392" s="29">
        <v>10276320</v>
      </c>
      <c r="L392" s="29">
        <f t="shared" si="12"/>
        <v>10276320</v>
      </c>
      <c r="M392" s="17">
        <f t="shared" si="13"/>
        <v>0.5</v>
      </c>
      <c r="N392" s="15" t="s">
        <v>1565</v>
      </c>
      <c r="O392" s="11" t="s">
        <v>892</v>
      </c>
      <c r="Q392" s="41"/>
    </row>
    <row r="393" spans="1:17" ht="56.25">
      <c r="A393" s="11" t="s">
        <v>1566</v>
      </c>
      <c r="B393" s="11" t="s">
        <v>16</v>
      </c>
      <c r="C393" s="11" t="s">
        <v>17</v>
      </c>
      <c r="D393" s="11" t="s">
        <v>1081</v>
      </c>
      <c r="E393" s="11" t="s">
        <v>1567</v>
      </c>
      <c r="F393" s="11">
        <v>755</v>
      </c>
      <c r="G393" s="11">
        <v>717</v>
      </c>
      <c r="H393" s="11" t="s">
        <v>1365</v>
      </c>
      <c r="I393" s="22" t="s">
        <v>497</v>
      </c>
      <c r="J393" s="24">
        <v>20552640</v>
      </c>
      <c r="K393" s="29">
        <v>10276320</v>
      </c>
      <c r="L393" s="29">
        <f t="shared" si="12"/>
        <v>10276320</v>
      </c>
      <c r="M393" s="17">
        <f t="shared" si="13"/>
        <v>0.5</v>
      </c>
      <c r="N393" s="15" t="s">
        <v>1568</v>
      </c>
      <c r="O393" s="11" t="s">
        <v>892</v>
      </c>
      <c r="Q393" s="41"/>
    </row>
    <row r="394" spans="1:17" ht="56.25">
      <c r="A394" s="11" t="s">
        <v>1569</v>
      </c>
      <c r="B394" s="11" t="s">
        <v>16</v>
      </c>
      <c r="C394" s="11" t="s">
        <v>17</v>
      </c>
      <c r="D394" s="11" t="s">
        <v>477</v>
      </c>
      <c r="E394" s="11" t="s">
        <v>1570</v>
      </c>
      <c r="F394" s="11">
        <v>740</v>
      </c>
      <c r="G394" s="11">
        <v>747</v>
      </c>
      <c r="H394" s="11" t="s">
        <v>1365</v>
      </c>
      <c r="I394" s="22" t="s">
        <v>1396</v>
      </c>
      <c r="J394" s="24">
        <v>17983560</v>
      </c>
      <c r="K394" s="29">
        <v>10276320</v>
      </c>
      <c r="L394" s="29">
        <f t="shared" si="12"/>
        <v>7707240</v>
      </c>
      <c r="M394" s="17">
        <f t="shared" si="13"/>
        <v>0.5714285714285714</v>
      </c>
      <c r="N394" s="15" t="s">
        <v>1571</v>
      </c>
      <c r="O394" s="11" t="s">
        <v>892</v>
      </c>
      <c r="Q394" s="41"/>
    </row>
    <row r="395" spans="1:17" ht="67.5">
      <c r="A395" s="11" t="s">
        <v>1572</v>
      </c>
      <c r="B395" s="11" t="s">
        <v>16</v>
      </c>
      <c r="C395" s="11" t="s">
        <v>17</v>
      </c>
      <c r="D395" s="11" t="s">
        <v>1055</v>
      </c>
      <c r="E395" s="11" t="s">
        <v>1573</v>
      </c>
      <c r="F395" s="11">
        <v>757</v>
      </c>
      <c r="G395" s="11">
        <v>718</v>
      </c>
      <c r="H395" s="11" t="s">
        <v>1365</v>
      </c>
      <c r="I395" s="22" t="s">
        <v>1366</v>
      </c>
      <c r="J395" s="24">
        <v>20552640</v>
      </c>
      <c r="K395" s="29">
        <v>10276320</v>
      </c>
      <c r="L395" s="29">
        <f t="shared" si="12"/>
        <v>10276320</v>
      </c>
      <c r="M395" s="17">
        <f t="shared" si="13"/>
        <v>0.5</v>
      </c>
      <c r="N395" s="15" t="s">
        <v>1574</v>
      </c>
      <c r="O395" s="11" t="s">
        <v>892</v>
      </c>
      <c r="Q395" s="41"/>
    </row>
    <row r="396" spans="1:17" ht="56.25">
      <c r="A396" s="11" t="s">
        <v>1575</v>
      </c>
      <c r="B396" s="11" t="s">
        <v>16</v>
      </c>
      <c r="C396" s="11" t="s">
        <v>17</v>
      </c>
      <c r="D396" s="11" t="s">
        <v>481</v>
      </c>
      <c r="E396" s="11" t="s">
        <v>506</v>
      </c>
      <c r="F396" s="11">
        <v>732</v>
      </c>
      <c r="G396" s="11">
        <v>748</v>
      </c>
      <c r="H396" s="11" t="s">
        <v>1365</v>
      </c>
      <c r="I396" s="22" t="s">
        <v>1396</v>
      </c>
      <c r="J396" s="24">
        <v>17983560</v>
      </c>
      <c r="K396" s="29">
        <v>10276320</v>
      </c>
      <c r="L396" s="29">
        <f t="shared" si="12"/>
        <v>7707240</v>
      </c>
      <c r="M396" s="17">
        <f t="shared" si="13"/>
        <v>0.5714285714285714</v>
      </c>
      <c r="N396" s="15" t="s">
        <v>1576</v>
      </c>
      <c r="O396" s="11" t="s">
        <v>892</v>
      </c>
      <c r="Q396" s="41"/>
    </row>
    <row r="397" spans="1:17" ht="101.25">
      <c r="A397" s="11" t="s">
        <v>1577</v>
      </c>
      <c r="B397" s="11" t="s">
        <v>16</v>
      </c>
      <c r="C397" s="11" t="s">
        <v>17</v>
      </c>
      <c r="D397" s="11" t="s">
        <v>1578</v>
      </c>
      <c r="E397" s="11" t="s">
        <v>1579</v>
      </c>
      <c r="F397" s="11">
        <v>753</v>
      </c>
      <c r="G397" s="11">
        <v>719</v>
      </c>
      <c r="H397" s="11" t="s">
        <v>1365</v>
      </c>
      <c r="I397" s="22" t="s">
        <v>1366</v>
      </c>
      <c r="J397" s="24">
        <v>26662920</v>
      </c>
      <c r="K397" s="29">
        <v>13331460</v>
      </c>
      <c r="L397" s="29">
        <f t="shared" si="12"/>
        <v>13331460</v>
      </c>
      <c r="M397" s="17">
        <f t="shared" si="13"/>
        <v>0.5</v>
      </c>
      <c r="N397" s="15" t="s">
        <v>1580</v>
      </c>
      <c r="O397" s="11" t="s">
        <v>892</v>
      </c>
      <c r="Q397" s="41"/>
    </row>
    <row r="398" spans="1:17" ht="90">
      <c r="A398" s="11" t="s">
        <v>1581</v>
      </c>
      <c r="B398" s="11" t="s">
        <v>16</v>
      </c>
      <c r="C398" s="11" t="s">
        <v>17</v>
      </c>
      <c r="D398" s="11" t="s">
        <v>963</v>
      </c>
      <c r="E398" s="11" t="s">
        <v>1582</v>
      </c>
      <c r="F398" s="11">
        <v>749</v>
      </c>
      <c r="G398" s="11">
        <v>720</v>
      </c>
      <c r="H398" s="11" t="s">
        <v>1365</v>
      </c>
      <c r="I398" s="22" t="s">
        <v>1366</v>
      </c>
      <c r="J398" s="24">
        <v>11109600</v>
      </c>
      <c r="K398" s="29">
        <v>5554800</v>
      </c>
      <c r="L398" s="29">
        <f t="shared" si="12"/>
        <v>5554800</v>
      </c>
      <c r="M398" s="17">
        <f t="shared" si="13"/>
        <v>0.5</v>
      </c>
      <c r="N398" s="15" t="s">
        <v>1583</v>
      </c>
      <c r="O398" s="11" t="s">
        <v>892</v>
      </c>
      <c r="Q398" s="41"/>
    </row>
    <row r="399" spans="1:17" ht="105" customHeight="1">
      <c r="A399" s="11" t="s">
        <v>1584</v>
      </c>
      <c r="B399" s="11" t="s">
        <v>16</v>
      </c>
      <c r="C399" s="11" t="s">
        <v>17</v>
      </c>
      <c r="D399" s="11" t="s">
        <v>1077</v>
      </c>
      <c r="E399" s="11" t="s">
        <v>1585</v>
      </c>
      <c r="F399" s="11">
        <v>751</v>
      </c>
      <c r="G399" s="11">
        <v>721</v>
      </c>
      <c r="H399" s="11" t="s">
        <v>1586</v>
      </c>
      <c r="I399" s="22" t="s">
        <v>1366</v>
      </c>
      <c r="J399" s="24">
        <v>20381368</v>
      </c>
      <c r="K399" s="29">
        <v>10105048</v>
      </c>
      <c r="L399" s="29">
        <f t="shared" si="12"/>
        <v>10276320</v>
      </c>
      <c r="M399" s="17">
        <f t="shared" si="13"/>
        <v>0.49579831932773111</v>
      </c>
      <c r="N399" s="15" t="s">
        <v>1587</v>
      </c>
      <c r="O399" s="11" t="s">
        <v>892</v>
      </c>
      <c r="Q399" s="41"/>
    </row>
    <row r="400" spans="1:17" ht="87" customHeight="1">
      <c r="A400" s="11" t="s">
        <v>1588</v>
      </c>
      <c r="B400" s="11" t="s">
        <v>16</v>
      </c>
      <c r="C400" s="11" t="s">
        <v>17</v>
      </c>
      <c r="D400" s="11" t="s">
        <v>1589</v>
      </c>
      <c r="E400" s="11" t="s">
        <v>1590</v>
      </c>
      <c r="F400" s="11">
        <v>748</v>
      </c>
      <c r="G400" s="11">
        <v>723</v>
      </c>
      <c r="H400" s="35">
        <v>44838</v>
      </c>
      <c r="I400" s="22" t="s">
        <v>1366</v>
      </c>
      <c r="J400" s="24">
        <v>6717009</v>
      </c>
      <c r="K400" s="29">
        <v>2084589</v>
      </c>
      <c r="L400" s="29">
        <f t="shared" si="12"/>
        <v>4632420</v>
      </c>
      <c r="M400" s="17">
        <f t="shared" si="13"/>
        <v>0.31034482758620691</v>
      </c>
      <c r="N400" s="15" t="s">
        <v>1591</v>
      </c>
      <c r="O400" s="11" t="s">
        <v>892</v>
      </c>
      <c r="Q400" s="41"/>
    </row>
    <row r="401" spans="1:17" ht="56.25">
      <c r="A401" s="11" t="s">
        <v>1592</v>
      </c>
      <c r="B401" s="11" t="s">
        <v>16</v>
      </c>
      <c r="C401" s="11" t="s">
        <v>17</v>
      </c>
      <c r="D401" s="11" t="s">
        <v>46</v>
      </c>
      <c r="E401" s="11" t="s">
        <v>1593</v>
      </c>
      <c r="F401" s="11">
        <v>603</v>
      </c>
      <c r="G401" s="11">
        <v>724</v>
      </c>
      <c r="H401" s="11" t="s">
        <v>1365</v>
      </c>
      <c r="I401" s="22" t="s">
        <v>1366</v>
      </c>
      <c r="J401" s="24">
        <v>7221240</v>
      </c>
      <c r="K401" s="29">
        <v>3610620</v>
      </c>
      <c r="L401" s="29">
        <f t="shared" si="12"/>
        <v>3610620</v>
      </c>
      <c r="M401" s="17">
        <f t="shared" si="13"/>
        <v>0.5</v>
      </c>
      <c r="N401" s="15" t="s">
        <v>1594</v>
      </c>
      <c r="O401" s="11" t="s">
        <v>892</v>
      </c>
      <c r="Q401" s="41"/>
    </row>
    <row r="402" spans="1:17" ht="56.25">
      <c r="A402" s="11" t="s">
        <v>1595</v>
      </c>
      <c r="B402" s="11" t="s">
        <v>16</v>
      </c>
      <c r="C402" s="11" t="s">
        <v>17</v>
      </c>
      <c r="D402" s="11" t="s">
        <v>158</v>
      </c>
      <c r="E402" s="11" t="s">
        <v>1596</v>
      </c>
      <c r="F402" s="11">
        <v>777</v>
      </c>
      <c r="G402" s="11">
        <v>725</v>
      </c>
      <c r="H402" s="11" t="s">
        <v>1365</v>
      </c>
      <c r="I402" s="22" t="s">
        <v>1366</v>
      </c>
      <c r="J402" s="24">
        <v>16399920</v>
      </c>
      <c r="K402" s="29">
        <v>8199960</v>
      </c>
      <c r="L402" s="29">
        <f t="shared" si="12"/>
        <v>8199960</v>
      </c>
      <c r="M402" s="17">
        <f t="shared" si="13"/>
        <v>0.5</v>
      </c>
      <c r="N402" s="15" t="s">
        <v>1597</v>
      </c>
      <c r="O402" s="11" t="s">
        <v>892</v>
      </c>
      <c r="Q402" s="41"/>
    </row>
    <row r="403" spans="1:17" ht="56.25">
      <c r="A403" s="11" t="s">
        <v>1598</v>
      </c>
      <c r="B403" s="11" t="s">
        <v>16</v>
      </c>
      <c r="C403" s="11" t="s">
        <v>17</v>
      </c>
      <c r="D403" s="11" t="s">
        <v>73</v>
      </c>
      <c r="E403" s="11" t="s">
        <v>1599</v>
      </c>
      <c r="F403" s="11">
        <v>780</v>
      </c>
      <c r="G403" s="11">
        <v>726</v>
      </c>
      <c r="H403" s="11" t="s">
        <v>1365</v>
      </c>
      <c r="I403" s="22" t="s">
        <v>1366</v>
      </c>
      <c r="J403" s="24">
        <v>11109600</v>
      </c>
      <c r="K403" s="29">
        <v>5554800</v>
      </c>
      <c r="L403" s="29">
        <f t="shared" si="12"/>
        <v>5554800</v>
      </c>
      <c r="M403" s="17">
        <f t="shared" si="13"/>
        <v>0.5</v>
      </c>
      <c r="N403" s="15" t="s">
        <v>1600</v>
      </c>
      <c r="O403" s="11" t="s">
        <v>892</v>
      </c>
      <c r="Q403" s="41"/>
    </row>
    <row r="404" spans="1:17" ht="56.25">
      <c r="A404" s="11" t="s">
        <v>1601</v>
      </c>
      <c r="B404" s="11" t="s">
        <v>16</v>
      </c>
      <c r="C404" s="11" t="s">
        <v>17</v>
      </c>
      <c r="D404" s="11" t="s">
        <v>84</v>
      </c>
      <c r="E404" s="11" t="s">
        <v>1602</v>
      </c>
      <c r="F404" s="11">
        <v>778</v>
      </c>
      <c r="G404" s="11">
        <v>727</v>
      </c>
      <c r="H404" s="11" t="s">
        <v>1586</v>
      </c>
      <c r="I404" s="22" t="s">
        <v>1366</v>
      </c>
      <c r="J404" s="24">
        <v>11109600</v>
      </c>
      <c r="K404" s="29">
        <v>5462220</v>
      </c>
      <c r="L404" s="29">
        <f t="shared" si="12"/>
        <v>5647380</v>
      </c>
      <c r="M404" s="17">
        <f t="shared" si="13"/>
        <v>0.49166666666666664</v>
      </c>
      <c r="N404" s="15" t="s">
        <v>1603</v>
      </c>
      <c r="O404" s="11" t="s">
        <v>892</v>
      </c>
      <c r="Q404" s="41"/>
    </row>
    <row r="405" spans="1:17" ht="56.25">
      <c r="A405" s="11" t="s">
        <v>1604</v>
      </c>
      <c r="B405" s="11" t="s">
        <v>16</v>
      </c>
      <c r="C405" s="11" t="s">
        <v>17</v>
      </c>
      <c r="D405" s="11" t="s">
        <v>150</v>
      </c>
      <c r="E405" s="11" t="s">
        <v>1605</v>
      </c>
      <c r="F405" s="11">
        <v>781</v>
      </c>
      <c r="G405" s="11">
        <v>728</v>
      </c>
      <c r="H405" s="11" t="s">
        <v>1365</v>
      </c>
      <c r="I405" s="23">
        <v>44834</v>
      </c>
      <c r="J405" s="24">
        <v>11109600</v>
      </c>
      <c r="K405" s="29">
        <v>2777400</v>
      </c>
      <c r="L405" s="29">
        <f t="shared" si="12"/>
        <v>8332200</v>
      </c>
      <c r="M405" s="17">
        <f t="shared" si="13"/>
        <v>0.25</v>
      </c>
      <c r="N405" s="15" t="s">
        <v>1606</v>
      </c>
      <c r="O405" s="11" t="s">
        <v>23</v>
      </c>
      <c r="Q405" s="41"/>
    </row>
    <row r="406" spans="1:17" ht="56.25">
      <c r="A406" s="11" t="s">
        <v>1607</v>
      </c>
      <c r="B406" s="11" t="s">
        <v>16</v>
      </c>
      <c r="C406" s="11" t="s">
        <v>17</v>
      </c>
      <c r="D406" s="11" t="s">
        <v>201</v>
      </c>
      <c r="E406" s="11" t="s">
        <v>1608</v>
      </c>
      <c r="F406" s="11">
        <v>771</v>
      </c>
      <c r="G406" s="11">
        <v>729</v>
      </c>
      <c r="H406" s="11" t="s">
        <v>1365</v>
      </c>
      <c r="I406" s="22" t="s">
        <v>1366</v>
      </c>
      <c r="J406" s="24">
        <v>34800000</v>
      </c>
      <c r="K406" s="29">
        <v>17400000</v>
      </c>
      <c r="L406" s="29">
        <f t="shared" si="12"/>
        <v>17400000</v>
      </c>
      <c r="M406" s="17">
        <f t="shared" si="13"/>
        <v>0.5</v>
      </c>
      <c r="N406" s="15" t="s">
        <v>1609</v>
      </c>
      <c r="O406" s="11" t="s">
        <v>892</v>
      </c>
      <c r="Q406" s="41"/>
    </row>
    <row r="407" spans="1:17" ht="56.25">
      <c r="A407" s="11" t="s">
        <v>1610</v>
      </c>
      <c r="B407" s="11" t="s">
        <v>16</v>
      </c>
      <c r="C407" s="11" t="s">
        <v>17</v>
      </c>
      <c r="D407" s="11" t="s">
        <v>180</v>
      </c>
      <c r="E407" s="11" t="s">
        <v>1611</v>
      </c>
      <c r="F407" s="11">
        <v>773</v>
      </c>
      <c r="G407" s="11">
        <v>730</v>
      </c>
      <c r="H407" s="11" t="s">
        <v>1365</v>
      </c>
      <c r="I407" s="22" t="s">
        <v>1366</v>
      </c>
      <c r="J407" s="24">
        <v>34800000</v>
      </c>
      <c r="K407" s="29">
        <v>17400000</v>
      </c>
      <c r="L407" s="29">
        <f t="shared" si="12"/>
        <v>17400000</v>
      </c>
      <c r="M407" s="17">
        <f t="shared" si="13"/>
        <v>0.5</v>
      </c>
      <c r="N407" s="15" t="s">
        <v>1612</v>
      </c>
      <c r="O407" s="11" t="s">
        <v>892</v>
      </c>
      <c r="Q407" s="41"/>
    </row>
    <row r="408" spans="1:17" ht="67.5">
      <c r="A408" s="11" t="s">
        <v>1613</v>
      </c>
      <c r="B408" s="11" t="s">
        <v>16</v>
      </c>
      <c r="C408" s="11" t="s">
        <v>17</v>
      </c>
      <c r="D408" s="11" t="s">
        <v>959</v>
      </c>
      <c r="E408" s="11" t="s">
        <v>1614</v>
      </c>
      <c r="F408" s="11">
        <v>774</v>
      </c>
      <c r="G408" s="11">
        <v>731</v>
      </c>
      <c r="H408" s="11" t="s">
        <v>1365</v>
      </c>
      <c r="I408" s="22" t="s">
        <v>1366</v>
      </c>
      <c r="J408" s="24">
        <v>34800000</v>
      </c>
      <c r="K408" s="29">
        <v>17400000</v>
      </c>
      <c r="L408" s="29">
        <f t="shared" si="12"/>
        <v>17400000</v>
      </c>
      <c r="M408" s="17">
        <f t="shared" si="13"/>
        <v>0.5</v>
      </c>
      <c r="N408" s="15" t="s">
        <v>1615</v>
      </c>
      <c r="O408" s="11" t="s">
        <v>892</v>
      </c>
      <c r="Q408" s="41"/>
    </row>
    <row r="409" spans="1:17" ht="90.75" customHeight="1">
      <c r="A409" s="11" t="s">
        <v>1616</v>
      </c>
      <c r="B409" s="11" t="s">
        <v>16</v>
      </c>
      <c r="C409" s="11" t="s">
        <v>17</v>
      </c>
      <c r="D409" s="11" t="s">
        <v>184</v>
      </c>
      <c r="E409" s="11" t="s">
        <v>1617</v>
      </c>
      <c r="F409" s="11">
        <v>587</v>
      </c>
      <c r="G409" s="11">
        <v>734</v>
      </c>
      <c r="H409" s="11" t="s">
        <v>1365</v>
      </c>
      <c r="I409" s="22" t="s">
        <v>1366</v>
      </c>
      <c r="J409" s="24">
        <v>26662920</v>
      </c>
      <c r="K409" s="29">
        <v>9332022</v>
      </c>
      <c r="L409" s="29">
        <f t="shared" si="12"/>
        <v>17330898</v>
      </c>
      <c r="M409" s="17">
        <f t="shared" si="13"/>
        <v>0.35</v>
      </c>
      <c r="N409" s="15" t="s">
        <v>1618</v>
      </c>
      <c r="O409" s="11" t="s">
        <v>892</v>
      </c>
      <c r="Q409" s="41"/>
    </row>
    <row r="410" spans="1:17" ht="56.25">
      <c r="A410" s="11" t="s">
        <v>1619</v>
      </c>
      <c r="B410" s="11" t="s">
        <v>16</v>
      </c>
      <c r="C410" s="11" t="s">
        <v>17</v>
      </c>
      <c r="D410" s="11" t="s">
        <v>633</v>
      </c>
      <c r="E410" s="11" t="s">
        <v>1620</v>
      </c>
      <c r="F410" s="11">
        <v>790</v>
      </c>
      <c r="G410" s="11">
        <v>732</v>
      </c>
      <c r="H410" s="11" t="s">
        <v>1365</v>
      </c>
      <c r="I410" s="22" t="s">
        <v>1396</v>
      </c>
      <c r="J410" s="24">
        <v>17983560</v>
      </c>
      <c r="K410" s="29">
        <v>10276320</v>
      </c>
      <c r="L410" s="29">
        <f t="shared" si="12"/>
        <v>7707240</v>
      </c>
      <c r="M410" s="17">
        <f t="shared" si="13"/>
        <v>0.5714285714285714</v>
      </c>
      <c r="N410" s="15" t="s">
        <v>1621</v>
      </c>
      <c r="O410" s="11" t="s">
        <v>892</v>
      </c>
      <c r="Q410" s="41"/>
    </row>
    <row r="411" spans="1:17" ht="56.25">
      <c r="A411" s="11" t="s">
        <v>1622</v>
      </c>
      <c r="B411" s="11" t="s">
        <v>16</v>
      </c>
      <c r="C411" s="11" t="s">
        <v>17</v>
      </c>
      <c r="D411" s="11" t="s">
        <v>50</v>
      </c>
      <c r="E411" s="11" t="s">
        <v>1623</v>
      </c>
      <c r="F411" s="11">
        <v>580</v>
      </c>
      <c r="G411" s="11">
        <v>733</v>
      </c>
      <c r="H411" s="11" t="s">
        <v>1365</v>
      </c>
      <c r="I411" s="22" t="s">
        <v>1366</v>
      </c>
      <c r="J411" s="24">
        <v>16399920</v>
      </c>
      <c r="K411" s="29">
        <v>8199960</v>
      </c>
      <c r="L411" s="29">
        <f t="shared" si="12"/>
        <v>8199960</v>
      </c>
      <c r="M411" s="17">
        <f t="shared" si="13"/>
        <v>0.5</v>
      </c>
      <c r="N411" s="15" t="s">
        <v>1624</v>
      </c>
      <c r="O411" s="11" t="s">
        <v>892</v>
      </c>
      <c r="Q411" s="41"/>
    </row>
    <row r="412" spans="1:17" ht="56.25">
      <c r="A412" s="11" t="s">
        <v>1625</v>
      </c>
      <c r="B412" s="11" t="s">
        <v>1342</v>
      </c>
      <c r="C412" s="11" t="s">
        <v>1166</v>
      </c>
      <c r="D412" s="11" t="s">
        <v>1626</v>
      </c>
      <c r="E412" s="11" t="s">
        <v>1627</v>
      </c>
      <c r="F412" s="11">
        <v>528</v>
      </c>
      <c r="G412" s="11">
        <v>737</v>
      </c>
      <c r="H412" s="35">
        <v>44806</v>
      </c>
      <c r="I412" s="23">
        <v>44836</v>
      </c>
      <c r="J412" s="24">
        <v>9030622</v>
      </c>
      <c r="K412" s="29">
        <v>0</v>
      </c>
      <c r="L412" s="29">
        <f t="shared" si="12"/>
        <v>9030622</v>
      </c>
      <c r="M412" s="17">
        <f t="shared" si="13"/>
        <v>0</v>
      </c>
      <c r="N412" s="15" t="s">
        <v>1628</v>
      </c>
      <c r="O412" s="11" t="s">
        <v>23</v>
      </c>
      <c r="Q412" s="41"/>
    </row>
    <row r="413" spans="1:17" ht="56.25">
      <c r="A413" s="11" t="s">
        <v>1629</v>
      </c>
      <c r="B413" s="11" t="s">
        <v>16</v>
      </c>
      <c r="C413" s="11" t="s">
        <v>17</v>
      </c>
      <c r="D413" s="11" t="s">
        <v>663</v>
      </c>
      <c r="E413" s="11" t="s">
        <v>1630</v>
      </c>
      <c r="F413" s="11">
        <v>668</v>
      </c>
      <c r="G413" s="11">
        <v>746</v>
      </c>
      <c r="H413" s="35" t="s">
        <v>1365</v>
      </c>
      <c r="I413" s="23" t="s">
        <v>1366</v>
      </c>
      <c r="J413" s="24">
        <v>20552640</v>
      </c>
      <c r="K413" s="29">
        <v>10276320</v>
      </c>
      <c r="L413" s="29">
        <f t="shared" si="12"/>
        <v>10276320</v>
      </c>
      <c r="M413" s="17">
        <f t="shared" si="13"/>
        <v>0.5</v>
      </c>
      <c r="N413" s="15" t="s">
        <v>1631</v>
      </c>
      <c r="O413" s="11" t="s">
        <v>892</v>
      </c>
      <c r="Q413" s="41"/>
    </row>
    <row r="414" spans="1:17" ht="49.5" customHeight="1">
      <c r="A414" s="11" t="s">
        <v>1632</v>
      </c>
      <c r="B414" s="11" t="s">
        <v>16</v>
      </c>
      <c r="C414" s="11" t="s">
        <v>17</v>
      </c>
      <c r="D414" s="11" t="s">
        <v>339</v>
      </c>
      <c r="E414" s="11" t="s">
        <v>1633</v>
      </c>
      <c r="F414" s="11">
        <v>721</v>
      </c>
      <c r="G414" s="11">
        <v>749</v>
      </c>
      <c r="H414" s="35" t="s">
        <v>1365</v>
      </c>
      <c r="I414" s="23" t="s">
        <v>1366</v>
      </c>
      <c r="J414" s="24">
        <v>20552640</v>
      </c>
      <c r="K414" s="29">
        <v>10276320</v>
      </c>
      <c r="L414" s="29">
        <f t="shared" si="12"/>
        <v>10276320</v>
      </c>
      <c r="M414" s="17">
        <f t="shared" si="13"/>
        <v>0.5</v>
      </c>
      <c r="N414" s="15" t="s">
        <v>1634</v>
      </c>
      <c r="O414" s="11" t="s">
        <v>892</v>
      </c>
      <c r="Q414" s="41"/>
    </row>
    <row r="415" spans="1:17" ht="56.25">
      <c r="A415" s="11" t="s">
        <v>1635</v>
      </c>
      <c r="B415" s="11" t="s">
        <v>16</v>
      </c>
      <c r="C415" s="11" t="s">
        <v>17</v>
      </c>
      <c r="D415" s="11" t="s">
        <v>176</v>
      </c>
      <c r="E415" s="11" t="s">
        <v>1636</v>
      </c>
      <c r="F415" s="11">
        <v>527</v>
      </c>
      <c r="G415" s="11">
        <v>750</v>
      </c>
      <c r="H415" s="35" t="s">
        <v>1365</v>
      </c>
      <c r="I415" s="23" t="s">
        <v>1366</v>
      </c>
      <c r="J415" s="24">
        <v>20552640</v>
      </c>
      <c r="K415" s="29">
        <v>10276320</v>
      </c>
      <c r="L415" s="29">
        <f t="shared" si="12"/>
        <v>10276320</v>
      </c>
      <c r="M415" s="17">
        <f t="shared" si="13"/>
        <v>0.5</v>
      </c>
      <c r="N415" s="15" t="s">
        <v>1637</v>
      </c>
      <c r="O415" s="11" t="s">
        <v>892</v>
      </c>
      <c r="Q415" s="41"/>
    </row>
    <row r="416" spans="1:17" ht="56.25">
      <c r="A416" s="11" t="s">
        <v>1638</v>
      </c>
      <c r="B416" s="11" t="s">
        <v>16</v>
      </c>
      <c r="C416" s="11" t="s">
        <v>17</v>
      </c>
      <c r="D416" s="11" t="s">
        <v>505</v>
      </c>
      <c r="E416" s="11" t="s">
        <v>1639</v>
      </c>
      <c r="F416" s="11">
        <v>739</v>
      </c>
      <c r="G416" s="11">
        <v>751</v>
      </c>
      <c r="H416" s="35" t="s">
        <v>1365</v>
      </c>
      <c r="I416" s="23" t="s">
        <v>1366</v>
      </c>
      <c r="J416" s="24">
        <v>20552640</v>
      </c>
      <c r="K416" s="29">
        <v>10276320</v>
      </c>
      <c r="L416" s="29">
        <f t="shared" si="12"/>
        <v>10276320</v>
      </c>
      <c r="M416" s="17">
        <f t="shared" si="13"/>
        <v>0.5</v>
      </c>
      <c r="N416" s="15" t="s">
        <v>1640</v>
      </c>
      <c r="O416" s="11" t="s">
        <v>892</v>
      </c>
      <c r="Q416" s="41"/>
    </row>
    <row r="417" spans="1:17" ht="56.25">
      <c r="A417" s="11" t="s">
        <v>1641</v>
      </c>
      <c r="B417" s="11" t="s">
        <v>16</v>
      </c>
      <c r="C417" s="11" t="s">
        <v>17</v>
      </c>
      <c r="D417" s="11" t="s">
        <v>58</v>
      </c>
      <c r="E417" s="11" t="s">
        <v>59</v>
      </c>
      <c r="F417" s="11">
        <v>607</v>
      </c>
      <c r="G417" s="11">
        <v>741</v>
      </c>
      <c r="H417" s="35" t="s">
        <v>1642</v>
      </c>
      <c r="I417" s="23" t="s">
        <v>1366</v>
      </c>
      <c r="J417" s="24">
        <v>19525008</v>
      </c>
      <c r="K417" s="29">
        <v>9248688</v>
      </c>
      <c r="L417" s="29">
        <f t="shared" si="12"/>
        <v>10276320</v>
      </c>
      <c r="M417" s="17">
        <f t="shared" si="13"/>
        <v>0.47368421052631576</v>
      </c>
      <c r="N417" s="15" t="s">
        <v>1643</v>
      </c>
      <c r="O417" s="11" t="s">
        <v>892</v>
      </c>
      <c r="Q417" s="41"/>
    </row>
    <row r="418" spans="1:17" ht="56.25">
      <c r="A418" s="11" t="s">
        <v>1644</v>
      </c>
      <c r="B418" s="11" t="s">
        <v>16</v>
      </c>
      <c r="C418" s="11" t="s">
        <v>17</v>
      </c>
      <c r="D418" s="11" t="s">
        <v>327</v>
      </c>
      <c r="E418" s="11" t="s">
        <v>1645</v>
      </c>
      <c r="F418" s="11">
        <v>641</v>
      </c>
      <c r="G418" s="11">
        <v>740</v>
      </c>
      <c r="H418" s="35" t="s">
        <v>1642</v>
      </c>
      <c r="I418" s="23" t="s">
        <v>1366</v>
      </c>
      <c r="J418" s="24">
        <v>25329774</v>
      </c>
      <c r="K418" s="29">
        <v>11998314</v>
      </c>
      <c r="L418" s="29">
        <f t="shared" si="12"/>
        <v>13331460</v>
      </c>
      <c r="M418" s="17">
        <f t="shared" si="13"/>
        <v>0.47368421052631576</v>
      </c>
      <c r="N418" s="15" t="s">
        <v>1646</v>
      </c>
      <c r="O418" s="11" t="s">
        <v>892</v>
      </c>
      <c r="Q418" s="41"/>
    </row>
    <row r="419" spans="1:17" ht="56.25">
      <c r="A419" s="11" t="s">
        <v>1647</v>
      </c>
      <c r="B419" s="11" t="s">
        <v>16</v>
      </c>
      <c r="C419" s="11" t="s">
        <v>17</v>
      </c>
      <c r="D419" s="11" t="s">
        <v>433</v>
      </c>
      <c r="E419" s="11" t="s">
        <v>1648</v>
      </c>
      <c r="F419" s="11">
        <v>762</v>
      </c>
      <c r="G419" s="11">
        <v>742</v>
      </c>
      <c r="H419" s="35" t="s">
        <v>1642</v>
      </c>
      <c r="I419" s="23" t="s">
        <v>497</v>
      </c>
      <c r="J419" s="24">
        <v>19525008</v>
      </c>
      <c r="K419" s="29">
        <v>9248688</v>
      </c>
      <c r="L419" s="29">
        <f t="shared" si="12"/>
        <v>10276320</v>
      </c>
      <c r="M419" s="17">
        <f t="shared" si="13"/>
        <v>0.47368421052631576</v>
      </c>
      <c r="N419" s="15" t="s">
        <v>1649</v>
      </c>
      <c r="O419" s="11" t="s">
        <v>892</v>
      </c>
      <c r="Q419" s="41"/>
    </row>
    <row r="420" spans="1:17" ht="56.25">
      <c r="A420" s="11" t="s">
        <v>1650</v>
      </c>
      <c r="B420" s="11" t="s">
        <v>16</v>
      </c>
      <c r="C420" s="11" t="s">
        <v>17</v>
      </c>
      <c r="D420" s="11" t="s">
        <v>1095</v>
      </c>
      <c r="E420" s="11" t="s">
        <v>1651</v>
      </c>
      <c r="F420" s="11">
        <v>733</v>
      </c>
      <c r="G420" s="11">
        <v>753</v>
      </c>
      <c r="H420" s="35" t="s">
        <v>1642</v>
      </c>
      <c r="I420" s="23" t="s">
        <v>1366</v>
      </c>
      <c r="J420" s="24">
        <v>19525008</v>
      </c>
      <c r="K420" s="29">
        <v>9248688</v>
      </c>
      <c r="L420" s="29">
        <f t="shared" si="12"/>
        <v>10276320</v>
      </c>
      <c r="M420" s="17">
        <f t="shared" si="13"/>
        <v>0.47368421052631576</v>
      </c>
      <c r="N420" s="15" t="s">
        <v>1652</v>
      </c>
      <c r="O420" s="11" t="s">
        <v>892</v>
      </c>
      <c r="Q420" s="41"/>
    </row>
    <row r="421" spans="1:17" ht="56.25">
      <c r="A421" s="11" t="s">
        <v>1653</v>
      </c>
      <c r="B421" s="11" t="s">
        <v>16</v>
      </c>
      <c r="C421" s="11" t="s">
        <v>17</v>
      </c>
      <c r="D421" s="11" t="s">
        <v>254</v>
      </c>
      <c r="E421" s="11" t="s">
        <v>255</v>
      </c>
      <c r="F421" s="11">
        <v>645</v>
      </c>
      <c r="G421" s="11">
        <v>754</v>
      </c>
      <c r="H421" s="35" t="s">
        <v>1642</v>
      </c>
      <c r="I421" s="23" t="s">
        <v>1396</v>
      </c>
      <c r="J421" s="24">
        <v>7643493</v>
      </c>
      <c r="K421" s="29">
        <v>4169178</v>
      </c>
      <c r="L421" s="29">
        <f t="shared" si="12"/>
        <v>3474315</v>
      </c>
      <c r="M421" s="17">
        <f t="shared" si="13"/>
        <v>0.54545454545454541</v>
      </c>
      <c r="N421" s="15" t="s">
        <v>1654</v>
      </c>
      <c r="O421" s="11" t="s">
        <v>892</v>
      </c>
      <c r="Q421" s="41"/>
    </row>
    <row r="422" spans="1:17" ht="56.25">
      <c r="A422" s="11" t="s">
        <v>1655</v>
      </c>
      <c r="B422" s="11" t="s">
        <v>16</v>
      </c>
      <c r="C422" s="11" t="s">
        <v>17</v>
      </c>
      <c r="D422" s="11" t="s">
        <v>586</v>
      </c>
      <c r="E422" s="11" t="s">
        <v>587</v>
      </c>
      <c r="F422" s="11">
        <v>655</v>
      </c>
      <c r="G422" s="11">
        <v>755</v>
      </c>
      <c r="H422" s="35" t="s">
        <v>1642</v>
      </c>
      <c r="I422" s="23" t="s">
        <v>1396</v>
      </c>
      <c r="J422" s="24">
        <v>16955928</v>
      </c>
      <c r="K422" s="29">
        <v>9248688</v>
      </c>
      <c r="L422" s="29">
        <f t="shared" si="12"/>
        <v>7707240</v>
      </c>
      <c r="M422" s="17">
        <f t="shared" si="13"/>
        <v>0.54545454545454541</v>
      </c>
      <c r="N422" s="15" t="s">
        <v>1656</v>
      </c>
      <c r="O422" s="11" t="s">
        <v>892</v>
      </c>
      <c r="Q422" s="41"/>
    </row>
    <row r="423" spans="1:17" ht="56.25">
      <c r="A423" s="11" t="s">
        <v>1657</v>
      </c>
      <c r="B423" s="11" t="s">
        <v>16</v>
      </c>
      <c r="C423" s="11" t="s">
        <v>17</v>
      </c>
      <c r="D423" s="11" t="s">
        <v>1658</v>
      </c>
      <c r="E423" s="11" t="s">
        <v>1659</v>
      </c>
      <c r="F423" s="11">
        <v>656</v>
      </c>
      <c r="G423" s="11">
        <v>756</v>
      </c>
      <c r="H423" s="35" t="s">
        <v>1660</v>
      </c>
      <c r="I423" s="23" t="s">
        <v>1366</v>
      </c>
      <c r="J423" s="24">
        <v>19353736</v>
      </c>
      <c r="K423" s="29">
        <v>9077416</v>
      </c>
      <c r="L423" s="29">
        <f t="shared" si="12"/>
        <v>10276320</v>
      </c>
      <c r="M423" s="17">
        <f t="shared" si="13"/>
        <v>0.46902654867256638</v>
      </c>
      <c r="N423" s="15" t="s">
        <v>1661</v>
      </c>
      <c r="O423" s="11" t="s">
        <v>892</v>
      </c>
      <c r="Q423" s="41"/>
    </row>
    <row r="424" spans="1:17" ht="56.25">
      <c r="A424" s="11" t="s">
        <v>1662</v>
      </c>
      <c r="B424" s="11" t="s">
        <v>16</v>
      </c>
      <c r="C424" s="11" t="s">
        <v>17</v>
      </c>
      <c r="D424" s="11" t="s">
        <v>578</v>
      </c>
      <c r="E424" s="11" t="s">
        <v>579</v>
      </c>
      <c r="F424" s="11">
        <v>657</v>
      </c>
      <c r="G424" s="11">
        <v>758</v>
      </c>
      <c r="H424" s="35" t="s">
        <v>1642</v>
      </c>
      <c r="I424" s="23" t="s">
        <v>1396</v>
      </c>
      <c r="J424" s="24">
        <v>16955928</v>
      </c>
      <c r="K424" s="29">
        <v>9248688</v>
      </c>
      <c r="L424" s="29">
        <f t="shared" si="12"/>
        <v>7707240</v>
      </c>
      <c r="M424" s="17">
        <f t="shared" si="13"/>
        <v>0.54545454545454541</v>
      </c>
      <c r="N424" s="15" t="s">
        <v>1663</v>
      </c>
      <c r="O424" s="11" t="s">
        <v>892</v>
      </c>
      <c r="Q424" s="41"/>
    </row>
    <row r="425" spans="1:17" ht="56.25">
      <c r="A425" s="11" t="s">
        <v>1664</v>
      </c>
      <c r="B425" s="11" t="s">
        <v>16</v>
      </c>
      <c r="C425" s="11" t="s">
        <v>17</v>
      </c>
      <c r="D425" s="11" t="s">
        <v>582</v>
      </c>
      <c r="E425" s="11" t="s">
        <v>583</v>
      </c>
      <c r="F425" s="11">
        <v>659</v>
      </c>
      <c r="G425" s="11">
        <v>759</v>
      </c>
      <c r="H425" s="35" t="s">
        <v>1642</v>
      </c>
      <c r="I425" s="23" t="s">
        <v>1366</v>
      </c>
      <c r="J425" s="24">
        <v>19525008</v>
      </c>
      <c r="K425" s="29">
        <v>9248688</v>
      </c>
      <c r="L425" s="29">
        <f t="shared" si="12"/>
        <v>10276320</v>
      </c>
      <c r="M425" s="17">
        <f t="shared" si="13"/>
        <v>0.47368421052631576</v>
      </c>
      <c r="N425" s="15" t="s">
        <v>1665</v>
      </c>
      <c r="O425" s="11" t="s">
        <v>892</v>
      </c>
      <c r="Q425" s="41"/>
    </row>
    <row r="426" spans="1:17" ht="56.25">
      <c r="A426" s="11" t="s">
        <v>1666</v>
      </c>
      <c r="B426" s="11" t="s">
        <v>16</v>
      </c>
      <c r="C426" s="11" t="s">
        <v>17</v>
      </c>
      <c r="D426" s="11" t="s">
        <v>722</v>
      </c>
      <c r="E426" s="11" t="s">
        <v>1667</v>
      </c>
      <c r="F426" s="11">
        <v>690</v>
      </c>
      <c r="G426" s="11">
        <v>760</v>
      </c>
      <c r="H426" s="35" t="s">
        <v>1365</v>
      </c>
      <c r="I426" s="23" t="s">
        <v>1396</v>
      </c>
      <c r="J426" s="24">
        <v>17983560</v>
      </c>
      <c r="K426" s="29">
        <v>10276320</v>
      </c>
      <c r="L426" s="29">
        <f t="shared" si="12"/>
        <v>7707240</v>
      </c>
      <c r="M426" s="17">
        <f t="shared" si="13"/>
        <v>0.5714285714285714</v>
      </c>
      <c r="N426" s="15" t="s">
        <v>1668</v>
      </c>
      <c r="O426" s="11" t="s">
        <v>892</v>
      </c>
      <c r="Q426" s="41"/>
    </row>
    <row r="427" spans="1:17" ht="56.25">
      <c r="A427" s="11" t="s">
        <v>1669</v>
      </c>
      <c r="B427" s="11" t="s">
        <v>16</v>
      </c>
      <c r="C427" s="11" t="s">
        <v>17</v>
      </c>
      <c r="D427" s="11" t="s">
        <v>791</v>
      </c>
      <c r="E427" s="11" t="s">
        <v>792</v>
      </c>
      <c r="F427" s="11">
        <v>646</v>
      </c>
      <c r="G427" s="11">
        <v>761</v>
      </c>
      <c r="H427" s="35" t="s">
        <v>1642</v>
      </c>
      <c r="I427" s="23" t="s">
        <v>1396</v>
      </c>
      <c r="J427" s="24">
        <v>7643493</v>
      </c>
      <c r="K427" s="29">
        <v>4169178</v>
      </c>
      <c r="L427" s="29">
        <f t="shared" si="12"/>
        <v>3474315</v>
      </c>
      <c r="M427" s="17">
        <f t="shared" si="13"/>
        <v>0.54545454545454541</v>
      </c>
      <c r="N427" s="15" t="s">
        <v>1670</v>
      </c>
      <c r="O427" s="11" t="s">
        <v>892</v>
      </c>
      <c r="Q427" s="41"/>
    </row>
    <row r="428" spans="1:17" ht="56.25">
      <c r="A428" s="11" t="s">
        <v>1671</v>
      </c>
      <c r="B428" s="11" t="s">
        <v>16</v>
      </c>
      <c r="C428" s="11" t="s">
        <v>17</v>
      </c>
      <c r="D428" s="11" t="s">
        <v>651</v>
      </c>
      <c r="E428" s="11" t="s">
        <v>652</v>
      </c>
      <c r="F428" s="11">
        <v>647</v>
      </c>
      <c r="G428" s="11">
        <v>762</v>
      </c>
      <c r="H428" s="35" t="s">
        <v>1642</v>
      </c>
      <c r="I428" s="23" t="s">
        <v>1396</v>
      </c>
      <c r="J428" s="24">
        <v>7643493</v>
      </c>
      <c r="K428" s="29">
        <v>4169178</v>
      </c>
      <c r="L428" s="29">
        <f t="shared" si="12"/>
        <v>3474315</v>
      </c>
      <c r="M428" s="17">
        <f t="shared" si="13"/>
        <v>0.54545454545454541</v>
      </c>
      <c r="N428" s="15" t="s">
        <v>1672</v>
      </c>
      <c r="O428" s="11" t="s">
        <v>892</v>
      </c>
      <c r="Q428" s="41"/>
    </row>
    <row r="429" spans="1:17" ht="56.25">
      <c r="A429" s="11" t="s">
        <v>1673</v>
      </c>
      <c r="B429" s="11" t="s">
        <v>16</v>
      </c>
      <c r="C429" s="11" t="s">
        <v>17</v>
      </c>
      <c r="D429" s="11" t="s">
        <v>287</v>
      </c>
      <c r="E429" s="11" t="s">
        <v>1674</v>
      </c>
      <c r="F429" s="11">
        <v>669</v>
      </c>
      <c r="G429" s="11">
        <v>764</v>
      </c>
      <c r="H429" s="35" t="s">
        <v>1642</v>
      </c>
      <c r="I429" s="23" t="s">
        <v>1366</v>
      </c>
      <c r="J429" s="24">
        <v>19525008</v>
      </c>
      <c r="K429" s="29">
        <v>9248688</v>
      </c>
      <c r="L429" s="29">
        <f t="shared" si="12"/>
        <v>10276320</v>
      </c>
      <c r="M429" s="17">
        <f t="shared" si="13"/>
        <v>0.47368421052631576</v>
      </c>
      <c r="N429" s="15" t="s">
        <v>1675</v>
      </c>
      <c r="O429" s="11" t="s">
        <v>892</v>
      </c>
      <c r="Q429" s="41"/>
    </row>
    <row r="430" spans="1:17" ht="56.25">
      <c r="A430" s="11" t="s">
        <v>1676</v>
      </c>
      <c r="B430" s="11" t="s">
        <v>16</v>
      </c>
      <c r="C430" s="11" t="s">
        <v>17</v>
      </c>
      <c r="D430" s="11" t="s">
        <v>914</v>
      </c>
      <c r="E430" s="11" t="s">
        <v>915</v>
      </c>
      <c r="F430" s="11">
        <v>670</v>
      </c>
      <c r="G430" s="11">
        <v>765</v>
      </c>
      <c r="H430" s="35" t="s">
        <v>1642</v>
      </c>
      <c r="I430" s="23" t="s">
        <v>1396</v>
      </c>
      <c r="J430" s="24">
        <v>16955928</v>
      </c>
      <c r="K430" s="29">
        <v>9248688</v>
      </c>
      <c r="L430" s="29">
        <f t="shared" si="12"/>
        <v>7707240</v>
      </c>
      <c r="M430" s="17">
        <f t="shared" si="13"/>
        <v>0.54545454545454541</v>
      </c>
      <c r="N430" s="15" t="s">
        <v>1677</v>
      </c>
      <c r="O430" s="11" t="s">
        <v>892</v>
      </c>
      <c r="Q430" s="41"/>
    </row>
    <row r="431" spans="1:17" ht="56.25">
      <c r="A431" s="11" t="s">
        <v>1678</v>
      </c>
      <c r="B431" s="11" t="s">
        <v>16</v>
      </c>
      <c r="C431" s="11" t="s">
        <v>17</v>
      </c>
      <c r="D431" s="11" t="s">
        <v>554</v>
      </c>
      <c r="E431" s="11" t="s">
        <v>555</v>
      </c>
      <c r="F431" s="11">
        <v>671</v>
      </c>
      <c r="G431" s="11">
        <v>766</v>
      </c>
      <c r="H431" s="35" t="s">
        <v>1642</v>
      </c>
      <c r="I431" s="23" t="s">
        <v>1396</v>
      </c>
      <c r="J431" s="24">
        <v>16955928</v>
      </c>
      <c r="K431" s="29">
        <v>9248688</v>
      </c>
      <c r="L431" s="29">
        <f t="shared" si="12"/>
        <v>7707240</v>
      </c>
      <c r="M431" s="17">
        <f t="shared" si="13"/>
        <v>0.54545454545454541</v>
      </c>
      <c r="N431" s="15" t="s">
        <v>1679</v>
      </c>
      <c r="O431" s="11" t="s">
        <v>892</v>
      </c>
      <c r="Q431" s="41"/>
    </row>
    <row r="432" spans="1:17" ht="56.25">
      <c r="A432" s="11" t="s">
        <v>1680</v>
      </c>
      <c r="B432" s="11" t="s">
        <v>16</v>
      </c>
      <c r="C432" s="11" t="s">
        <v>17</v>
      </c>
      <c r="D432" s="11" t="s">
        <v>275</v>
      </c>
      <c r="E432" s="11" t="s">
        <v>276</v>
      </c>
      <c r="F432" s="11">
        <v>672</v>
      </c>
      <c r="G432" s="11">
        <v>767</v>
      </c>
      <c r="H432" s="35" t="s">
        <v>1365</v>
      </c>
      <c r="I432" s="23" t="s">
        <v>1366</v>
      </c>
      <c r="J432" s="24">
        <v>19525008</v>
      </c>
      <c r="K432" s="29">
        <v>10276320</v>
      </c>
      <c r="L432" s="29">
        <f t="shared" si="12"/>
        <v>9248688</v>
      </c>
      <c r="M432" s="17">
        <f t="shared" si="13"/>
        <v>0.52631578947368418</v>
      </c>
      <c r="N432" s="15" t="s">
        <v>1681</v>
      </c>
      <c r="O432" s="11" t="s">
        <v>892</v>
      </c>
      <c r="Q432" s="41"/>
    </row>
    <row r="433" spans="1:17" ht="56.25">
      <c r="A433" s="11" t="s">
        <v>1682</v>
      </c>
      <c r="B433" s="11" t="s">
        <v>16</v>
      </c>
      <c r="C433" s="11" t="s">
        <v>17</v>
      </c>
      <c r="D433" s="11" t="s">
        <v>655</v>
      </c>
      <c r="E433" s="11" t="s">
        <v>656</v>
      </c>
      <c r="F433" s="11">
        <v>652</v>
      </c>
      <c r="G433" s="11">
        <v>768</v>
      </c>
      <c r="H433" s="35" t="s">
        <v>1642</v>
      </c>
      <c r="I433" s="23" t="s">
        <v>1366</v>
      </c>
      <c r="J433" s="24">
        <v>15579924</v>
      </c>
      <c r="K433" s="29">
        <v>7379964</v>
      </c>
      <c r="L433" s="29">
        <f t="shared" si="12"/>
        <v>8199960</v>
      </c>
      <c r="M433" s="17">
        <f t="shared" si="13"/>
        <v>0.47368421052631576</v>
      </c>
      <c r="N433" s="15" t="s">
        <v>1683</v>
      </c>
      <c r="O433" s="11" t="s">
        <v>892</v>
      </c>
      <c r="Q433" s="41"/>
    </row>
    <row r="434" spans="1:17" ht="56.25">
      <c r="A434" s="11" t="s">
        <v>1684</v>
      </c>
      <c r="B434" s="11" t="s">
        <v>16</v>
      </c>
      <c r="C434" s="11" t="s">
        <v>17</v>
      </c>
      <c r="D434" s="11" t="s">
        <v>1685</v>
      </c>
      <c r="E434" s="11" t="s">
        <v>1686</v>
      </c>
      <c r="F434" s="11">
        <v>706</v>
      </c>
      <c r="G434" s="11">
        <v>769</v>
      </c>
      <c r="H434" s="35" t="s">
        <v>1642</v>
      </c>
      <c r="I434" s="23" t="s">
        <v>1366</v>
      </c>
      <c r="J434" s="24">
        <v>19525008</v>
      </c>
      <c r="K434" s="29">
        <v>9248688</v>
      </c>
      <c r="L434" s="29">
        <f t="shared" si="12"/>
        <v>10276320</v>
      </c>
      <c r="M434" s="17">
        <f t="shared" si="13"/>
        <v>0.47368421052631576</v>
      </c>
      <c r="N434" s="15" t="s">
        <v>1687</v>
      </c>
      <c r="O434" s="11" t="s">
        <v>892</v>
      </c>
      <c r="Q434" s="41"/>
    </row>
    <row r="435" spans="1:17" ht="56.25">
      <c r="A435" s="11" t="s">
        <v>1688</v>
      </c>
      <c r="B435" s="11" t="s">
        <v>16</v>
      </c>
      <c r="C435" s="11" t="s">
        <v>17</v>
      </c>
      <c r="D435" s="11" t="s">
        <v>673</v>
      </c>
      <c r="E435" s="11" t="s">
        <v>1689</v>
      </c>
      <c r="F435" s="11">
        <v>653</v>
      </c>
      <c r="G435" s="11">
        <v>770</v>
      </c>
      <c r="H435" s="35" t="s">
        <v>1642</v>
      </c>
      <c r="I435" s="23" t="s">
        <v>1366</v>
      </c>
      <c r="J435" s="24">
        <v>17100000</v>
      </c>
      <c r="K435" s="29">
        <v>8100000</v>
      </c>
      <c r="L435" s="29">
        <f t="shared" si="12"/>
        <v>9000000</v>
      </c>
      <c r="M435" s="17">
        <f t="shared" si="13"/>
        <v>0.47368421052631576</v>
      </c>
      <c r="N435" s="15" t="s">
        <v>1690</v>
      </c>
      <c r="O435" s="11" t="s">
        <v>892</v>
      </c>
      <c r="Q435" s="41"/>
    </row>
    <row r="436" spans="1:17" ht="56.25">
      <c r="A436" s="11" t="s">
        <v>1691</v>
      </c>
      <c r="B436" s="11" t="s">
        <v>16</v>
      </c>
      <c r="C436" s="11" t="s">
        <v>17</v>
      </c>
      <c r="D436" s="11" t="s">
        <v>945</v>
      </c>
      <c r="E436" s="11" t="s">
        <v>1692</v>
      </c>
      <c r="F436" s="11">
        <v>742</v>
      </c>
      <c r="G436" s="11">
        <v>757</v>
      </c>
      <c r="H436" s="35" t="s">
        <v>1365</v>
      </c>
      <c r="I436" s="23" t="s">
        <v>1366</v>
      </c>
      <c r="J436" s="24">
        <v>26662920</v>
      </c>
      <c r="K436" s="29">
        <v>13331460</v>
      </c>
      <c r="L436" s="29">
        <f t="shared" si="12"/>
        <v>13331460</v>
      </c>
      <c r="M436" s="17">
        <f t="shared" si="13"/>
        <v>0.5</v>
      </c>
      <c r="N436" s="15" t="s">
        <v>1693</v>
      </c>
      <c r="O436" s="11" t="s">
        <v>892</v>
      </c>
      <c r="Q436" s="41"/>
    </row>
    <row r="437" spans="1:17" ht="56.25">
      <c r="A437" s="11" t="s">
        <v>1694</v>
      </c>
      <c r="B437" s="11" t="s">
        <v>16</v>
      </c>
      <c r="C437" s="11" t="s">
        <v>17</v>
      </c>
      <c r="D437" s="11" t="s">
        <v>1062</v>
      </c>
      <c r="E437" s="11" t="s">
        <v>1695</v>
      </c>
      <c r="F437" s="11">
        <v>584</v>
      </c>
      <c r="G437" s="11">
        <v>722</v>
      </c>
      <c r="H437" s="35" t="s">
        <v>1365</v>
      </c>
      <c r="I437" s="23" t="s">
        <v>1366</v>
      </c>
      <c r="J437" s="24">
        <v>26662920</v>
      </c>
      <c r="K437" s="29">
        <v>0</v>
      </c>
      <c r="L437" s="29">
        <f t="shared" si="12"/>
        <v>26662920</v>
      </c>
      <c r="M437" s="17">
        <f t="shared" si="13"/>
        <v>0</v>
      </c>
      <c r="N437" s="15" t="s">
        <v>1696</v>
      </c>
      <c r="O437" s="11" t="s">
        <v>892</v>
      </c>
      <c r="Q437" s="41"/>
    </row>
    <row r="438" spans="1:17" ht="56.25">
      <c r="A438" s="11" t="s">
        <v>1697</v>
      </c>
      <c r="B438" s="11" t="s">
        <v>16</v>
      </c>
      <c r="C438" s="11" t="s">
        <v>17</v>
      </c>
      <c r="D438" s="11" t="s">
        <v>162</v>
      </c>
      <c r="E438" s="11" t="s">
        <v>1698</v>
      </c>
      <c r="F438" s="11">
        <v>579</v>
      </c>
      <c r="G438" s="11">
        <v>773</v>
      </c>
      <c r="H438" s="35" t="s">
        <v>1586</v>
      </c>
      <c r="I438" s="23" t="s">
        <v>938</v>
      </c>
      <c r="J438" s="24">
        <v>2777400</v>
      </c>
      <c r="K438" s="29">
        <v>2684820</v>
      </c>
      <c r="L438" s="29">
        <f t="shared" si="12"/>
        <v>92580</v>
      </c>
      <c r="M438" s="17">
        <f t="shared" si="13"/>
        <v>0.96666666666666667</v>
      </c>
      <c r="N438" s="15" t="s">
        <v>1699</v>
      </c>
      <c r="O438" s="11" t="s">
        <v>23</v>
      </c>
      <c r="Q438" s="41"/>
    </row>
    <row r="439" spans="1:17" ht="56.25">
      <c r="A439" s="11" t="s">
        <v>1700</v>
      </c>
      <c r="B439" s="11" t="s">
        <v>16</v>
      </c>
      <c r="C439" s="11" t="s">
        <v>17</v>
      </c>
      <c r="D439" s="11" t="s">
        <v>849</v>
      </c>
      <c r="E439" s="11" t="s">
        <v>1701</v>
      </c>
      <c r="F439" s="11">
        <v>613</v>
      </c>
      <c r="G439" s="11">
        <v>774</v>
      </c>
      <c r="H439" s="35" t="s">
        <v>1642</v>
      </c>
      <c r="I439" s="23" t="s">
        <v>1366</v>
      </c>
      <c r="J439" s="24">
        <v>6860178</v>
      </c>
      <c r="K439" s="29">
        <v>3249558</v>
      </c>
      <c r="L439" s="29">
        <f t="shared" si="12"/>
        <v>3610620</v>
      </c>
      <c r="M439" s="17">
        <f t="shared" si="13"/>
        <v>0.47368421052631576</v>
      </c>
      <c r="N439" s="15" t="s">
        <v>1702</v>
      </c>
      <c r="O439" s="11" t="s">
        <v>892</v>
      </c>
      <c r="Q439" s="41"/>
    </row>
    <row r="440" spans="1:17" ht="56.25">
      <c r="A440" s="11" t="s">
        <v>1703</v>
      </c>
      <c r="B440" s="11" t="s">
        <v>16</v>
      </c>
      <c r="C440" s="11" t="s">
        <v>17</v>
      </c>
      <c r="D440" s="11" t="s">
        <v>449</v>
      </c>
      <c r="E440" s="11" t="s">
        <v>450</v>
      </c>
      <c r="F440" s="11">
        <v>723</v>
      </c>
      <c r="G440" s="11">
        <v>776</v>
      </c>
      <c r="H440" s="35" t="s">
        <v>1642</v>
      </c>
      <c r="I440" s="23" t="s">
        <v>1396</v>
      </c>
      <c r="J440" s="24">
        <v>16955928</v>
      </c>
      <c r="K440" s="29">
        <v>9248688</v>
      </c>
      <c r="L440" s="29">
        <f t="shared" si="12"/>
        <v>7707240</v>
      </c>
      <c r="M440" s="17">
        <f t="shared" si="13"/>
        <v>0.54545454545454541</v>
      </c>
      <c r="N440" s="15" t="s">
        <v>1704</v>
      </c>
      <c r="O440" s="11" t="s">
        <v>892</v>
      </c>
      <c r="Q440" s="41"/>
    </row>
    <row r="441" spans="1:17" ht="56.25">
      <c r="A441" s="11" t="s">
        <v>1705</v>
      </c>
      <c r="B441" s="11" t="s">
        <v>16</v>
      </c>
      <c r="C441" s="11" t="s">
        <v>17</v>
      </c>
      <c r="D441" s="11" t="s">
        <v>730</v>
      </c>
      <c r="E441" s="11" t="s">
        <v>1706</v>
      </c>
      <c r="F441" s="11">
        <v>632</v>
      </c>
      <c r="G441" s="11">
        <v>777</v>
      </c>
      <c r="H441" s="35" t="s">
        <v>1642</v>
      </c>
      <c r="I441" s="23" t="s">
        <v>1366</v>
      </c>
      <c r="J441" s="24">
        <v>15579924</v>
      </c>
      <c r="K441" s="29">
        <v>7379964</v>
      </c>
      <c r="L441" s="29">
        <f t="shared" si="12"/>
        <v>8199960</v>
      </c>
      <c r="M441" s="17">
        <f t="shared" si="13"/>
        <v>0.47368421052631576</v>
      </c>
      <c r="N441" s="15" t="s">
        <v>1707</v>
      </c>
      <c r="O441" s="11" t="s">
        <v>892</v>
      </c>
      <c r="Q441" s="41"/>
    </row>
    <row r="442" spans="1:17" ht="56.25">
      <c r="A442" s="11" t="s">
        <v>1708</v>
      </c>
      <c r="B442" s="11" t="s">
        <v>16</v>
      </c>
      <c r="C442" s="11" t="s">
        <v>17</v>
      </c>
      <c r="D442" s="11" t="s">
        <v>299</v>
      </c>
      <c r="E442" s="11" t="s">
        <v>300</v>
      </c>
      <c r="F442" s="11">
        <v>640</v>
      </c>
      <c r="G442" s="11">
        <v>778</v>
      </c>
      <c r="H442" s="35" t="s">
        <v>1642</v>
      </c>
      <c r="I442" s="23" t="s">
        <v>1366</v>
      </c>
      <c r="J442" s="24">
        <v>25329774</v>
      </c>
      <c r="K442" s="29">
        <v>11998314</v>
      </c>
      <c r="L442" s="29">
        <f t="shared" si="12"/>
        <v>13331460</v>
      </c>
      <c r="M442" s="17">
        <f t="shared" si="13"/>
        <v>0.47368421052631576</v>
      </c>
      <c r="N442" s="15" t="s">
        <v>1709</v>
      </c>
      <c r="O442" s="11" t="s">
        <v>892</v>
      </c>
      <c r="Q442" s="41"/>
    </row>
    <row r="443" spans="1:17" ht="56.25">
      <c r="A443" s="11" t="s">
        <v>1710</v>
      </c>
      <c r="B443" s="11" t="s">
        <v>16</v>
      </c>
      <c r="C443" s="11" t="s">
        <v>17</v>
      </c>
      <c r="D443" s="11" t="s">
        <v>795</v>
      </c>
      <c r="E443" s="11" t="s">
        <v>1711</v>
      </c>
      <c r="F443" s="11">
        <v>795</v>
      </c>
      <c r="G443" s="11">
        <v>779</v>
      </c>
      <c r="H443" s="35" t="s">
        <v>1365</v>
      </c>
      <c r="I443" s="23" t="s">
        <v>1366</v>
      </c>
      <c r="J443" s="24">
        <v>20552640</v>
      </c>
      <c r="K443" s="29">
        <v>10276320</v>
      </c>
      <c r="L443" s="29">
        <f t="shared" si="12"/>
        <v>10276320</v>
      </c>
      <c r="M443" s="17">
        <f t="shared" si="13"/>
        <v>0.5</v>
      </c>
      <c r="N443" s="15" t="s">
        <v>1712</v>
      </c>
      <c r="O443" s="11" t="s">
        <v>892</v>
      </c>
      <c r="Q443" s="41"/>
    </row>
    <row r="444" spans="1:17" ht="56.25">
      <c r="A444" s="11" t="s">
        <v>1713</v>
      </c>
      <c r="B444" s="11" t="s">
        <v>16</v>
      </c>
      <c r="C444" s="11" t="s">
        <v>17</v>
      </c>
      <c r="D444" s="11" t="s">
        <v>881</v>
      </c>
      <c r="E444" s="11" t="s">
        <v>882</v>
      </c>
      <c r="F444" s="11">
        <v>676</v>
      </c>
      <c r="G444" s="11">
        <v>843</v>
      </c>
      <c r="H444" s="35" t="s">
        <v>1642</v>
      </c>
      <c r="I444" s="23" t="s">
        <v>1366</v>
      </c>
      <c r="J444" s="24">
        <v>19525008</v>
      </c>
      <c r="K444" s="29">
        <v>9248688</v>
      </c>
      <c r="L444" s="29">
        <f t="shared" si="12"/>
        <v>10276320</v>
      </c>
      <c r="M444" s="17">
        <f t="shared" si="13"/>
        <v>0.47368421052631576</v>
      </c>
      <c r="N444" s="15" t="s">
        <v>1714</v>
      </c>
      <c r="O444" s="11" t="s">
        <v>892</v>
      </c>
      <c r="Q444" s="41"/>
    </row>
    <row r="445" spans="1:17" ht="67.5">
      <c r="A445" s="11" t="s">
        <v>1715</v>
      </c>
      <c r="B445" s="11" t="s">
        <v>16</v>
      </c>
      <c r="C445" s="11" t="s">
        <v>17</v>
      </c>
      <c r="D445" s="11" t="s">
        <v>453</v>
      </c>
      <c r="E445" s="11" t="s">
        <v>454</v>
      </c>
      <c r="F445" s="11">
        <v>718</v>
      </c>
      <c r="G445" s="11">
        <v>780</v>
      </c>
      <c r="H445" s="35" t="s">
        <v>1642</v>
      </c>
      <c r="I445" s="23" t="s">
        <v>1396</v>
      </c>
      <c r="J445" s="24">
        <v>16955928</v>
      </c>
      <c r="K445" s="29">
        <v>9248688</v>
      </c>
      <c r="L445" s="29">
        <f t="shared" si="12"/>
        <v>7707240</v>
      </c>
      <c r="M445" s="17">
        <f t="shared" si="13"/>
        <v>0.54545454545454541</v>
      </c>
      <c r="N445" s="15" t="s">
        <v>1716</v>
      </c>
      <c r="O445" s="11" t="s">
        <v>892</v>
      </c>
      <c r="Q445" s="41"/>
    </row>
    <row r="446" spans="1:17" ht="56.25">
      <c r="A446" s="11" t="s">
        <v>1717</v>
      </c>
      <c r="B446" s="11" t="s">
        <v>16</v>
      </c>
      <c r="C446" s="11" t="s">
        <v>17</v>
      </c>
      <c r="D446" s="11" t="s">
        <v>457</v>
      </c>
      <c r="E446" s="11" t="s">
        <v>458</v>
      </c>
      <c r="F446" s="11">
        <v>727</v>
      </c>
      <c r="G446" s="11">
        <v>781</v>
      </c>
      <c r="H446" s="35" t="s">
        <v>1718</v>
      </c>
      <c r="I446" s="23" t="s">
        <v>1396</v>
      </c>
      <c r="J446" s="24">
        <v>16099568</v>
      </c>
      <c r="K446" s="29">
        <v>8392328</v>
      </c>
      <c r="L446" s="29">
        <f t="shared" si="12"/>
        <v>7707240</v>
      </c>
      <c r="M446" s="17">
        <f t="shared" si="13"/>
        <v>0.52127659574468088</v>
      </c>
      <c r="N446" s="15" t="s">
        <v>1719</v>
      </c>
      <c r="O446" s="11" t="s">
        <v>892</v>
      </c>
      <c r="Q446" s="41"/>
    </row>
    <row r="447" spans="1:17" ht="56.25">
      <c r="A447" s="11" t="s">
        <v>1720</v>
      </c>
      <c r="B447" s="11" t="s">
        <v>16</v>
      </c>
      <c r="C447" s="11" t="s">
        <v>17</v>
      </c>
      <c r="D447" s="11" t="s">
        <v>837</v>
      </c>
      <c r="E447" s="11" t="s">
        <v>1721</v>
      </c>
      <c r="F447" s="11">
        <v>715</v>
      </c>
      <c r="G447" s="11">
        <v>782</v>
      </c>
      <c r="H447" s="35" t="s">
        <v>1642</v>
      </c>
      <c r="I447" s="23" t="s">
        <v>1396</v>
      </c>
      <c r="J447" s="24">
        <v>13529934</v>
      </c>
      <c r="K447" s="29">
        <v>7379964</v>
      </c>
      <c r="L447" s="29">
        <f t="shared" si="12"/>
        <v>6149970</v>
      </c>
      <c r="M447" s="17">
        <f t="shared" si="13"/>
        <v>0.54545454545454541</v>
      </c>
      <c r="N447" s="15" t="s">
        <v>1722</v>
      </c>
      <c r="O447" s="11" t="s">
        <v>892</v>
      </c>
      <c r="Q447" s="41"/>
    </row>
    <row r="448" spans="1:17" ht="56.25">
      <c r="A448" s="11" t="s">
        <v>1723</v>
      </c>
      <c r="B448" s="11" t="s">
        <v>16</v>
      </c>
      <c r="C448" s="11" t="s">
        <v>17</v>
      </c>
      <c r="D448" s="11" t="s">
        <v>234</v>
      </c>
      <c r="E448" s="11" t="s">
        <v>1724</v>
      </c>
      <c r="F448" s="11">
        <v>566</v>
      </c>
      <c r="G448" s="11">
        <v>784</v>
      </c>
      <c r="H448" s="35" t="s">
        <v>1642</v>
      </c>
      <c r="I448" s="23" t="s">
        <v>1366</v>
      </c>
      <c r="J448" s="24">
        <v>19525008</v>
      </c>
      <c r="K448" s="29">
        <v>9248688</v>
      </c>
      <c r="L448" s="29">
        <f t="shared" si="12"/>
        <v>10276320</v>
      </c>
      <c r="M448" s="17">
        <f t="shared" si="13"/>
        <v>0.47368421052631576</v>
      </c>
      <c r="N448" s="15" t="s">
        <v>1725</v>
      </c>
      <c r="O448" s="11" t="s">
        <v>892</v>
      </c>
      <c r="Q448" s="41"/>
    </row>
    <row r="449" spans="1:17" ht="56.25">
      <c r="A449" s="11" t="s">
        <v>1726</v>
      </c>
      <c r="B449" s="11" t="s">
        <v>16</v>
      </c>
      <c r="C449" s="11" t="s">
        <v>17</v>
      </c>
      <c r="D449" s="11" t="s">
        <v>714</v>
      </c>
      <c r="E449" s="11" t="s">
        <v>715</v>
      </c>
      <c r="F449" s="11">
        <v>536</v>
      </c>
      <c r="G449" s="11">
        <v>785</v>
      </c>
      <c r="H449" s="35" t="s">
        <v>1642</v>
      </c>
      <c r="I449" s="23" t="s">
        <v>1366</v>
      </c>
      <c r="J449" s="24">
        <v>6860178</v>
      </c>
      <c r="K449" s="29">
        <v>3249558</v>
      </c>
      <c r="L449" s="29">
        <f t="shared" si="12"/>
        <v>3610620</v>
      </c>
      <c r="M449" s="17">
        <f t="shared" si="13"/>
        <v>0.47368421052631576</v>
      </c>
      <c r="N449" s="15" t="s">
        <v>1727</v>
      </c>
      <c r="O449" s="11" t="s">
        <v>892</v>
      </c>
      <c r="Q449" s="41"/>
    </row>
    <row r="450" spans="1:17" ht="56.25">
      <c r="A450" s="11" t="s">
        <v>1728</v>
      </c>
      <c r="B450" s="11" t="s">
        <v>16</v>
      </c>
      <c r="C450" s="11" t="s">
        <v>17</v>
      </c>
      <c r="D450" s="11" t="s">
        <v>808</v>
      </c>
      <c r="E450" s="11" t="s">
        <v>1729</v>
      </c>
      <c r="F450" s="11">
        <v>537</v>
      </c>
      <c r="G450" s="11">
        <v>786</v>
      </c>
      <c r="H450" s="35" t="s">
        <v>1642</v>
      </c>
      <c r="I450" s="23" t="s">
        <v>1366</v>
      </c>
      <c r="J450" s="24">
        <v>10554120</v>
      </c>
      <c r="K450" s="29">
        <v>4999320</v>
      </c>
      <c r="L450" s="29">
        <f t="shared" si="12"/>
        <v>5554800</v>
      </c>
      <c r="M450" s="17">
        <f t="shared" si="13"/>
        <v>0.47368421052631576</v>
      </c>
      <c r="N450" s="15" t="s">
        <v>1730</v>
      </c>
      <c r="O450" s="11" t="s">
        <v>892</v>
      </c>
      <c r="Q450" s="41"/>
    </row>
    <row r="451" spans="1:17" ht="56.25">
      <c r="A451" s="11" t="s">
        <v>1731</v>
      </c>
      <c r="B451" s="11" t="s">
        <v>16</v>
      </c>
      <c r="C451" s="11" t="s">
        <v>17</v>
      </c>
      <c r="D451" s="11" t="s">
        <v>783</v>
      </c>
      <c r="E451" s="11" t="s">
        <v>784</v>
      </c>
      <c r="F451" s="11">
        <v>737</v>
      </c>
      <c r="G451" s="11">
        <v>787</v>
      </c>
      <c r="H451" s="35" t="s">
        <v>1642</v>
      </c>
      <c r="I451" s="23" t="s">
        <v>1366</v>
      </c>
      <c r="J451" s="24">
        <v>19525008</v>
      </c>
      <c r="K451" s="29">
        <v>9248688</v>
      </c>
      <c r="L451" s="29">
        <f t="shared" ref="L451:L514" si="14">J451-K451</f>
        <v>10276320</v>
      </c>
      <c r="M451" s="17">
        <f t="shared" ref="M451:M514" si="15">K451/J451</f>
        <v>0.47368421052631576</v>
      </c>
      <c r="N451" s="15" t="s">
        <v>1732</v>
      </c>
      <c r="O451" s="11" t="s">
        <v>892</v>
      </c>
      <c r="Q451" s="41"/>
    </row>
    <row r="452" spans="1:17" ht="56.25">
      <c r="A452" s="11" t="s">
        <v>1733</v>
      </c>
      <c r="B452" s="11" t="s">
        <v>16</v>
      </c>
      <c r="C452" s="11" t="s">
        <v>17</v>
      </c>
      <c r="D452" s="11" t="s">
        <v>698</v>
      </c>
      <c r="E452" s="11" t="s">
        <v>699</v>
      </c>
      <c r="F452" s="11">
        <v>563</v>
      </c>
      <c r="G452" s="11">
        <v>788</v>
      </c>
      <c r="H452" s="35" t="s">
        <v>1642</v>
      </c>
      <c r="I452" s="23" t="s">
        <v>1366</v>
      </c>
      <c r="J452" s="24">
        <v>19525008</v>
      </c>
      <c r="K452" s="29">
        <v>9248688</v>
      </c>
      <c r="L452" s="29">
        <f t="shared" si="14"/>
        <v>10276320</v>
      </c>
      <c r="M452" s="17">
        <f t="shared" si="15"/>
        <v>0.47368421052631576</v>
      </c>
      <c r="N452" s="15" t="s">
        <v>1734</v>
      </c>
      <c r="O452" s="11" t="s">
        <v>892</v>
      </c>
      <c r="Q452" s="41"/>
    </row>
    <row r="453" spans="1:17" ht="56.25">
      <c r="A453" s="11" t="s">
        <v>1735</v>
      </c>
      <c r="B453" s="11" t="s">
        <v>16</v>
      </c>
      <c r="C453" s="11" t="s">
        <v>17</v>
      </c>
      <c r="D453" s="11" t="s">
        <v>425</v>
      </c>
      <c r="E453" s="11" t="s">
        <v>426</v>
      </c>
      <c r="F453" s="11">
        <v>561</v>
      </c>
      <c r="G453" s="11">
        <v>789</v>
      </c>
      <c r="H453" s="35" t="s">
        <v>1642</v>
      </c>
      <c r="I453" s="23" t="s">
        <v>1366</v>
      </c>
      <c r="J453" s="24">
        <v>19525008</v>
      </c>
      <c r="K453" s="29">
        <v>9248688</v>
      </c>
      <c r="L453" s="29">
        <f t="shared" si="14"/>
        <v>10276320</v>
      </c>
      <c r="M453" s="17">
        <f t="shared" si="15"/>
        <v>0.47368421052631576</v>
      </c>
      <c r="N453" s="15" t="s">
        <v>1736</v>
      </c>
      <c r="O453" s="11" t="s">
        <v>892</v>
      </c>
      <c r="Q453" s="41"/>
    </row>
    <row r="454" spans="1:17" ht="56.25">
      <c r="A454" s="11" t="s">
        <v>1737</v>
      </c>
      <c r="B454" s="11" t="s">
        <v>16</v>
      </c>
      <c r="C454" s="11" t="s">
        <v>17</v>
      </c>
      <c r="D454" s="11" t="s">
        <v>258</v>
      </c>
      <c r="E454" s="11" t="s">
        <v>1738</v>
      </c>
      <c r="F454" s="11">
        <v>615</v>
      </c>
      <c r="G454" s="11">
        <v>846</v>
      </c>
      <c r="H454" s="35" t="s">
        <v>1365</v>
      </c>
      <c r="I454" s="23" t="s">
        <v>1366</v>
      </c>
      <c r="J454" s="24">
        <v>11109600</v>
      </c>
      <c r="K454" s="29">
        <v>5554800</v>
      </c>
      <c r="L454" s="29">
        <f t="shared" si="14"/>
        <v>5554800</v>
      </c>
      <c r="M454" s="17">
        <f t="shared" si="15"/>
        <v>0.5</v>
      </c>
      <c r="N454" s="15" t="s">
        <v>1739</v>
      </c>
      <c r="O454" s="11" t="s">
        <v>892</v>
      </c>
      <c r="Q454" s="41"/>
    </row>
    <row r="455" spans="1:17" ht="56.25">
      <c r="A455" s="11" t="s">
        <v>1740</v>
      </c>
      <c r="B455" s="11" t="s">
        <v>16</v>
      </c>
      <c r="C455" s="11" t="s">
        <v>17</v>
      </c>
      <c r="D455" s="11" t="s">
        <v>734</v>
      </c>
      <c r="E455" s="11" t="s">
        <v>1741</v>
      </c>
      <c r="F455" s="11">
        <v>614</v>
      </c>
      <c r="G455" s="11">
        <v>791</v>
      </c>
      <c r="H455" s="35" t="s">
        <v>1642</v>
      </c>
      <c r="I455" s="23">
        <v>44867</v>
      </c>
      <c r="J455" s="24">
        <v>10554120</v>
      </c>
      <c r="K455" s="29">
        <v>4999320</v>
      </c>
      <c r="L455" s="29">
        <f t="shared" si="14"/>
        <v>5554800</v>
      </c>
      <c r="M455" s="17">
        <f t="shared" si="15"/>
        <v>0.47368421052631576</v>
      </c>
      <c r="N455" s="15" t="s">
        <v>1742</v>
      </c>
      <c r="O455" s="11" t="s">
        <v>23</v>
      </c>
      <c r="Q455" s="41"/>
    </row>
    <row r="456" spans="1:17" ht="56.25">
      <c r="A456" s="11" t="s">
        <v>1743</v>
      </c>
      <c r="B456" s="11" t="s">
        <v>16</v>
      </c>
      <c r="C456" s="11" t="s">
        <v>17</v>
      </c>
      <c r="D456" s="11" t="s">
        <v>417</v>
      </c>
      <c r="E456" s="11" t="s">
        <v>418</v>
      </c>
      <c r="F456" s="11">
        <v>558</v>
      </c>
      <c r="G456" s="11">
        <v>792</v>
      </c>
      <c r="H456" s="35" t="s">
        <v>1718</v>
      </c>
      <c r="I456" s="23" t="s">
        <v>1366</v>
      </c>
      <c r="J456" s="24">
        <v>19525008</v>
      </c>
      <c r="K456" s="29">
        <v>8392328</v>
      </c>
      <c r="L456" s="29">
        <f t="shared" si="14"/>
        <v>11132680</v>
      </c>
      <c r="M456" s="17">
        <f t="shared" si="15"/>
        <v>0.42982456140350878</v>
      </c>
      <c r="N456" s="15" t="s">
        <v>1744</v>
      </c>
      <c r="O456" s="11" t="s">
        <v>892</v>
      </c>
      <c r="Q456" s="41"/>
    </row>
    <row r="457" spans="1:17" ht="56.25">
      <c r="A457" s="11" t="s">
        <v>1745</v>
      </c>
      <c r="B457" s="11" t="s">
        <v>16</v>
      </c>
      <c r="C457" s="11" t="s">
        <v>17</v>
      </c>
      <c r="D457" s="11" t="s">
        <v>922</v>
      </c>
      <c r="E457" s="11" t="s">
        <v>1746</v>
      </c>
      <c r="F457" s="11">
        <v>576</v>
      </c>
      <c r="G457" s="11">
        <v>793</v>
      </c>
      <c r="H457" s="35" t="s">
        <v>1642</v>
      </c>
      <c r="I457" s="23" t="s">
        <v>1366</v>
      </c>
      <c r="J457" s="24">
        <v>19525008</v>
      </c>
      <c r="K457" s="29">
        <v>9248688</v>
      </c>
      <c r="L457" s="29">
        <f t="shared" si="14"/>
        <v>10276320</v>
      </c>
      <c r="M457" s="17">
        <f t="shared" si="15"/>
        <v>0.47368421052631576</v>
      </c>
      <c r="N457" s="15" t="s">
        <v>1747</v>
      </c>
      <c r="O457" s="11" t="s">
        <v>892</v>
      </c>
      <c r="Q457" s="41"/>
    </row>
    <row r="458" spans="1:17" ht="56.25">
      <c r="A458" s="11" t="s">
        <v>1748</v>
      </c>
      <c r="B458" s="11" t="s">
        <v>16</v>
      </c>
      <c r="C458" s="11" t="s">
        <v>17</v>
      </c>
      <c r="D458" s="11" t="s">
        <v>787</v>
      </c>
      <c r="E458" s="11" t="s">
        <v>1749</v>
      </c>
      <c r="F458" s="11">
        <v>569</v>
      </c>
      <c r="G458" s="11">
        <v>794</v>
      </c>
      <c r="H458" s="35" t="s">
        <v>1642</v>
      </c>
      <c r="I458" s="23" t="s">
        <v>1366</v>
      </c>
      <c r="J458" s="24">
        <v>19525008</v>
      </c>
      <c r="K458" s="29">
        <v>9248688</v>
      </c>
      <c r="L458" s="29">
        <f t="shared" si="14"/>
        <v>10276320</v>
      </c>
      <c r="M458" s="17">
        <f t="shared" si="15"/>
        <v>0.47368421052631576</v>
      </c>
      <c r="N458" s="15" t="s">
        <v>1750</v>
      </c>
      <c r="O458" s="11" t="s">
        <v>892</v>
      </c>
      <c r="Q458" s="41"/>
    </row>
    <row r="459" spans="1:17" ht="56.25">
      <c r="A459" s="11" t="s">
        <v>1751</v>
      </c>
      <c r="B459" s="11" t="s">
        <v>16</v>
      </c>
      <c r="C459" s="11" t="s">
        <v>17</v>
      </c>
      <c r="D459" s="11" t="s">
        <v>410</v>
      </c>
      <c r="E459" s="11" t="s">
        <v>1752</v>
      </c>
      <c r="F459" s="11">
        <v>553</v>
      </c>
      <c r="G459" s="11">
        <v>795</v>
      </c>
      <c r="H459" s="35" t="s">
        <v>1642</v>
      </c>
      <c r="I459" s="23" t="s">
        <v>1366</v>
      </c>
      <c r="J459" s="24">
        <v>19525008</v>
      </c>
      <c r="K459" s="29">
        <v>9248688</v>
      </c>
      <c r="L459" s="29">
        <f t="shared" si="14"/>
        <v>10276320</v>
      </c>
      <c r="M459" s="17">
        <f t="shared" si="15"/>
        <v>0.47368421052631576</v>
      </c>
      <c r="N459" s="15" t="s">
        <v>1753</v>
      </c>
      <c r="O459" s="11" t="s">
        <v>892</v>
      </c>
      <c r="Q459" s="41"/>
    </row>
    <row r="460" spans="1:17" ht="56.25">
      <c r="A460" s="11" t="s">
        <v>1754</v>
      </c>
      <c r="B460" s="11" t="s">
        <v>16</v>
      </c>
      <c r="C460" s="11" t="s">
        <v>17</v>
      </c>
      <c r="D460" s="11" t="s">
        <v>546</v>
      </c>
      <c r="E460" s="11" t="s">
        <v>547</v>
      </c>
      <c r="F460" s="11">
        <v>562</v>
      </c>
      <c r="G460" s="11">
        <v>796</v>
      </c>
      <c r="H460" s="35" t="s">
        <v>1642</v>
      </c>
      <c r="I460" s="23" t="s">
        <v>1366</v>
      </c>
      <c r="J460" s="24">
        <v>19525008</v>
      </c>
      <c r="K460" s="29">
        <v>9248688</v>
      </c>
      <c r="L460" s="29">
        <f t="shared" si="14"/>
        <v>10276320</v>
      </c>
      <c r="M460" s="17">
        <f t="shared" si="15"/>
        <v>0.47368421052631576</v>
      </c>
      <c r="N460" s="15" t="s">
        <v>1755</v>
      </c>
      <c r="O460" s="11" t="s">
        <v>892</v>
      </c>
      <c r="Q460" s="41"/>
    </row>
    <row r="461" spans="1:17" ht="56.25">
      <c r="A461" s="11" t="s">
        <v>1756</v>
      </c>
      <c r="B461" s="11" t="s">
        <v>16</v>
      </c>
      <c r="C461" s="11" t="s">
        <v>17</v>
      </c>
      <c r="D461" s="11" t="s">
        <v>898</v>
      </c>
      <c r="E461" s="11" t="s">
        <v>1757</v>
      </c>
      <c r="F461" s="11">
        <v>618</v>
      </c>
      <c r="G461" s="11">
        <v>797</v>
      </c>
      <c r="H461" s="35" t="s">
        <v>1642</v>
      </c>
      <c r="I461" s="23" t="s">
        <v>1366</v>
      </c>
      <c r="J461" s="24">
        <v>10554120</v>
      </c>
      <c r="K461" s="29">
        <v>4999320</v>
      </c>
      <c r="L461" s="29">
        <f t="shared" si="14"/>
        <v>5554800</v>
      </c>
      <c r="M461" s="17">
        <f t="shared" si="15"/>
        <v>0.47368421052631576</v>
      </c>
      <c r="N461" s="15" t="s">
        <v>1758</v>
      </c>
      <c r="O461" s="11" t="s">
        <v>892</v>
      </c>
      <c r="Q461" s="41"/>
    </row>
    <row r="462" spans="1:17" ht="56.25">
      <c r="A462" s="11" t="s">
        <v>1759</v>
      </c>
      <c r="B462" s="11" t="s">
        <v>16</v>
      </c>
      <c r="C462" s="11" t="s">
        <v>17</v>
      </c>
      <c r="D462" s="11" t="s">
        <v>1760</v>
      </c>
      <c r="E462" s="11" t="s">
        <v>1761</v>
      </c>
      <c r="F462" s="11">
        <v>571</v>
      </c>
      <c r="G462" s="11">
        <v>807</v>
      </c>
      <c r="H462" s="35" t="s">
        <v>1642</v>
      </c>
      <c r="I462" s="23" t="s">
        <v>1366</v>
      </c>
      <c r="J462" s="24">
        <v>19525008</v>
      </c>
      <c r="K462" s="29">
        <v>9248688</v>
      </c>
      <c r="L462" s="29">
        <f t="shared" si="14"/>
        <v>10276320</v>
      </c>
      <c r="M462" s="17">
        <f t="shared" si="15"/>
        <v>0.47368421052631576</v>
      </c>
      <c r="N462" s="15" t="s">
        <v>1762</v>
      </c>
      <c r="O462" s="11" t="s">
        <v>892</v>
      </c>
      <c r="Q462" s="41"/>
    </row>
    <row r="463" spans="1:17" ht="56.25">
      <c r="A463" s="11" t="s">
        <v>1763</v>
      </c>
      <c r="B463" s="11" t="s">
        <v>16</v>
      </c>
      <c r="C463" s="11" t="s">
        <v>17</v>
      </c>
      <c r="D463" s="11" t="s">
        <v>1073</v>
      </c>
      <c r="E463" s="11" t="s">
        <v>1074</v>
      </c>
      <c r="F463" s="11">
        <v>728</v>
      </c>
      <c r="G463" s="11">
        <v>805</v>
      </c>
      <c r="H463" s="35" t="s">
        <v>1642</v>
      </c>
      <c r="I463" s="23" t="s">
        <v>1366</v>
      </c>
      <c r="J463" s="24">
        <v>19525008</v>
      </c>
      <c r="K463" s="29">
        <v>9248688</v>
      </c>
      <c r="L463" s="29">
        <f t="shared" si="14"/>
        <v>10276320</v>
      </c>
      <c r="M463" s="17">
        <f t="shared" si="15"/>
        <v>0.47368421052631576</v>
      </c>
      <c r="N463" s="15" t="s">
        <v>1764</v>
      </c>
      <c r="O463" s="11" t="s">
        <v>892</v>
      </c>
      <c r="Q463" s="41"/>
    </row>
    <row r="464" spans="1:17" ht="56.25">
      <c r="A464" s="11" t="s">
        <v>1765</v>
      </c>
      <c r="B464" s="11" t="s">
        <v>16</v>
      </c>
      <c r="C464" s="11" t="s">
        <v>17</v>
      </c>
      <c r="D464" s="11" t="s">
        <v>461</v>
      </c>
      <c r="E464" s="11" t="s">
        <v>462</v>
      </c>
      <c r="F464" s="11">
        <v>741</v>
      </c>
      <c r="G464" s="11">
        <v>806</v>
      </c>
      <c r="H464" s="35" t="s">
        <v>1346</v>
      </c>
      <c r="I464" s="23" t="s">
        <v>1366</v>
      </c>
      <c r="J464" s="24">
        <v>19525008</v>
      </c>
      <c r="K464" s="29">
        <v>8906144</v>
      </c>
      <c r="L464" s="29">
        <f t="shared" si="14"/>
        <v>10618864</v>
      </c>
      <c r="M464" s="17">
        <f t="shared" si="15"/>
        <v>0.45614035087719296</v>
      </c>
      <c r="N464" s="15" t="s">
        <v>1766</v>
      </c>
      <c r="O464" s="11" t="s">
        <v>892</v>
      </c>
      <c r="Q464" s="41"/>
    </row>
    <row r="465" spans="1:17" ht="56.25">
      <c r="A465" s="11" t="s">
        <v>1767</v>
      </c>
      <c r="B465" s="11" t="s">
        <v>16</v>
      </c>
      <c r="C465" s="11" t="s">
        <v>17</v>
      </c>
      <c r="D465" s="11" t="s">
        <v>1125</v>
      </c>
      <c r="E465" s="11" t="s">
        <v>1768</v>
      </c>
      <c r="F465" s="11">
        <v>617</v>
      </c>
      <c r="G465" s="11">
        <v>810</v>
      </c>
      <c r="H465" s="35" t="s">
        <v>1642</v>
      </c>
      <c r="I465" s="23" t="s">
        <v>1366</v>
      </c>
      <c r="J465" s="24">
        <v>10554120</v>
      </c>
      <c r="K465" s="29">
        <v>4999320</v>
      </c>
      <c r="L465" s="29">
        <f t="shared" si="14"/>
        <v>5554800</v>
      </c>
      <c r="M465" s="17">
        <f t="shared" si="15"/>
        <v>0.47368421052631576</v>
      </c>
      <c r="N465" s="15" t="s">
        <v>1769</v>
      </c>
      <c r="O465" s="11" t="s">
        <v>892</v>
      </c>
      <c r="Q465" s="41"/>
    </row>
    <row r="466" spans="1:17" ht="56.25">
      <c r="A466" s="11" t="s">
        <v>1770</v>
      </c>
      <c r="B466" s="11" t="s">
        <v>16</v>
      </c>
      <c r="C466" s="11" t="s">
        <v>17</v>
      </c>
      <c r="D466" s="11" t="s">
        <v>865</v>
      </c>
      <c r="E466" s="11" t="s">
        <v>1771</v>
      </c>
      <c r="F466" s="11">
        <v>625</v>
      </c>
      <c r="G466" s="11">
        <v>809</v>
      </c>
      <c r="H466" s="35" t="s">
        <v>1642</v>
      </c>
      <c r="I466" s="23" t="s">
        <v>1366</v>
      </c>
      <c r="J466" s="24">
        <v>10554120</v>
      </c>
      <c r="K466" s="29">
        <v>4999320</v>
      </c>
      <c r="L466" s="29">
        <f t="shared" si="14"/>
        <v>5554800</v>
      </c>
      <c r="M466" s="17">
        <f t="shared" si="15"/>
        <v>0.47368421052631576</v>
      </c>
      <c r="N466" s="15" t="s">
        <v>1772</v>
      </c>
      <c r="O466" s="11" t="s">
        <v>892</v>
      </c>
      <c r="Q466" s="41"/>
    </row>
    <row r="467" spans="1:17" ht="56.25">
      <c r="A467" s="11" t="s">
        <v>1773</v>
      </c>
      <c r="B467" s="11" t="s">
        <v>16</v>
      </c>
      <c r="C467" s="11" t="s">
        <v>17</v>
      </c>
      <c r="D467" s="11" t="s">
        <v>331</v>
      </c>
      <c r="E467" s="11" t="s">
        <v>1774</v>
      </c>
      <c r="F467" s="11">
        <v>621</v>
      </c>
      <c r="G467" s="11">
        <v>808</v>
      </c>
      <c r="H467" s="35" t="s">
        <v>1642</v>
      </c>
      <c r="I467" s="23" t="s">
        <v>1366</v>
      </c>
      <c r="J467" s="24">
        <v>10554120</v>
      </c>
      <c r="K467" s="29">
        <v>4999320</v>
      </c>
      <c r="L467" s="29">
        <f t="shared" si="14"/>
        <v>5554800</v>
      </c>
      <c r="M467" s="17">
        <f t="shared" si="15"/>
        <v>0.47368421052631576</v>
      </c>
      <c r="N467" s="15" t="s">
        <v>1775</v>
      </c>
      <c r="O467" s="11" t="s">
        <v>892</v>
      </c>
      <c r="Q467" s="41"/>
    </row>
    <row r="468" spans="1:17" ht="56.25">
      <c r="A468" s="11" t="s">
        <v>1776</v>
      </c>
      <c r="B468" s="11" t="s">
        <v>16</v>
      </c>
      <c r="C468" s="11" t="s">
        <v>17</v>
      </c>
      <c r="D468" s="11" t="s">
        <v>821</v>
      </c>
      <c r="E468" s="11" t="s">
        <v>822</v>
      </c>
      <c r="F468" s="11">
        <v>572</v>
      </c>
      <c r="G468" s="11">
        <v>811</v>
      </c>
      <c r="H468" s="35" t="s">
        <v>1642</v>
      </c>
      <c r="I468" s="23" t="s">
        <v>1366</v>
      </c>
      <c r="J468" s="24">
        <v>19525008</v>
      </c>
      <c r="K468" s="29">
        <v>9248688</v>
      </c>
      <c r="L468" s="29">
        <f t="shared" si="14"/>
        <v>10276320</v>
      </c>
      <c r="M468" s="17">
        <f t="shared" si="15"/>
        <v>0.47368421052631576</v>
      </c>
      <c r="N468" s="15" t="s">
        <v>1777</v>
      </c>
      <c r="O468" s="11" t="s">
        <v>892</v>
      </c>
      <c r="Q468" s="41"/>
    </row>
    <row r="469" spans="1:17" ht="56.25">
      <c r="A469" s="11" t="s">
        <v>1778</v>
      </c>
      <c r="B469" s="11" t="s">
        <v>16</v>
      </c>
      <c r="C469" s="11" t="s">
        <v>17</v>
      </c>
      <c r="D469" s="11" t="s">
        <v>894</v>
      </c>
      <c r="E469" s="11" t="s">
        <v>1779</v>
      </c>
      <c r="F469" s="11">
        <v>546</v>
      </c>
      <c r="G469" s="11">
        <v>812</v>
      </c>
      <c r="H469" s="35" t="s">
        <v>1642</v>
      </c>
      <c r="I469" s="23" t="s">
        <v>1780</v>
      </c>
      <c r="J469" s="24">
        <v>19525008</v>
      </c>
      <c r="K469" s="29">
        <v>2226536</v>
      </c>
      <c r="L469" s="29">
        <f t="shared" si="14"/>
        <v>17298472</v>
      </c>
      <c r="M469" s="17">
        <f t="shared" si="15"/>
        <v>0.11403508771929824</v>
      </c>
      <c r="N469" s="15" t="s">
        <v>1781</v>
      </c>
      <c r="O469" s="11" t="s">
        <v>23</v>
      </c>
      <c r="Q469" s="41"/>
    </row>
    <row r="470" spans="1:17" ht="56.25">
      <c r="A470" s="11" t="s">
        <v>1782</v>
      </c>
      <c r="B470" s="11" t="s">
        <v>16</v>
      </c>
      <c r="C470" s="11" t="s">
        <v>17</v>
      </c>
      <c r="D470" s="11" t="s">
        <v>825</v>
      </c>
      <c r="E470" s="11" t="s">
        <v>826</v>
      </c>
      <c r="F470" s="11">
        <v>542</v>
      </c>
      <c r="G470" s="11">
        <v>813</v>
      </c>
      <c r="H470" s="35" t="s">
        <v>1642</v>
      </c>
      <c r="I470" s="23" t="s">
        <v>1366</v>
      </c>
      <c r="J470" s="24">
        <v>15579924</v>
      </c>
      <c r="K470" s="29">
        <v>7379964</v>
      </c>
      <c r="L470" s="29">
        <f t="shared" si="14"/>
        <v>8199960</v>
      </c>
      <c r="M470" s="17">
        <f t="shared" si="15"/>
        <v>0.47368421052631576</v>
      </c>
      <c r="N470" s="15" t="s">
        <v>1783</v>
      </c>
      <c r="O470" s="11" t="s">
        <v>892</v>
      </c>
      <c r="Q470" s="41"/>
    </row>
    <row r="471" spans="1:17" ht="56.25">
      <c r="A471" s="11" t="s">
        <v>1784</v>
      </c>
      <c r="B471" s="11" t="s">
        <v>16</v>
      </c>
      <c r="C471" s="11" t="s">
        <v>17</v>
      </c>
      <c r="D471" s="11" t="s">
        <v>525</v>
      </c>
      <c r="E471" s="11" t="s">
        <v>526</v>
      </c>
      <c r="F471" s="11">
        <v>547</v>
      </c>
      <c r="G471" s="11">
        <v>814</v>
      </c>
      <c r="H471" s="35" t="s">
        <v>1642</v>
      </c>
      <c r="I471" s="23" t="s">
        <v>1366</v>
      </c>
      <c r="J471" s="24">
        <v>19525008</v>
      </c>
      <c r="K471" s="29">
        <v>9248688</v>
      </c>
      <c r="L471" s="29">
        <f t="shared" si="14"/>
        <v>10276320</v>
      </c>
      <c r="M471" s="17">
        <f t="shared" si="15"/>
        <v>0.47368421052631576</v>
      </c>
      <c r="N471" s="15" t="s">
        <v>1785</v>
      </c>
      <c r="O471" s="11" t="s">
        <v>892</v>
      </c>
      <c r="Q471" s="41"/>
    </row>
    <row r="472" spans="1:17" ht="56.25">
      <c r="A472" s="11" t="s">
        <v>1786</v>
      </c>
      <c r="B472" s="11" t="s">
        <v>16</v>
      </c>
      <c r="C472" s="11" t="s">
        <v>17</v>
      </c>
      <c r="D472" s="11" t="s">
        <v>542</v>
      </c>
      <c r="E472" s="11" t="s">
        <v>543</v>
      </c>
      <c r="F472" s="11">
        <v>557</v>
      </c>
      <c r="G472" s="11">
        <v>815</v>
      </c>
      <c r="H472" s="35" t="s">
        <v>1642</v>
      </c>
      <c r="I472" s="23" t="s">
        <v>1366</v>
      </c>
      <c r="J472" s="24">
        <v>19525008</v>
      </c>
      <c r="K472" s="29">
        <v>9248688</v>
      </c>
      <c r="L472" s="29">
        <f t="shared" si="14"/>
        <v>10276320</v>
      </c>
      <c r="M472" s="17">
        <f t="shared" si="15"/>
        <v>0.47368421052631576</v>
      </c>
      <c r="N472" s="15" t="s">
        <v>1787</v>
      </c>
      <c r="O472" s="11" t="s">
        <v>892</v>
      </c>
      <c r="Q472" s="41"/>
    </row>
    <row r="473" spans="1:17" ht="56.25">
      <c r="A473" s="11" t="s">
        <v>1788</v>
      </c>
      <c r="B473" s="11" t="s">
        <v>16</v>
      </c>
      <c r="C473" s="11" t="s">
        <v>17</v>
      </c>
      <c r="D473" s="11" t="s">
        <v>659</v>
      </c>
      <c r="E473" s="11" t="s">
        <v>660</v>
      </c>
      <c r="F473" s="11">
        <v>534</v>
      </c>
      <c r="G473" s="11">
        <v>816</v>
      </c>
      <c r="H473" s="35" t="s">
        <v>1642</v>
      </c>
      <c r="I473" s="23" t="s">
        <v>1366</v>
      </c>
      <c r="J473" s="24">
        <v>6860178</v>
      </c>
      <c r="K473" s="29">
        <v>3249558</v>
      </c>
      <c r="L473" s="29">
        <f t="shared" si="14"/>
        <v>3610620</v>
      </c>
      <c r="M473" s="17">
        <f t="shared" si="15"/>
        <v>0.47368421052631576</v>
      </c>
      <c r="N473" s="15" t="s">
        <v>1789</v>
      </c>
      <c r="O473" s="11" t="s">
        <v>892</v>
      </c>
      <c r="Q473" s="41"/>
    </row>
    <row r="474" spans="1:17" ht="56.25">
      <c r="A474" s="11" t="s">
        <v>1790</v>
      </c>
      <c r="B474" s="11" t="s">
        <v>16</v>
      </c>
      <c r="C474" s="11" t="s">
        <v>17</v>
      </c>
      <c r="D474" s="11" t="s">
        <v>861</v>
      </c>
      <c r="E474" s="11" t="s">
        <v>1791</v>
      </c>
      <c r="F474" s="11">
        <v>616</v>
      </c>
      <c r="G474" s="11">
        <v>821</v>
      </c>
      <c r="H474" s="35" t="s">
        <v>1642</v>
      </c>
      <c r="I474" s="23" t="s">
        <v>1396</v>
      </c>
      <c r="J474" s="24">
        <v>9165420</v>
      </c>
      <c r="K474" s="29">
        <v>4999321</v>
      </c>
      <c r="L474" s="29">
        <f t="shared" si="14"/>
        <v>4166099</v>
      </c>
      <c r="M474" s="17">
        <f t="shared" si="15"/>
        <v>0.54545465456029296</v>
      </c>
      <c r="N474" s="15" t="s">
        <v>1792</v>
      </c>
      <c r="O474" s="11" t="s">
        <v>892</v>
      </c>
      <c r="Q474" s="41"/>
    </row>
    <row r="475" spans="1:17" ht="56.25">
      <c r="A475" s="11" t="s">
        <v>1793</v>
      </c>
      <c r="B475" s="11" t="s">
        <v>16</v>
      </c>
      <c r="C475" s="11" t="s">
        <v>17</v>
      </c>
      <c r="D475" s="11" t="s">
        <v>685</v>
      </c>
      <c r="E475" s="11" t="s">
        <v>1794</v>
      </c>
      <c r="F475" s="11">
        <v>535</v>
      </c>
      <c r="G475" s="11">
        <v>817</v>
      </c>
      <c r="H475" s="35" t="s">
        <v>1642</v>
      </c>
      <c r="I475" s="23" t="s">
        <v>1366</v>
      </c>
      <c r="J475" s="24">
        <v>6860178</v>
      </c>
      <c r="K475" s="29">
        <v>2046018</v>
      </c>
      <c r="L475" s="29">
        <f t="shared" si="14"/>
        <v>4814160</v>
      </c>
      <c r="M475" s="17">
        <f t="shared" si="15"/>
        <v>0.2982456140350877</v>
      </c>
      <c r="N475" s="15" t="s">
        <v>1795</v>
      </c>
      <c r="O475" s="11" t="s">
        <v>892</v>
      </c>
      <c r="Q475" s="41"/>
    </row>
    <row r="476" spans="1:17" ht="56.25">
      <c r="A476" s="11" t="s">
        <v>1796</v>
      </c>
      <c r="B476" s="11" t="s">
        <v>16</v>
      </c>
      <c r="C476" s="11" t="s">
        <v>17</v>
      </c>
      <c r="D476" s="11" t="s">
        <v>402</v>
      </c>
      <c r="E476" s="11" t="s">
        <v>711</v>
      </c>
      <c r="F476" s="11">
        <v>570</v>
      </c>
      <c r="G476" s="11">
        <v>818</v>
      </c>
      <c r="H476" s="35" t="s">
        <v>1642</v>
      </c>
      <c r="I476" s="23" t="s">
        <v>1366</v>
      </c>
      <c r="J476" s="24">
        <v>19525008</v>
      </c>
      <c r="K476" s="29">
        <v>9248688</v>
      </c>
      <c r="L476" s="29">
        <f t="shared" si="14"/>
        <v>10276320</v>
      </c>
      <c r="M476" s="17">
        <f t="shared" si="15"/>
        <v>0.47368421052631576</v>
      </c>
      <c r="N476" s="15" t="s">
        <v>1797</v>
      </c>
      <c r="O476" s="11" t="s">
        <v>892</v>
      </c>
      <c r="Q476" s="41"/>
    </row>
    <row r="477" spans="1:17" ht="56.25">
      <c r="A477" s="11" t="s">
        <v>1798</v>
      </c>
      <c r="B477" s="11" t="s">
        <v>16</v>
      </c>
      <c r="C477" s="11" t="s">
        <v>17</v>
      </c>
      <c r="D477" s="11" t="s">
        <v>485</v>
      </c>
      <c r="E477" s="11" t="s">
        <v>486</v>
      </c>
      <c r="F477" s="11">
        <v>731</v>
      </c>
      <c r="G477" s="11">
        <v>819</v>
      </c>
      <c r="H477" s="35" t="s">
        <v>1642</v>
      </c>
      <c r="I477" s="23" t="s">
        <v>1396</v>
      </c>
      <c r="J477" s="24">
        <v>16955928</v>
      </c>
      <c r="K477" s="29">
        <v>9248688</v>
      </c>
      <c r="L477" s="29">
        <f t="shared" si="14"/>
        <v>7707240</v>
      </c>
      <c r="M477" s="17">
        <f t="shared" si="15"/>
        <v>0.54545454545454541</v>
      </c>
      <c r="N477" s="15" t="s">
        <v>1799</v>
      </c>
      <c r="O477" s="11" t="s">
        <v>892</v>
      </c>
      <c r="Q477" s="41"/>
    </row>
    <row r="478" spans="1:17" ht="56.25">
      <c r="A478" s="11" t="s">
        <v>1800</v>
      </c>
      <c r="B478" s="11" t="s">
        <v>16</v>
      </c>
      <c r="C478" s="11" t="s">
        <v>17</v>
      </c>
      <c r="D478" s="11" t="s">
        <v>857</v>
      </c>
      <c r="E478" s="11" t="s">
        <v>1801</v>
      </c>
      <c r="F478" s="11">
        <v>620</v>
      </c>
      <c r="G478" s="11">
        <v>820</v>
      </c>
      <c r="H478" s="35" t="s">
        <v>1642</v>
      </c>
      <c r="I478" s="23" t="s">
        <v>1396</v>
      </c>
      <c r="J478" s="24">
        <v>9165420</v>
      </c>
      <c r="K478" s="29">
        <v>4999320</v>
      </c>
      <c r="L478" s="29">
        <f t="shared" si="14"/>
        <v>4166100</v>
      </c>
      <c r="M478" s="17">
        <f t="shared" si="15"/>
        <v>0.54545454545454541</v>
      </c>
      <c r="N478" s="15" t="s">
        <v>1802</v>
      </c>
      <c r="O478" s="11" t="s">
        <v>892</v>
      </c>
      <c r="Q478" s="41"/>
    </row>
    <row r="479" spans="1:17" ht="56.25">
      <c r="A479" s="11" t="s">
        <v>1803</v>
      </c>
      <c r="B479" s="11" t="s">
        <v>16</v>
      </c>
      <c r="C479" s="11" t="s">
        <v>17</v>
      </c>
      <c r="D479" s="11" t="s">
        <v>602</v>
      </c>
      <c r="E479" s="11" t="s">
        <v>603</v>
      </c>
      <c r="F479" s="11">
        <v>735</v>
      </c>
      <c r="G479" s="11">
        <v>822</v>
      </c>
      <c r="H479" s="35" t="s">
        <v>1642</v>
      </c>
      <c r="I479" s="23" t="s">
        <v>1396</v>
      </c>
      <c r="J479" s="24">
        <v>16955928</v>
      </c>
      <c r="K479" s="29">
        <v>9248688</v>
      </c>
      <c r="L479" s="29">
        <f t="shared" si="14"/>
        <v>7707240</v>
      </c>
      <c r="M479" s="17">
        <f t="shared" si="15"/>
        <v>0.54545454545454541</v>
      </c>
      <c r="N479" s="15" t="s">
        <v>1804</v>
      </c>
      <c r="O479" s="11" t="s">
        <v>892</v>
      </c>
      <c r="Q479" s="41"/>
    </row>
    <row r="480" spans="1:17" ht="56.25">
      <c r="A480" s="11" t="s">
        <v>1805</v>
      </c>
      <c r="B480" s="11" t="s">
        <v>16</v>
      </c>
      <c r="C480" s="11" t="s">
        <v>17</v>
      </c>
      <c r="D480" s="11" t="s">
        <v>841</v>
      </c>
      <c r="E480" s="11" t="s">
        <v>842</v>
      </c>
      <c r="F480" s="11">
        <v>714</v>
      </c>
      <c r="G480" s="11">
        <v>823</v>
      </c>
      <c r="H480" s="35" t="s">
        <v>1642</v>
      </c>
      <c r="I480" s="23" t="s">
        <v>1396</v>
      </c>
      <c r="J480" s="24">
        <v>13529934</v>
      </c>
      <c r="K480" s="29">
        <v>7379964</v>
      </c>
      <c r="L480" s="29">
        <f t="shared" si="14"/>
        <v>6149970</v>
      </c>
      <c r="M480" s="17">
        <f t="shared" si="15"/>
        <v>0.54545454545454541</v>
      </c>
      <c r="N480" s="15" t="s">
        <v>1806</v>
      </c>
      <c r="O480" s="11" t="s">
        <v>892</v>
      </c>
      <c r="Q480" s="41"/>
    </row>
    <row r="481" spans="1:17" ht="56.25">
      <c r="A481" s="11" t="s">
        <v>1807</v>
      </c>
      <c r="B481" s="11" t="s">
        <v>16</v>
      </c>
      <c r="C481" s="11" t="s">
        <v>17</v>
      </c>
      <c r="D481" s="11" t="s">
        <v>918</v>
      </c>
      <c r="E481" s="11" t="s">
        <v>394</v>
      </c>
      <c r="F481" s="11">
        <v>633</v>
      </c>
      <c r="G481" s="11">
        <v>824</v>
      </c>
      <c r="H481" s="35" t="s">
        <v>1642</v>
      </c>
      <c r="I481" s="23" t="s">
        <v>1366</v>
      </c>
      <c r="J481" s="24">
        <v>10554120</v>
      </c>
      <c r="K481" s="29">
        <v>4999320</v>
      </c>
      <c r="L481" s="29">
        <f t="shared" si="14"/>
        <v>5554800</v>
      </c>
      <c r="M481" s="17">
        <f t="shared" si="15"/>
        <v>0.47368421052631576</v>
      </c>
      <c r="N481" s="15" t="s">
        <v>1808</v>
      </c>
      <c r="O481" s="11" t="s">
        <v>892</v>
      </c>
      <c r="Q481" s="41"/>
    </row>
    <row r="482" spans="1:17" ht="56.25">
      <c r="A482" s="11" t="s">
        <v>1809</v>
      </c>
      <c r="B482" s="11" t="s">
        <v>16</v>
      </c>
      <c r="C482" s="11" t="s">
        <v>17</v>
      </c>
      <c r="D482" s="11" t="s">
        <v>279</v>
      </c>
      <c r="E482" s="11" t="s">
        <v>280</v>
      </c>
      <c r="F482" s="11">
        <v>635</v>
      </c>
      <c r="G482" s="11">
        <v>825</v>
      </c>
      <c r="H482" s="35" t="s">
        <v>1642</v>
      </c>
      <c r="I482" s="23" t="s">
        <v>1366</v>
      </c>
      <c r="J482" s="24">
        <v>19525008</v>
      </c>
      <c r="K482" s="29">
        <v>9248688</v>
      </c>
      <c r="L482" s="29">
        <f t="shared" si="14"/>
        <v>10276320</v>
      </c>
      <c r="M482" s="17">
        <f t="shared" si="15"/>
        <v>0.47368421052631576</v>
      </c>
      <c r="N482" s="15" t="s">
        <v>1810</v>
      </c>
      <c r="O482" s="11" t="s">
        <v>892</v>
      </c>
      <c r="Q482" s="41"/>
    </row>
    <row r="483" spans="1:17" ht="56.25">
      <c r="A483" s="11" t="s">
        <v>1811</v>
      </c>
      <c r="B483" s="11" t="s">
        <v>16</v>
      </c>
      <c r="C483" s="11" t="s">
        <v>17</v>
      </c>
      <c r="D483" s="11" t="s">
        <v>1039</v>
      </c>
      <c r="E483" s="11" t="s">
        <v>1040</v>
      </c>
      <c r="F483" s="11">
        <v>631</v>
      </c>
      <c r="G483" s="11">
        <v>826</v>
      </c>
      <c r="H483" s="35" t="s">
        <v>1365</v>
      </c>
      <c r="I483" s="23" t="s">
        <v>1366</v>
      </c>
      <c r="J483" s="24">
        <v>16399920</v>
      </c>
      <c r="K483" s="29">
        <v>8199960</v>
      </c>
      <c r="L483" s="29">
        <f t="shared" si="14"/>
        <v>8199960</v>
      </c>
      <c r="M483" s="17">
        <f t="shared" si="15"/>
        <v>0.5</v>
      </c>
      <c r="N483" s="15" t="s">
        <v>1812</v>
      </c>
      <c r="O483" s="11" t="s">
        <v>892</v>
      </c>
      <c r="Q483" s="41"/>
    </row>
    <row r="484" spans="1:17" ht="56.25">
      <c r="A484" s="11" t="s">
        <v>1813</v>
      </c>
      <c r="B484" s="11" t="s">
        <v>16</v>
      </c>
      <c r="C484" s="11" t="s">
        <v>17</v>
      </c>
      <c r="D484" s="11" t="s">
        <v>437</v>
      </c>
      <c r="E484" s="11" t="s">
        <v>438</v>
      </c>
      <c r="F484" s="11">
        <v>636</v>
      </c>
      <c r="G484" s="11">
        <v>827</v>
      </c>
      <c r="H484" s="35" t="s">
        <v>1642</v>
      </c>
      <c r="I484" s="23" t="s">
        <v>1366</v>
      </c>
      <c r="J484" s="24">
        <v>19525008</v>
      </c>
      <c r="K484" s="29">
        <v>9248688</v>
      </c>
      <c r="L484" s="29">
        <f t="shared" si="14"/>
        <v>10276320</v>
      </c>
      <c r="M484" s="17">
        <f t="shared" si="15"/>
        <v>0.47368421052631576</v>
      </c>
      <c r="N484" s="15" t="s">
        <v>1814</v>
      </c>
      <c r="O484" s="11" t="s">
        <v>892</v>
      </c>
      <c r="Q484" s="41"/>
    </row>
    <row r="485" spans="1:17" ht="56.25">
      <c r="A485" s="11" t="s">
        <v>1815</v>
      </c>
      <c r="B485" s="11" t="s">
        <v>16</v>
      </c>
      <c r="C485" s="11" t="s">
        <v>17</v>
      </c>
      <c r="D485" s="11" t="s">
        <v>108</v>
      </c>
      <c r="E485" s="11" t="s">
        <v>1816</v>
      </c>
      <c r="F485" s="11">
        <v>639</v>
      </c>
      <c r="G485" s="11">
        <v>859</v>
      </c>
      <c r="H485" s="35" t="s">
        <v>1365</v>
      </c>
      <c r="I485" s="23" t="s">
        <v>1366</v>
      </c>
      <c r="J485" s="24">
        <v>20552640</v>
      </c>
      <c r="K485" s="29">
        <v>10276320</v>
      </c>
      <c r="L485" s="29">
        <f t="shared" si="14"/>
        <v>10276320</v>
      </c>
      <c r="M485" s="17">
        <f t="shared" si="15"/>
        <v>0.5</v>
      </c>
      <c r="N485" s="15" t="s">
        <v>1817</v>
      </c>
      <c r="O485" s="11" t="s">
        <v>892</v>
      </c>
      <c r="Q485" s="41"/>
    </row>
    <row r="486" spans="1:17" ht="56.25">
      <c r="A486" s="11" t="s">
        <v>1818</v>
      </c>
      <c r="B486" s="11" t="s">
        <v>16</v>
      </c>
      <c r="C486" s="11" t="s">
        <v>17</v>
      </c>
      <c r="D486" s="11" t="s">
        <v>445</v>
      </c>
      <c r="E486" s="11" t="s">
        <v>446</v>
      </c>
      <c r="F486" s="11">
        <v>717</v>
      </c>
      <c r="G486" s="11">
        <v>829</v>
      </c>
      <c r="H486" s="35" t="s">
        <v>1642</v>
      </c>
      <c r="I486" s="23" t="s">
        <v>1366</v>
      </c>
      <c r="J486" s="24">
        <v>19525008</v>
      </c>
      <c r="K486" s="29">
        <v>9248688</v>
      </c>
      <c r="L486" s="29">
        <f t="shared" si="14"/>
        <v>10276320</v>
      </c>
      <c r="M486" s="17">
        <f t="shared" si="15"/>
        <v>0.47368421052631576</v>
      </c>
      <c r="N486" s="15" t="s">
        <v>1819</v>
      </c>
      <c r="O486" s="11" t="s">
        <v>892</v>
      </c>
      <c r="Q486" s="41"/>
    </row>
    <row r="487" spans="1:17" ht="56.25">
      <c r="A487" s="11" t="s">
        <v>1820</v>
      </c>
      <c r="B487" s="11" t="s">
        <v>16</v>
      </c>
      <c r="C487" s="11" t="s">
        <v>17</v>
      </c>
      <c r="D487" s="11" t="s">
        <v>291</v>
      </c>
      <c r="E487" s="11" t="s">
        <v>1821</v>
      </c>
      <c r="F487" s="11">
        <v>638</v>
      </c>
      <c r="G487" s="11">
        <v>830</v>
      </c>
      <c r="H487" s="35" t="s">
        <v>1642</v>
      </c>
      <c r="I487" s="23" t="s">
        <v>1366</v>
      </c>
      <c r="J487" s="24">
        <v>19525008</v>
      </c>
      <c r="K487" s="29">
        <v>9248688</v>
      </c>
      <c r="L487" s="29">
        <f t="shared" si="14"/>
        <v>10276320</v>
      </c>
      <c r="M487" s="17">
        <f t="shared" si="15"/>
        <v>0.47368421052631576</v>
      </c>
      <c r="N487" s="15" t="s">
        <v>1822</v>
      </c>
      <c r="O487" s="11" t="s">
        <v>892</v>
      </c>
      <c r="Q487" s="41"/>
    </row>
    <row r="488" spans="1:17" ht="56.25">
      <c r="A488" s="11" t="s">
        <v>1823</v>
      </c>
      <c r="B488" s="11" t="s">
        <v>16</v>
      </c>
      <c r="C488" s="11" t="s">
        <v>17</v>
      </c>
      <c r="D488" s="11" t="s">
        <v>469</v>
      </c>
      <c r="E488" s="11" t="s">
        <v>1824</v>
      </c>
      <c r="F488" s="11">
        <v>761</v>
      </c>
      <c r="G488" s="11">
        <v>831</v>
      </c>
      <c r="H488" s="35">
        <v>44846</v>
      </c>
      <c r="I488" s="23">
        <v>44925</v>
      </c>
      <c r="J488" s="24">
        <v>13530488</v>
      </c>
      <c r="K488" s="29">
        <v>3254168</v>
      </c>
      <c r="L488" s="29">
        <f t="shared" si="14"/>
        <v>10276320</v>
      </c>
      <c r="M488" s="17">
        <f t="shared" si="15"/>
        <v>0.24050632911392406</v>
      </c>
      <c r="N488" s="15" t="s">
        <v>1825</v>
      </c>
      <c r="O488" s="11" t="s">
        <v>892</v>
      </c>
      <c r="Q488" s="41"/>
    </row>
    <row r="489" spans="1:17" ht="56.25">
      <c r="A489" s="11" t="s">
        <v>1826</v>
      </c>
      <c r="B489" s="11" t="s">
        <v>16</v>
      </c>
      <c r="C489" s="11" t="s">
        <v>17</v>
      </c>
      <c r="D489" s="11" t="s">
        <v>271</v>
      </c>
      <c r="E489" s="11" t="s">
        <v>272</v>
      </c>
      <c r="F489" s="11">
        <v>630</v>
      </c>
      <c r="G489" s="11">
        <v>832</v>
      </c>
      <c r="H489" s="35" t="s">
        <v>1642</v>
      </c>
      <c r="I489" s="23" t="s">
        <v>1366</v>
      </c>
      <c r="J489" s="24">
        <v>15579924</v>
      </c>
      <c r="K489" s="29">
        <v>7379963</v>
      </c>
      <c r="L489" s="29">
        <f t="shared" si="14"/>
        <v>8199961</v>
      </c>
      <c r="M489" s="17">
        <f t="shared" si="15"/>
        <v>0.4736841463411503</v>
      </c>
      <c r="N489" s="15" t="s">
        <v>1827</v>
      </c>
      <c r="O489" s="11" t="s">
        <v>892</v>
      </c>
      <c r="Q489" s="41"/>
    </row>
    <row r="490" spans="1:17" ht="56.25">
      <c r="A490" s="11" t="s">
        <v>1828</v>
      </c>
      <c r="B490" s="11" t="s">
        <v>1829</v>
      </c>
      <c r="C490" s="11" t="s">
        <v>1166</v>
      </c>
      <c r="D490" s="11" t="s">
        <v>1830</v>
      </c>
      <c r="E490" s="11" t="s">
        <v>1831</v>
      </c>
      <c r="F490" s="11">
        <v>447</v>
      </c>
      <c r="G490" s="11">
        <v>801</v>
      </c>
      <c r="H490" s="22" t="s">
        <v>1832</v>
      </c>
      <c r="I490" s="22" t="s">
        <v>497</v>
      </c>
      <c r="J490" s="24">
        <v>57982949</v>
      </c>
      <c r="K490" s="29">
        <v>0</v>
      </c>
      <c r="L490" s="29">
        <f t="shared" si="14"/>
        <v>57982949</v>
      </c>
      <c r="M490" s="17">
        <f t="shared" si="15"/>
        <v>0</v>
      </c>
      <c r="N490" s="15" t="s">
        <v>1833</v>
      </c>
      <c r="O490" s="11" t="s">
        <v>892</v>
      </c>
      <c r="Q490" s="41"/>
    </row>
    <row r="491" spans="1:17" ht="56.25">
      <c r="A491" s="11" t="s">
        <v>1834</v>
      </c>
      <c r="B491" s="11" t="s">
        <v>16</v>
      </c>
      <c r="C491" s="11" t="s">
        <v>17</v>
      </c>
      <c r="D491" s="11" t="s">
        <v>1835</v>
      </c>
      <c r="E491" s="11" t="s">
        <v>1836</v>
      </c>
      <c r="F491" s="11">
        <v>609</v>
      </c>
      <c r="G491" s="11">
        <v>833</v>
      </c>
      <c r="H491" s="22" t="s">
        <v>1642</v>
      </c>
      <c r="I491" s="22" t="s">
        <v>1366</v>
      </c>
      <c r="J491" s="24">
        <v>19525008</v>
      </c>
      <c r="K491" s="29">
        <v>9248688</v>
      </c>
      <c r="L491" s="29">
        <f t="shared" si="14"/>
        <v>10276320</v>
      </c>
      <c r="M491" s="17">
        <f t="shared" si="15"/>
        <v>0.47368421052631576</v>
      </c>
      <c r="N491" s="15" t="s">
        <v>1837</v>
      </c>
      <c r="O491" s="11" t="s">
        <v>892</v>
      </c>
      <c r="Q491" s="41"/>
    </row>
    <row r="492" spans="1:17" ht="56.25">
      <c r="A492" s="11" t="s">
        <v>1838</v>
      </c>
      <c r="B492" s="11" t="s">
        <v>16</v>
      </c>
      <c r="C492" s="11" t="s">
        <v>17</v>
      </c>
      <c r="D492" s="11" t="s">
        <v>112</v>
      </c>
      <c r="E492" s="11" t="s">
        <v>1839</v>
      </c>
      <c r="F492" s="11">
        <v>634</v>
      </c>
      <c r="G492" s="11">
        <v>834</v>
      </c>
      <c r="H492" s="22" t="s">
        <v>1642</v>
      </c>
      <c r="I492" s="22" t="s">
        <v>1366</v>
      </c>
      <c r="J492" s="24">
        <v>19525008</v>
      </c>
      <c r="K492" s="29">
        <v>9248688</v>
      </c>
      <c r="L492" s="29">
        <f t="shared" si="14"/>
        <v>10276320</v>
      </c>
      <c r="M492" s="17">
        <f t="shared" si="15"/>
        <v>0.47368421052631576</v>
      </c>
      <c r="N492" s="15" t="s">
        <v>1840</v>
      </c>
      <c r="O492" s="11" t="s">
        <v>892</v>
      </c>
      <c r="Q492" s="41"/>
    </row>
    <row r="493" spans="1:17" ht="56.25">
      <c r="A493" s="11" t="s">
        <v>1841</v>
      </c>
      <c r="B493" s="11" t="s">
        <v>16</v>
      </c>
      <c r="C493" s="11" t="s">
        <v>17</v>
      </c>
      <c r="D493" s="11" t="s">
        <v>845</v>
      </c>
      <c r="E493" s="11" t="s">
        <v>1842</v>
      </c>
      <c r="F493" s="11">
        <v>476</v>
      </c>
      <c r="G493" s="11">
        <v>835</v>
      </c>
      <c r="H493" s="22" t="s">
        <v>1365</v>
      </c>
      <c r="I493" s="22" t="s">
        <v>1366</v>
      </c>
      <c r="J493" s="24">
        <v>11109600</v>
      </c>
      <c r="K493" s="29">
        <v>5554800</v>
      </c>
      <c r="L493" s="29">
        <f t="shared" si="14"/>
        <v>5554800</v>
      </c>
      <c r="M493" s="17">
        <f t="shared" si="15"/>
        <v>0.5</v>
      </c>
      <c r="N493" s="15" t="s">
        <v>1843</v>
      </c>
      <c r="O493" s="11" t="s">
        <v>892</v>
      </c>
      <c r="Q493" s="41"/>
    </row>
    <row r="494" spans="1:17" ht="56.25">
      <c r="A494" s="11" t="s">
        <v>1844</v>
      </c>
      <c r="B494" s="11" t="s">
        <v>16</v>
      </c>
      <c r="C494" s="11" t="s">
        <v>17</v>
      </c>
      <c r="D494" s="11" t="s">
        <v>702</v>
      </c>
      <c r="E494" s="11" t="s">
        <v>1845</v>
      </c>
      <c r="F494" s="11">
        <v>602</v>
      </c>
      <c r="G494" s="11">
        <v>836</v>
      </c>
      <c r="H494" s="22" t="s">
        <v>1365</v>
      </c>
      <c r="I494" s="22" t="s">
        <v>1366</v>
      </c>
      <c r="J494" s="24">
        <v>20552640</v>
      </c>
      <c r="K494" s="29">
        <v>10276320</v>
      </c>
      <c r="L494" s="29">
        <f t="shared" si="14"/>
        <v>10276320</v>
      </c>
      <c r="M494" s="17">
        <f t="shared" si="15"/>
        <v>0.5</v>
      </c>
      <c r="N494" s="15" t="s">
        <v>1846</v>
      </c>
      <c r="O494" s="11" t="s">
        <v>892</v>
      </c>
      <c r="Q494" s="41"/>
    </row>
    <row r="495" spans="1:17" ht="56.25">
      <c r="A495" s="11" t="s">
        <v>1847</v>
      </c>
      <c r="B495" s="11" t="s">
        <v>16</v>
      </c>
      <c r="C495" s="11" t="s">
        <v>17</v>
      </c>
      <c r="D495" s="11" t="s">
        <v>1099</v>
      </c>
      <c r="E495" s="11" t="s">
        <v>1100</v>
      </c>
      <c r="F495" s="11">
        <v>601</v>
      </c>
      <c r="G495" s="11">
        <v>837</v>
      </c>
      <c r="H495" s="22" t="s">
        <v>1365</v>
      </c>
      <c r="I495" s="22" t="s">
        <v>1366</v>
      </c>
      <c r="J495" s="24">
        <v>20552640</v>
      </c>
      <c r="K495" s="29">
        <v>10276320</v>
      </c>
      <c r="L495" s="29">
        <f t="shared" si="14"/>
        <v>10276320</v>
      </c>
      <c r="M495" s="17">
        <f t="shared" si="15"/>
        <v>0.5</v>
      </c>
      <c r="N495" s="15" t="s">
        <v>1848</v>
      </c>
      <c r="O495" s="11" t="s">
        <v>892</v>
      </c>
      <c r="Q495" s="41"/>
    </row>
    <row r="496" spans="1:17" ht="56.25">
      <c r="A496" s="11" t="s">
        <v>1849</v>
      </c>
      <c r="B496" s="11" t="s">
        <v>16</v>
      </c>
      <c r="C496" s="11" t="s">
        <v>17</v>
      </c>
      <c r="D496" s="11" t="s">
        <v>538</v>
      </c>
      <c r="E496" s="11" t="s">
        <v>539</v>
      </c>
      <c r="F496" s="11">
        <v>600</v>
      </c>
      <c r="G496" s="11">
        <v>838</v>
      </c>
      <c r="H496" s="22" t="s">
        <v>1365</v>
      </c>
      <c r="I496" s="22" t="s">
        <v>1366</v>
      </c>
      <c r="J496" s="24">
        <v>20552640</v>
      </c>
      <c r="K496" s="29">
        <v>10276320</v>
      </c>
      <c r="L496" s="29">
        <f t="shared" si="14"/>
        <v>10276320</v>
      </c>
      <c r="M496" s="17">
        <f t="shared" si="15"/>
        <v>0.5</v>
      </c>
      <c r="N496" s="15" t="s">
        <v>1850</v>
      </c>
      <c r="O496" s="11" t="s">
        <v>892</v>
      </c>
      <c r="Q496" s="41"/>
    </row>
    <row r="497" spans="1:17" ht="56.25">
      <c r="A497" s="11" t="s">
        <v>1851</v>
      </c>
      <c r="B497" s="11" t="s">
        <v>16</v>
      </c>
      <c r="C497" s="11" t="s">
        <v>17</v>
      </c>
      <c r="D497" s="11" t="s">
        <v>513</v>
      </c>
      <c r="E497" s="11" t="s">
        <v>1852</v>
      </c>
      <c r="F497" s="11">
        <v>599</v>
      </c>
      <c r="G497" s="11">
        <v>839</v>
      </c>
      <c r="H497" s="22" t="s">
        <v>1365</v>
      </c>
      <c r="I497" s="22" t="s">
        <v>1396</v>
      </c>
      <c r="J497" s="24">
        <v>17983560</v>
      </c>
      <c r="K497" s="29">
        <v>10276320</v>
      </c>
      <c r="L497" s="29">
        <f t="shared" si="14"/>
        <v>7707240</v>
      </c>
      <c r="M497" s="17">
        <f t="shared" si="15"/>
        <v>0.5714285714285714</v>
      </c>
      <c r="N497" s="15" t="s">
        <v>1853</v>
      </c>
      <c r="O497" s="11" t="s">
        <v>892</v>
      </c>
      <c r="Q497" s="41"/>
    </row>
    <row r="498" spans="1:17" ht="56.25">
      <c r="A498" s="11" t="s">
        <v>1854</v>
      </c>
      <c r="B498" s="11" t="s">
        <v>16</v>
      </c>
      <c r="C498" s="11" t="s">
        <v>17</v>
      </c>
      <c r="D498" s="11" t="s">
        <v>1305</v>
      </c>
      <c r="E498" s="11" t="s">
        <v>1855</v>
      </c>
      <c r="F498" s="11">
        <v>752</v>
      </c>
      <c r="G498" s="11">
        <v>840</v>
      </c>
      <c r="H498" s="22" t="s">
        <v>1365</v>
      </c>
      <c r="I498" s="22" t="s">
        <v>1366</v>
      </c>
      <c r="J498" s="24">
        <v>20552640</v>
      </c>
      <c r="K498" s="29">
        <v>10276320</v>
      </c>
      <c r="L498" s="29">
        <f t="shared" si="14"/>
        <v>10276320</v>
      </c>
      <c r="M498" s="17">
        <f t="shared" si="15"/>
        <v>0.5</v>
      </c>
      <c r="N498" s="15" t="s">
        <v>1856</v>
      </c>
      <c r="O498" s="11" t="s">
        <v>892</v>
      </c>
      <c r="Q498" s="41"/>
    </row>
    <row r="499" spans="1:17" ht="56.25">
      <c r="A499" s="11" t="s">
        <v>1857</v>
      </c>
      <c r="B499" s="11" t="s">
        <v>16</v>
      </c>
      <c r="C499" s="11" t="s">
        <v>17</v>
      </c>
      <c r="D499" s="11" t="s">
        <v>188</v>
      </c>
      <c r="E499" s="11" t="s">
        <v>1858</v>
      </c>
      <c r="F499" s="11">
        <v>772</v>
      </c>
      <c r="G499" s="11">
        <v>842</v>
      </c>
      <c r="H499" s="22" t="s">
        <v>1365</v>
      </c>
      <c r="I499" s="22" t="s">
        <v>1366</v>
      </c>
      <c r="J499" s="24">
        <v>34800000</v>
      </c>
      <c r="K499" s="29">
        <v>17400000</v>
      </c>
      <c r="L499" s="29">
        <f t="shared" si="14"/>
        <v>17400000</v>
      </c>
      <c r="M499" s="17">
        <f t="shared" si="15"/>
        <v>0.5</v>
      </c>
      <c r="N499" s="15" t="s">
        <v>1859</v>
      </c>
      <c r="O499" s="11" t="s">
        <v>892</v>
      </c>
      <c r="Q499" s="41"/>
    </row>
    <row r="500" spans="1:17" ht="56.25">
      <c r="A500" s="11" t="s">
        <v>1860</v>
      </c>
      <c r="B500" s="11" t="s">
        <v>16</v>
      </c>
      <c r="C500" s="11" t="s">
        <v>17</v>
      </c>
      <c r="D500" s="11" t="s">
        <v>1031</v>
      </c>
      <c r="E500" s="11" t="s">
        <v>1032</v>
      </c>
      <c r="F500" s="11">
        <v>597</v>
      </c>
      <c r="G500" s="11">
        <v>841</v>
      </c>
      <c r="H500" s="22" t="s">
        <v>1365</v>
      </c>
      <c r="I500" s="22" t="s">
        <v>1366</v>
      </c>
      <c r="J500" s="24">
        <v>20552640</v>
      </c>
      <c r="K500" s="29">
        <v>10276320</v>
      </c>
      <c r="L500" s="29">
        <f t="shared" si="14"/>
        <v>10276320</v>
      </c>
      <c r="M500" s="17">
        <f t="shared" si="15"/>
        <v>0.5</v>
      </c>
      <c r="N500" s="15" t="s">
        <v>1861</v>
      </c>
      <c r="O500" s="11" t="s">
        <v>892</v>
      </c>
      <c r="Q500" s="41"/>
    </row>
    <row r="501" spans="1:17" ht="56.25">
      <c r="A501" s="11" t="s">
        <v>1862</v>
      </c>
      <c r="B501" s="11" t="s">
        <v>16</v>
      </c>
      <c r="C501" s="11" t="s">
        <v>17</v>
      </c>
      <c r="D501" s="11" t="s">
        <v>246</v>
      </c>
      <c r="E501" s="11" t="s">
        <v>1863</v>
      </c>
      <c r="F501" s="11">
        <v>591</v>
      </c>
      <c r="G501" s="11">
        <v>864</v>
      </c>
      <c r="H501" s="22" t="s">
        <v>1864</v>
      </c>
      <c r="I501" s="22" t="s">
        <v>1366</v>
      </c>
      <c r="J501" s="24">
        <v>15853256</v>
      </c>
      <c r="K501" s="29">
        <v>7653296</v>
      </c>
      <c r="L501" s="29">
        <f t="shared" si="14"/>
        <v>8199960</v>
      </c>
      <c r="M501" s="17">
        <f t="shared" si="15"/>
        <v>0.48275862068965519</v>
      </c>
      <c r="N501" s="15" t="s">
        <v>1865</v>
      </c>
      <c r="O501" s="11" t="s">
        <v>892</v>
      </c>
      <c r="Q501" s="41"/>
    </row>
    <row r="502" spans="1:17" ht="56.25">
      <c r="A502" s="11" t="s">
        <v>1866</v>
      </c>
      <c r="B502" s="11" t="s">
        <v>16</v>
      </c>
      <c r="C502" s="11" t="s">
        <v>17</v>
      </c>
      <c r="D502" s="11" t="s">
        <v>574</v>
      </c>
      <c r="E502" s="11" t="s">
        <v>575</v>
      </c>
      <c r="F502" s="11">
        <v>695</v>
      </c>
      <c r="G502" s="11">
        <v>865</v>
      </c>
      <c r="H502" s="22" t="s">
        <v>1642</v>
      </c>
      <c r="I502" s="22" t="s">
        <v>1396</v>
      </c>
      <c r="J502" s="24">
        <v>16955928</v>
      </c>
      <c r="K502" s="29">
        <v>9248688</v>
      </c>
      <c r="L502" s="29">
        <f t="shared" si="14"/>
        <v>7707240</v>
      </c>
      <c r="M502" s="17">
        <f t="shared" si="15"/>
        <v>0.54545454545454541</v>
      </c>
      <c r="N502" s="15" t="s">
        <v>1867</v>
      </c>
      <c r="O502" s="11" t="s">
        <v>892</v>
      </c>
      <c r="Q502" s="41"/>
    </row>
    <row r="503" spans="1:17" ht="56.25">
      <c r="A503" s="11" t="s">
        <v>1868</v>
      </c>
      <c r="B503" s="11" t="s">
        <v>16</v>
      </c>
      <c r="C503" s="11" t="s">
        <v>17</v>
      </c>
      <c r="D503" s="11" t="s">
        <v>817</v>
      </c>
      <c r="E503" s="11" t="s">
        <v>818</v>
      </c>
      <c r="F503" s="11">
        <v>703</v>
      </c>
      <c r="G503" s="11">
        <v>866</v>
      </c>
      <c r="H503" s="22" t="s">
        <v>1642</v>
      </c>
      <c r="I503" s="22" t="s">
        <v>1366</v>
      </c>
      <c r="J503" s="24">
        <v>19525008</v>
      </c>
      <c r="K503" s="29">
        <v>9248688</v>
      </c>
      <c r="L503" s="29">
        <f t="shared" si="14"/>
        <v>10276320</v>
      </c>
      <c r="M503" s="17">
        <f t="shared" si="15"/>
        <v>0.47368421052631576</v>
      </c>
      <c r="N503" s="15" t="s">
        <v>1869</v>
      </c>
      <c r="O503" s="11" t="s">
        <v>892</v>
      </c>
      <c r="Q503" s="41"/>
    </row>
    <row r="504" spans="1:17" ht="56.25">
      <c r="A504" s="11" t="s">
        <v>1870</v>
      </c>
      <c r="B504" s="11" t="s">
        <v>16</v>
      </c>
      <c r="C504" s="11" t="s">
        <v>17</v>
      </c>
      <c r="D504" s="11" t="s">
        <v>550</v>
      </c>
      <c r="E504" s="11" t="s">
        <v>1871</v>
      </c>
      <c r="F504" s="11">
        <v>705</v>
      </c>
      <c r="G504" s="11">
        <v>867</v>
      </c>
      <c r="H504" s="22" t="s">
        <v>1642</v>
      </c>
      <c r="I504" s="22" t="s">
        <v>1396</v>
      </c>
      <c r="J504" s="24">
        <v>16955928</v>
      </c>
      <c r="K504" s="29">
        <v>9248688</v>
      </c>
      <c r="L504" s="29">
        <f t="shared" si="14"/>
        <v>7707240</v>
      </c>
      <c r="M504" s="17">
        <f t="shared" si="15"/>
        <v>0.54545454545454541</v>
      </c>
      <c r="N504" s="15" t="s">
        <v>1872</v>
      </c>
      <c r="O504" s="11" t="s">
        <v>892</v>
      </c>
      <c r="Q504" s="41"/>
    </row>
    <row r="505" spans="1:17" ht="56.25">
      <c r="A505" s="11" t="s">
        <v>1873</v>
      </c>
      <c r="B505" s="11" t="s">
        <v>16</v>
      </c>
      <c r="C505" s="11" t="s">
        <v>17</v>
      </c>
      <c r="D505" s="11" t="s">
        <v>681</v>
      </c>
      <c r="E505" s="11" t="s">
        <v>682</v>
      </c>
      <c r="F505" s="11">
        <v>686</v>
      </c>
      <c r="G505" s="11">
        <v>868</v>
      </c>
      <c r="H505" s="22" t="s">
        <v>1642</v>
      </c>
      <c r="I505" s="22" t="s">
        <v>1366</v>
      </c>
      <c r="J505" s="24">
        <v>15579924</v>
      </c>
      <c r="K505" s="29">
        <v>7379964</v>
      </c>
      <c r="L505" s="29">
        <f t="shared" si="14"/>
        <v>8199960</v>
      </c>
      <c r="M505" s="17">
        <f t="shared" si="15"/>
        <v>0.47368421052631576</v>
      </c>
      <c r="N505" s="15" t="s">
        <v>1874</v>
      </c>
      <c r="O505" s="11" t="s">
        <v>892</v>
      </c>
      <c r="Q505" s="41"/>
    </row>
    <row r="506" spans="1:17" ht="56.25">
      <c r="A506" s="11" t="s">
        <v>1875</v>
      </c>
      <c r="B506" s="11" t="s">
        <v>16</v>
      </c>
      <c r="C506" s="11" t="s">
        <v>17</v>
      </c>
      <c r="D506" s="11" t="s">
        <v>902</v>
      </c>
      <c r="E506" s="11" t="s">
        <v>1876</v>
      </c>
      <c r="F506" s="11">
        <v>687</v>
      </c>
      <c r="G506" s="11">
        <v>869</v>
      </c>
      <c r="H506" s="22" t="s">
        <v>1642</v>
      </c>
      <c r="I506" s="22" t="s">
        <v>1396</v>
      </c>
      <c r="J506" s="24">
        <v>13529934</v>
      </c>
      <c r="K506" s="29">
        <v>7379964</v>
      </c>
      <c r="L506" s="29">
        <f t="shared" si="14"/>
        <v>6149970</v>
      </c>
      <c r="M506" s="17">
        <f t="shared" si="15"/>
        <v>0.54545454545454541</v>
      </c>
      <c r="N506" s="15" t="s">
        <v>1877</v>
      </c>
      <c r="O506" s="11" t="s">
        <v>892</v>
      </c>
      <c r="Q506" s="41"/>
    </row>
    <row r="507" spans="1:17" ht="56.25">
      <c r="A507" s="11" t="s">
        <v>1878</v>
      </c>
      <c r="B507" s="11" t="s">
        <v>16</v>
      </c>
      <c r="C507" s="11" t="s">
        <v>17</v>
      </c>
      <c r="D507" s="11" t="s">
        <v>42</v>
      </c>
      <c r="E507" s="11" t="s">
        <v>1879</v>
      </c>
      <c r="F507" s="11">
        <v>764</v>
      </c>
      <c r="G507" s="11">
        <v>871</v>
      </c>
      <c r="H507" s="22" t="s">
        <v>1642</v>
      </c>
      <c r="I507" s="22" t="s">
        <v>1366</v>
      </c>
      <c r="J507" s="24">
        <v>15579924</v>
      </c>
      <c r="K507" s="29">
        <v>7379964</v>
      </c>
      <c r="L507" s="29">
        <f t="shared" si="14"/>
        <v>8199960</v>
      </c>
      <c r="M507" s="17">
        <f t="shared" si="15"/>
        <v>0.47368421052631576</v>
      </c>
      <c r="N507" s="15" t="s">
        <v>1880</v>
      </c>
      <c r="O507" s="11" t="s">
        <v>892</v>
      </c>
      <c r="Q507" s="41"/>
    </row>
    <row r="508" spans="1:17" ht="56.25">
      <c r="A508" s="11" t="s">
        <v>1881</v>
      </c>
      <c r="B508" s="11" t="s">
        <v>16</v>
      </c>
      <c r="C508" s="11" t="s">
        <v>17</v>
      </c>
      <c r="D508" s="11" t="s">
        <v>677</v>
      </c>
      <c r="E508" s="11" t="s">
        <v>678</v>
      </c>
      <c r="F508" s="11">
        <v>691</v>
      </c>
      <c r="G508" s="11">
        <v>870</v>
      </c>
      <c r="H508" s="22" t="s">
        <v>1642</v>
      </c>
      <c r="I508" s="22" t="s">
        <v>1396</v>
      </c>
      <c r="J508" s="24">
        <v>16955928</v>
      </c>
      <c r="K508" s="29">
        <v>9248688</v>
      </c>
      <c r="L508" s="29">
        <f t="shared" si="14"/>
        <v>7707240</v>
      </c>
      <c r="M508" s="17">
        <f t="shared" si="15"/>
        <v>0.54545454545454541</v>
      </c>
      <c r="N508" s="15" t="s">
        <v>1882</v>
      </c>
      <c r="O508" s="11" t="s">
        <v>892</v>
      </c>
      <c r="Q508" s="41"/>
    </row>
    <row r="509" spans="1:17" ht="56.25">
      <c r="A509" s="11" t="s">
        <v>1883</v>
      </c>
      <c r="B509" s="11" t="s">
        <v>16</v>
      </c>
      <c r="C509" s="11" t="s">
        <v>17</v>
      </c>
      <c r="D509" s="11" t="s">
        <v>1884</v>
      </c>
      <c r="E509" s="11" t="s">
        <v>1885</v>
      </c>
      <c r="F509" s="11">
        <v>624</v>
      </c>
      <c r="G509" s="11">
        <v>872</v>
      </c>
      <c r="H509" s="22" t="s">
        <v>1642</v>
      </c>
      <c r="I509" s="22" t="s">
        <v>1886</v>
      </c>
      <c r="J509" s="24">
        <v>9720900</v>
      </c>
      <c r="K509" s="29">
        <v>4999320</v>
      </c>
      <c r="L509" s="29">
        <f t="shared" si="14"/>
        <v>4721580</v>
      </c>
      <c r="M509" s="17">
        <f t="shared" si="15"/>
        <v>0.51428571428571423</v>
      </c>
      <c r="N509" s="15" t="s">
        <v>1887</v>
      </c>
      <c r="O509" s="11" t="s">
        <v>892</v>
      </c>
      <c r="Q509" s="41"/>
    </row>
    <row r="510" spans="1:17" ht="56.25">
      <c r="A510" s="11" t="s">
        <v>1888</v>
      </c>
      <c r="B510" s="11" t="s">
        <v>16</v>
      </c>
      <c r="C510" s="11" t="s">
        <v>17</v>
      </c>
      <c r="D510" s="11" t="s">
        <v>1889</v>
      </c>
      <c r="E510" s="11" t="s">
        <v>1890</v>
      </c>
      <c r="F510" s="11">
        <v>807</v>
      </c>
      <c r="G510" s="11">
        <v>873</v>
      </c>
      <c r="H510" s="22" t="s">
        <v>1642</v>
      </c>
      <c r="I510" s="22" t="s">
        <v>1366</v>
      </c>
      <c r="J510" s="24">
        <v>25329774</v>
      </c>
      <c r="K510" s="29">
        <v>11998314</v>
      </c>
      <c r="L510" s="29">
        <f t="shared" si="14"/>
        <v>13331460</v>
      </c>
      <c r="M510" s="17">
        <f t="shared" si="15"/>
        <v>0.47368421052631576</v>
      </c>
      <c r="N510" s="15" t="s">
        <v>1891</v>
      </c>
      <c r="O510" s="11" t="s">
        <v>892</v>
      </c>
      <c r="Q510" s="41"/>
    </row>
    <row r="511" spans="1:17" ht="56.25">
      <c r="A511" s="11" t="s">
        <v>1892</v>
      </c>
      <c r="B511" s="11" t="s">
        <v>16</v>
      </c>
      <c r="C511" s="11" t="s">
        <v>17</v>
      </c>
      <c r="D511" s="11" t="s">
        <v>611</v>
      </c>
      <c r="E511" s="11" t="s">
        <v>612</v>
      </c>
      <c r="F511" s="11">
        <v>593</v>
      </c>
      <c r="G511" s="11">
        <v>874</v>
      </c>
      <c r="H511" s="22" t="s">
        <v>1642</v>
      </c>
      <c r="I511" s="22" t="s">
        <v>1396</v>
      </c>
      <c r="J511" s="24">
        <v>13529934</v>
      </c>
      <c r="K511" s="29">
        <v>7379964</v>
      </c>
      <c r="L511" s="29">
        <f t="shared" si="14"/>
        <v>6149970</v>
      </c>
      <c r="M511" s="17">
        <f t="shared" si="15"/>
        <v>0.54545454545454541</v>
      </c>
      <c r="N511" s="15" t="s">
        <v>1893</v>
      </c>
      <c r="O511" s="11" t="s">
        <v>892</v>
      </c>
      <c r="Q511" s="41"/>
    </row>
    <row r="512" spans="1:17" ht="56.25">
      <c r="A512" s="11" t="s">
        <v>1894</v>
      </c>
      <c r="B512" s="34" t="s">
        <v>1829</v>
      </c>
      <c r="C512" s="33" t="s">
        <v>1166</v>
      </c>
      <c r="D512" s="38" t="s">
        <v>1895</v>
      </c>
      <c r="E512" s="11" t="s">
        <v>1896</v>
      </c>
      <c r="F512" s="11">
        <v>517</v>
      </c>
      <c r="G512" s="11">
        <v>880</v>
      </c>
      <c r="H512" s="22" t="s">
        <v>1897</v>
      </c>
      <c r="I512" s="22" t="s">
        <v>1898</v>
      </c>
      <c r="J512" s="24">
        <v>49980000</v>
      </c>
      <c r="K512" s="29">
        <v>0</v>
      </c>
      <c r="L512" s="29">
        <f t="shared" si="14"/>
        <v>49980000</v>
      </c>
      <c r="M512" s="17">
        <f t="shared" si="15"/>
        <v>0</v>
      </c>
      <c r="N512" s="15" t="s">
        <v>1899</v>
      </c>
      <c r="O512" s="11" t="s">
        <v>892</v>
      </c>
      <c r="Q512" s="41"/>
    </row>
    <row r="513" spans="1:17" ht="56.25">
      <c r="A513" s="11" t="s">
        <v>1900</v>
      </c>
      <c r="B513" s="11" t="s">
        <v>16</v>
      </c>
      <c r="C513" s="11" t="s">
        <v>17</v>
      </c>
      <c r="D513" s="39" t="s">
        <v>1901</v>
      </c>
      <c r="E513" s="11" t="s">
        <v>1902</v>
      </c>
      <c r="F513" s="11">
        <v>783</v>
      </c>
      <c r="G513" s="11">
        <v>877</v>
      </c>
      <c r="H513" s="22" t="s">
        <v>1660</v>
      </c>
      <c r="I513" s="22" t="s">
        <v>1366</v>
      </c>
      <c r="J513" s="24">
        <v>10461540</v>
      </c>
      <c r="K513" s="29">
        <v>4906740</v>
      </c>
      <c r="L513" s="29">
        <f t="shared" si="14"/>
        <v>5554800</v>
      </c>
      <c r="M513" s="17">
        <f t="shared" si="15"/>
        <v>0.46902654867256638</v>
      </c>
      <c r="N513" s="15" t="s">
        <v>1903</v>
      </c>
      <c r="O513" s="11" t="s">
        <v>892</v>
      </c>
      <c r="Q513" s="41"/>
    </row>
    <row r="514" spans="1:17" ht="56.25">
      <c r="A514" s="11" t="s">
        <v>1904</v>
      </c>
      <c r="B514" s="11" t="s">
        <v>16</v>
      </c>
      <c r="C514" s="11" t="s">
        <v>17</v>
      </c>
      <c r="D514" s="39" t="s">
        <v>1905</v>
      </c>
      <c r="E514" s="11" t="s">
        <v>1906</v>
      </c>
      <c r="F514" s="11">
        <v>596</v>
      </c>
      <c r="G514" s="11">
        <v>878</v>
      </c>
      <c r="H514" s="22" t="s">
        <v>1907</v>
      </c>
      <c r="I514" s="22" t="s">
        <v>1908</v>
      </c>
      <c r="J514" s="24">
        <v>17983560</v>
      </c>
      <c r="K514" s="29">
        <v>0</v>
      </c>
      <c r="L514" s="29">
        <f t="shared" si="14"/>
        <v>17983560</v>
      </c>
      <c r="M514" s="17">
        <f t="shared" si="15"/>
        <v>0</v>
      </c>
      <c r="N514" s="15" t="s">
        <v>1909</v>
      </c>
      <c r="O514" s="11" t="s">
        <v>892</v>
      </c>
      <c r="Q514" s="41"/>
    </row>
    <row r="515" spans="1:17" ht="56.25">
      <c r="A515" s="11" t="s">
        <v>1910</v>
      </c>
      <c r="B515" s="11" t="s">
        <v>16</v>
      </c>
      <c r="C515" s="11" t="s">
        <v>17</v>
      </c>
      <c r="D515" s="39" t="s">
        <v>1911</v>
      </c>
      <c r="E515" s="11" t="s">
        <v>1912</v>
      </c>
      <c r="F515" s="11">
        <v>779</v>
      </c>
      <c r="G515" s="11">
        <v>879</v>
      </c>
      <c r="H515" s="22" t="s">
        <v>1660</v>
      </c>
      <c r="I515" s="22" t="s">
        <v>1366</v>
      </c>
      <c r="J515" s="24">
        <v>10461540</v>
      </c>
      <c r="K515" s="29">
        <v>4906740</v>
      </c>
      <c r="L515" s="29">
        <f t="shared" ref="L515:L546" si="16">J515-K515</f>
        <v>5554800</v>
      </c>
      <c r="M515" s="17">
        <f t="shared" ref="M515:M546" si="17">K515/J515</f>
        <v>0.46902654867256638</v>
      </c>
      <c r="N515" s="15" t="s">
        <v>1913</v>
      </c>
      <c r="O515" s="11" t="s">
        <v>892</v>
      </c>
      <c r="Q515" s="41"/>
    </row>
    <row r="516" spans="1:17" ht="56.25">
      <c r="A516" s="11" t="s">
        <v>1914</v>
      </c>
      <c r="B516" s="11" t="s">
        <v>16</v>
      </c>
      <c r="C516" s="11" t="s">
        <v>17</v>
      </c>
      <c r="D516" s="11" t="s">
        <v>1915</v>
      </c>
      <c r="E516" s="11" t="s">
        <v>1916</v>
      </c>
      <c r="F516" s="11">
        <v>743</v>
      </c>
      <c r="G516" s="11">
        <v>882</v>
      </c>
      <c r="H516" s="22" t="s">
        <v>1660</v>
      </c>
      <c r="I516" s="22" t="s">
        <v>1366</v>
      </c>
      <c r="J516" s="24">
        <v>25107583</v>
      </c>
      <c r="K516" s="29">
        <v>11776123</v>
      </c>
      <c r="L516" s="29">
        <f t="shared" si="16"/>
        <v>13331460</v>
      </c>
      <c r="M516" s="17">
        <f t="shared" si="17"/>
        <v>0.46902654867256638</v>
      </c>
      <c r="N516" s="15" t="s">
        <v>1917</v>
      </c>
      <c r="O516" s="11" t="s">
        <v>892</v>
      </c>
      <c r="Q516" s="41"/>
    </row>
    <row r="517" spans="1:17" ht="56.25">
      <c r="A517" s="11" t="s">
        <v>1918</v>
      </c>
      <c r="B517" s="11" t="s">
        <v>16</v>
      </c>
      <c r="C517" s="11" t="s">
        <v>17</v>
      </c>
      <c r="D517" s="11" t="s">
        <v>1919</v>
      </c>
      <c r="E517" s="11" t="s">
        <v>1920</v>
      </c>
      <c r="F517" s="11">
        <v>704</v>
      </c>
      <c r="G517" s="11">
        <v>883</v>
      </c>
      <c r="H517" s="22" t="s">
        <v>1660</v>
      </c>
      <c r="I517" s="22" t="s">
        <v>1908</v>
      </c>
      <c r="J517" s="24">
        <v>17983560</v>
      </c>
      <c r="K517" s="29">
        <v>9077416</v>
      </c>
      <c r="L517" s="29">
        <f t="shared" si="16"/>
        <v>8906144</v>
      </c>
      <c r="M517" s="17">
        <f t="shared" si="17"/>
        <v>0.50476190476190474</v>
      </c>
      <c r="N517" s="15" t="s">
        <v>1921</v>
      </c>
      <c r="O517" s="11" t="s">
        <v>892</v>
      </c>
      <c r="Q517" s="41"/>
    </row>
    <row r="518" spans="1:17" ht="56.25">
      <c r="A518" s="11" t="s">
        <v>1922</v>
      </c>
      <c r="B518" s="11" t="s">
        <v>16</v>
      </c>
      <c r="C518" s="11" t="s">
        <v>17</v>
      </c>
      <c r="D518" s="11" t="s">
        <v>521</v>
      </c>
      <c r="E518" s="11" t="s">
        <v>1923</v>
      </c>
      <c r="F518" s="11">
        <v>598</v>
      </c>
      <c r="G518" s="11">
        <v>884</v>
      </c>
      <c r="H518" s="22" t="s">
        <v>1346</v>
      </c>
      <c r="I518" s="22" t="s">
        <v>1366</v>
      </c>
      <c r="J518" s="24">
        <v>19182464</v>
      </c>
      <c r="K518" s="29">
        <v>8906144</v>
      </c>
      <c r="L518" s="29">
        <f t="shared" si="16"/>
        <v>10276320</v>
      </c>
      <c r="M518" s="17">
        <f t="shared" si="17"/>
        <v>0.4642857142857143</v>
      </c>
      <c r="N518" s="15" t="s">
        <v>1924</v>
      </c>
      <c r="O518" s="11" t="s">
        <v>892</v>
      </c>
      <c r="Q518" s="41"/>
    </row>
    <row r="519" spans="1:17" ht="67.5">
      <c r="A519" s="11" t="s">
        <v>1925</v>
      </c>
      <c r="B519" s="11" t="s">
        <v>16</v>
      </c>
      <c r="C519" s="11" t="s">
        <v>17</v>
      </c>
      <c r="D519" s="11" t="s">
        <v>1926</v>
      </c>
      <c r="E519" s="11" t="s">
        <v>952</v>
      </c>
      <c r="F519" s="11">
        <v>750</v>
      </c>
      <c r="G519" s="11">
        <v>887</v>
      </c>
      <c r="H519" s="22" t="s">
        <v>1718</v>
      </c>
      <c r="I519" s="22" t="s">
        <v>1366</v>
      </c>
      <c r="J519" s="24">
        <v>18668648</v>
      </c>
      <c r="K519" s="29">
        <v>8392328</v>
      </c>
      <c r="L519" s="29">
        <f t="shared" si="16"/>
        <v>10276320</v>
      </c>
      <c r="M519" s="17">
        <f t="shared" si="17"/>
        <v>0.44954128440366975</v>
      </c>
      <c r="N519" s="15" t="s">
        <v>1927</v>
      </c>
      <c r="O519" s="11" t="s">
        <v>892</v>
      </c>
      <c r="Q519" s="41"/>
    </row>
    <row r="520" spans="1:17" ht="56.25">
      <c r="A520" s="11" t="s">
        <v>1928</v>
      </c>
      <c r="B520" s="11" t="s">
        <v>16</v>
      </c>
      <c r="C520" s="11" t="s">
        <v>17</v>
      </c>
      <c r="D520" s="11" t="s">
        <v>1929</v>
      </c>
      <c r="E520" s="11" t="s">
        <v>1930</v>
      </c>
      <c r="F520" s="11">
        <v>525</v>
      </c>
      <c r="G520" s="11">
        <v>894</v>
      </c>
      <c r="H520" s="22" t="s">
        <v>1907</v>
      </c>
      <c r="I520" s="22" t="s">
        <v>1366</v>
      </c>
      <c r="J520" s="24">
        <v>18497376</v>
      </c>
      <c r="K520" s="29">
        <v>8221056</v>
      </c>
      <c r="L520" s="29">
        <f t="shared" si="16"/>
        <v>10276320</v>
      </c>
      <c r="M520" s="17">
        <f t="shared" si="17"/>
        <v>0.44444444444444442</v>
      </c>
      <c r="N520" s="15" t="s">
        <v>1931</v>
      </c>
      <c r="O520" s="11" t="s">
        <v>892</v>
      </c>
      <c r="Q520" s="41"/>
    </row>
    <row r="521" spans="1:17" ht="56.25">
      <c r="A521" s="11" t="s">
        <v>1932</v>
      </c>
      <c r="B521" s="11" t="s">
        <v>16</v>
      </c>
      <c r="C521" s="11" t="s">
        <v>17</v>
      </c>
      <c r="D521" s="11" t="s">
        <v>1933</v>
      </c>
      <c r="E521" s="11" t="s">
        <v>336</v>
      </c>
      <c r="F521" s="11">
        <v>581</v>
      </c>
      <c r="G521" s="11">
        <v>888</v>
      </c>
      <c r="H521" s="22" t="s">
        <v>1907</v>
      </c>
      <c r="I521" s="22" t="s">
        <v>1366</v>
      </c>
      <c r="J521" s="24">
        <v>18497376</v>
      </c>
      <c r="K521" s="29">
        <v>8221056</v>
      </c>
      <c r="L521" s="29">
        <f t="shared" si="16"/>
        <v>10276320</v>
      </c>
      <c r="M521" s="17">
        <f t="shared" si="17"/>
        <v>0.44444444444444442</v>
      </c>
      <c r="N521" s="15" t="s">
        <v>1934</v>
      </c>
      <c r="O521" s="11" t="s">
        <v>892</v>
      </c>
      <c r="Q521" s="41"/>
    </row>
    <row r="522" spans="1:17" ht="56.25">
      <c r="A522" s="11" t="s">
        <v>1935</v>
      </c>
      <c r="B522" s="11" t="s">
        <v>16</v>
      </c>
      <c r="C522" s="11" t="s">
        <v>17</v>
      </c>
      <c r="D522" s="11" t="s">
        <v>1936</v>
      </c>
      <c r="E522" s="11" t="s">
        <v>1937</v>
      </c>
      <c r="F522" s="11">
        <v>578</v>
      </c>
      <c r="G522" s="11">
        <v>889</v>
      </c>
      <c r="H522" s="22" t="s">
        <v>1897</v>
      </c>
      <c r="I522" s="22" t="s">
        <v>1366</v>
      </c>
      <c r="J522" s="24">
        <v>17127200</v>
      </c>
      <c r="K522" s="29">
        <v>6850880</v>
      </c>
      <c r="L522" s="29">
        <f t="shared" si="16"/>
        <v>10276320</v>
      </c>
      <c r="M522" s="17">
        <f t="shared" si="17"/>
        <v>0.4</v>
      </c>
      <c r="N522" s="15" t="s">
        <v>1938</v>
      </c>
      <c r="O522" s="11" t="s">
        <v>892</v>
      </c>
      <c r="Q522" s="41"/>
    </row>
    <row r="523" spans="1:17" ht="56.25">
      <c r="A523" s="11" t="s">
        <v>1939</v>
      </c>
      <c r="B523" s="11" t="s">
        <v>16</v>
      </c>
      <c r="C523" s="11" t="s">
        <v>17</v>
      </c>
      <c r="D523" s="11" t="s">
        <v>1940</v>
      </c>
      <c r="E523" s="11" t="s">
        <v>800</v>
      </c>
      <c r="F523" s="11">
        <v>696</v>
      </c>
      <c r="G523" s="11">
        <v>890</v>
      </c>
      <c r="H523" s="22" t="s">
        <v>1907</v>
      </c>
      <c r="I523" s="22" t="s">
        <v>1396</v>
      </c>
      <c r="J523" s="24">
        <v>15928296</v>
      </c>
      <c r="K523" s="29">
        <v>8221056</v>
      </c>
      <c r="L523" s="29">
        <f t="shared" si="16"/>
        <v>7707240</v>
      </c>
      <c r="M523" s="17">
        <f t="shared" si="17"/>
        <v>0.5161290322580645</v>
      </c>
      <c r="N523" s="15" t="s">
        <v>1941</v>
      </c>
      <c r="O523" s="11" t="s">
        <v>892</v>
      </c>
      <c r="Q523" s="41"/>
    </row>
    <row r="524" spans="1:17" ht="56.25">
      <c r="A524" s="11" t="s">
        <v>1942</v>
      </c>
      <c r="B524" s="11" t="s">
        <v>16</v>
      </c>
      <c r="C524" s="11" t="s">
        <v>17</v>
      </c>
      <c r="D524" s="11" t="s">
        <v>429</v>
      </c>
      <c r="E524" s="11" t="s">
        <v>430</v>
      </c>
      <c r="F524" s="11">
        <v>568</v>
      </c>
      <c r="G524" s="11">
        <v>891</v>
      </c>
      <c r="H524" s="22" t="s">
        <v>1907</v>
      </c>
      <c r="I524" s="22" t="s">
        <v>1366</v>
      </c>
      <c r="J524" s="24">
        <v>18497376</v>
      </c>
      <c r="K524" s="29">
        <v>8221056</v>
      </c>
      <c r="L524" s="29">
        <f t="shared" si="16"/>
        <v>10276320</v>
      </c>
      <c r="M524" s="17">
        <f t="shared" si="17"/>
        <v>0.44444444444444442</v>
      </c>
      <c r="N524" s="15" t="s">
        <v>1943</v>
      </c>
      <c r="O524" s="11" t="s">
        <v>892</v>
      </c>
      <c r="Q524" s="41"/>
    </row>
    <row r="525" spans="1:17" ht="56.25">
      <c r="A525" s="11" t="s">
        <v>1944</v>
      </c>
      <c r="B525" s="11" t="s">
        <v>16</v>
      </c>
      <c r="C525" s="11" t="s">
        <v>17</v>
      </c>
      <c r="D525" s="11" t="s">
        <v>1945</v>
      </c>
      <c r="E525" s="11" t="s">
        <v>1946</v>
      </c>
      <c r="F525" s="11">
        <v>719</v>
      </c>
      <c r="G525" s="11">
        <v>892</v>
      </c>
      <c r="H525" s="22" t="s">
        <v>1907</v>
      </c>
      <c r="I525" s="22" t="s">
        <v>1396</v>
      </c>
      <c r="J525" s="24">
        <v>15928296</v>
      </c>
      <c r="K525" s="29">
        <v>8221056</v>
      </c>
      <c r="L525" s="29">
        <f t="shared" si="16"/>
        <v>7707240</v>
      </c>
      <c r="M525" s="17">
        <f t="shared" si="17"/>
        <v>0.5161290322580645</v>
      </c>
      <c r="N525" s="15" t="s">
        <v>1943</v>
      </c>
      <c r="O525" s="11" t="s">
        <v>892</v>
      </c>
      <c r="Q525" s="41"/>
    </row>
    <row r="526" spans="1:17" ht="56.25">
      <c r="A526" s="11" t="s">
        <v>1947</v>
      </c>
      <c r="B526" s="11" t="s">
        <v>16</v>
      </c>
      <c r="C526" s="11" t="s">
        <v>17</v>
      </c>
      <c r="D526" s="11" t="s">
        <v>283</v>
      </c>
      <c r="E526" s="11" t="s">
        <v>1948</v>
      </c>
      <c r="F526" s="11">
        <v>815</v>
      </c>
      <c r="G526" s="11">
        <v>895</v>
      </c>
      <c r="H526" s="22" t="s">
        <v>1949</v>
      </c>
      <c r="I526" s="22" t="s">
        <v>1366</v>
      </c>
      <c r="J526" s="24">
        <v>14623262</v>
      </c>
      <c r="K526" s="29">
        <v>6423302</v>
      </c>
      <c r="L526" s="29">
        <f t="shared" si="16"/>
        <v>8199960</v>
      </c>
      <c r="M526" s="17">
        <f t="shared" si="17"/>
        <v>0.43925233644859812</v>
      </c>
      <c r="N526" s="15" t="s">
        <v>1950</v>
      </c>
      <c r="O526" s="11" t="s">
        <v>892</v>
      </c>
      <c r="Q526" s="41"/>
    </row>
    <row r="527" spans="1:17" ht="56.25">
      <c r="A527" s="11" t="s">
        <v>1951</v>
      </c>
      <c r="B527" s="11" t="s">
        <v>16</v>
      </c>
      <c r="C527" s="11" t="s">
        <v>17</v>
      </c>
      <c r="D527" s="11" t="s">
        <v>1952</v>
      </c>
      <c r="E527" s="11" t="s">
        <v>1948</v>
      </c>
      <c r="F527" s="11">
        <v>716</v>
      </c>
      <c r="G527" s="11">
        <v>896</v>
      </c>
      <c r="H527" s="22" t="s">
        <v>1949</v>
      </c>
      <c r="I527" s="22" t="s">
        <v>1953</v>
      </c>
      <c r="J527" s="24">
        <v>14349930</v>
      </c>
      <c r="K527" s="29">
        <v>6423302</v>
      </c>
      <c r="L527" s="29">
        <f t="shared" si="16"/>
        <v>7926628</v>
      </c>
      <c r="M527" s="17">
        <f t="shared" si="17"/>
        <v>0.44761904761904764</v>
      </c>
      <c r="N527" s="15" t="s">
        <v>1954</v>
      </c>
      <c r="O527" s="11" t="s">
        <v>892</v>
      </c>
      <c r="Q527" s="41"/>
    </row>
    <row r="528" spans="1:17" ht="56.25">
      <c r="A528" s="11" t="s">
        <v>1955</v>
      </c>
      <c r="B528" s="11" t="s">
        <v>16</v>
      </c>
      <c r="C528" s="11" t="s">
        <v>17</v>
      </c>
      <c r="D528" s="11" t="s">
        <v>1956</v>
      </c>
      <c r="E528" s="11" t="s">
        <v>599</v>
      </c>
      <c r="F528" s="11">
        <v>700</v>
      </c>
      <c r="G528" s="11">
        <v>899</v>
      </c>
      <c r="H528" s="22" t="s">
        <v>1897</v>
      </c>
      <c r="I528" s="22" t="s">
        <v>1366</v>
      </c>
      <c r="J528" s="24">
        <v>17127200</v>
      </c>
      <c r="K528" s="29">
        <v>6850880</v>
      </c>
      <c r="L528" s="29">
        <f t="shared" si="16"/>
        <v>10276320</v>
      </c>
      <c r="M528" s="17">
        <f t="shared" si="17"/>
        <v>0.4</v>
      </c>
      <c r="N528" s="15" t="s">
        <v>1957</v>
      </c>
      <c r="O528" s="11" t="s">
        <v>892</v>
      </c>
      <c r="Q528" s="41"/>
    </row>
    <row r="529" spans="1:17" ht="62.25" customHeight="1">
      <c r="A529" s="11" t="s">
        <v>1958</v>
      </c>
      <c r="B529" s="11" t="s">
        <v>16</v>
      </c>
      <c r="C529" s="11" t="s">
        <v>1187</v>
      </c>
      <c r="D529" s="11" t="s">
        <v>1959</v>
      </c>
      <c r="E529" s="11" t="s">
        <v>1960</v>
      </c>
      <c r="F529" s="11">
        <v>816</v>
      </c>
      <c r="G529" s="11">
        <v>909</v>
      </c>
      <c r="H529" s="23">
        <v>44859</v>
      </c>
      <c r="I529" s="23">
        <v>44926</v>
      </c>
      <c r="J529" s="24">
        <v>1038000</v>
      </c>
      <c r="K529" s="29">
        <v>0</v>
      </c>
      <c r="L529" s="29">
        <f t="shared" si="16"/>
        <v>1038000</v>
      </c>
      <c r="M529" s="17">
        <f t="shared" si="17"/>
        <v>0</v>
      </c>
      <c r="N529" s="15" t="s">
        <v>1961</v>
      </c>
      <c r="O529" s="11" t="s">
        <v>892</v>
      </c>
      <c r="Q529" s="41"/>
    </row>
    <row r="530" spans="1:17" ht="56.25">
      <c r="A530" s="11" t="s">
        <v>1962</v>
      </c>
      <c r="B530" s="11" t="s">
        <v>16</v>
      </c>
      <c r="C530" s="11" t="s">
        <v>17</v>
      </c>
      <c r="D530" s="11" t="s">
        <v>1963</v>
      </c>
      <c r="E530" s="11" t="s">
        <v>59</v>
      </c>
      <c r="F530" s="11">
        <v>608</v>
      </c>
      <c r="G530" s="11">
        <v>912</v>
      </c>
      <c r="H530" s="23">
        <v>44830</v>
      </c>
      <c r="I530" s="22" t="s">
        <v>1366</v>
      </c>
      <c r="J530" s="24">
        <v>16270840</v>
      </c>
      <c r="K530" s="29">
        <v>5994520</v>
      </c>
      <c r="L530" s="29">
        <f t="shared" si="16"/>
        <v>10276320</v>
      </c>
      <c r="M530" s="17">
        <f t="shared" si="17"/>
        <v>0.36842105263157893</v>
      </c>
      <c r="N530" s="15" t="s">
        <v>1964</v>
      </c>
      <c r="O530" s="11" t="s">
        <v>892</v>
      </c>
      <c r="Q530" s="41"/>
    </row>
    <row r="531" spans="1:17" ht="56.25">
      <c r="A531" s="11" t="s">
        <v>1965</v>
      </c>
      <c r="B531" s="11" t="s">
        <v>16</v>
      </c>
      <c r="C531" s="11" t="s">
        <v>17</v>
      </c>
      <c r="D531" s="11" t="s">
        <v>1966</v>
      </c>
      <c r="E531" s="11" t="s">
        <v>1967</v>
      </c>
      <c r="F531" s="11">
        <v>788</v>
      </c>
      <c r="G531" s="11">
        <v>918</v>
      </c>
      <c r="H531" s="23" t="s">
        <v>1968</v>
      </c>
      <c r="I531" s="22" t="s">
        <v>1366</v>
      </c>
      <c r="J531" s="24">
        <v>14900664</v>
      </c>
      <c r="K531" s="29">
        <v>4624344</v>
      </c>
      <c r="L531" s="29">
        <f t="shared" si="16"/>
        <v>10276320</v>
      </c>
      <c r="M531" s="17">
        <f t="shared" si="17"/>
        <v>0.31034482758620691</v>
      </c>
      <c r="N531" s="15" t="s">
        <v>1969</v>
      </c>
      <c r="O531" s="11" t="s">
        <v>892</v>
      </c>
      <c r="Q531" s="41"/>
    </row>
    <row r="532" spans="1:17" ht="56.25">
      <c r="A532" s="11" t="s">
        <v>1970</v>
      </c>
      <c r="B532" s="34" t="s">
        <v>1342</v>
      </c>
      <c r="C532" s="33" t="s">
        <v>1172</v>
      </c>
      <c r="D532" s="11" t="s">
        <v>1971</v>
      </c>
      <c r="E532" s="11" t="s">
        <v>1972</v>
      </c>
      <c r="F532" s="11">
        <v>802</v>
      </c>
      <c r="G532" s="11">
        <v>933</v>
      </c>
      <c r="H532" s="23" t="s">
        <v>1973</v>
      </c>
      <c r="I532" s="22" t="s">
        <v>1974</v>
      </c>
      <c r="J532" s="24">
        <v>3014627</v>
      </c>
      <c r="K532" s="29">
        <v>0</v>
      </c>
      <c r="L532" s="29">
        <f t="shared" si="16"/>
        <v>3014627</v>
      </c>
      <c r="M532" s="17">
        <f t="shared" si="17"/>
        <v>0</v>
      </c>
      <c r="N532" s="15" t="s">
        <v>1975</v>
      </c>
      <c r="O532" s="11" t="s">
        <v>892</v>
      </c>
      <c r="Q532" s="41"/>
    </row>
    <row r="533" spans="1:17" ht="56.25">
      <c r="A533" s="11" t="s">
        <v>1976</v>
      </c>
      <c r="B533" s="11" t="s">
        <v>16</v>
      </c>
      <c r="C533" s="11" t="s">
        <v>17</v>
      </c>
      <c r="D533" s="11" t="s">
        <v>1977</v>
      </c>
      <c r="E533" s="11" t="s">
        <v>1978</v>
      </c>
      <c r="F533" s="11">
        <v>842</v>
      </c>
      <c r="G533" s="11">
        <v>930</v>
      </c>
      <c r="H533" s="23" t="s">
        <v>1968</v>
      </c>
      <c r="I533" s="22" t="s">
        <v>1366</v>
      </c>
      <c r="J533" s="24">
        <v>19330617</v>
      </c>
      <c r="K533" s="29">
        <v>5999157</v>
      </c>
      <c r="L533" s="29">
        <f t="shared" si="16"/>
        <v>13331460</v>
      </c>
      <c r="M533" s="17">
        <f t="shared" si="17"/>
        <v>0.31034482758620691</v>
      </c>
      <c r="N533" s="15" t="s">
        <v>1979</v>
      </c>
      <c r="O533" s="11" t="s">
        <v>892</v>
      </c>
      <c r="Q533" s="41"/>
    </row>
    <row r="534" spans="1:17" ht="56.25">
      <c r="A534" s="11" t="s">
        <v>1980</v>
      </c>
      <c r="B534" s="11" t="s">
        <v>16</v>
      </c>
      <c r="C534" s="11" t="s">
        <v>17</v>
      </c>
      <c r="D534" s="11" t="s">
        <v>1981</v>
      </c>
      <c r="E534" s="11" t="s">
        <v>878</v>
      </c>
      <c r="F534" s="11">
        <v>713</v>
      </c>
      <c r="G534" s="11">
        <v>931</v>
      </c>
      <c r="H534" s="23" t="s">
        <v>1968</v>
      </c>
      <c r="I534" s="22" t="s">
        <v>1366</v>
      </c>
      <c r="J534" s="24">
        <v>11889942</v>
      </c>
      <c r="K534" s="29">
        <v>3689982</v>
      </c>
      <c r="L534" s="29">
        <f t="shared" si="16"/>
        <v>8199960</v>
      </c>
      <c r="M534" s="17">
        <f t="shared" si="17"/>
        <v>0.31034482758620691</v>
      </c>
      <c r="N534" s="15" t="s">
        <v>1982</v>
      </c>
      <c r="O534" s="11" t="s">
        <v>892</v>
      </c>
      <c r="Q534" s="41"/>
    </row>
    <row r="535" spans="1:17" ht="56.25">
      <c r="A535" s="11" t="s">
        <v>1983</v>
      </c>
      <c r="B535" s="11" t="s">
        <v>16</v>
      </c>
      <c r="C535" s="11" t="s">
        <v>17</v>
      </c>
      <c r="D535" s="11" t="s">
        <v>1984</v>
      </c>
      <c r="E535" s="11" t="s">
        <v>1985</v>
      </c>
      <c r="F535" s="11">
        <v>832</v>
      </c>
      <c r="G535" s="11">
        <v>929</v>
      </c>
      <c r="H535" s="23" t="s">
        <v>1968</v>
      </c>
      <c r="I535" s="22" t="s">
        <v>1366</v>
      </c>
      <c r="J535" s="24">
        <v>14900664</v>
      </c>
      <c r="K535" s="29">
        <v>4624344</v>
      </c>
      <c r="L535" s="29">
        <f t="shared" si="16"/>
        <v>10276320</v>
      </c>
      <c r="M535" s="17">
        <f t="shared" si="17"/>
        <v>0.31034482758620691</v>
      </c>
      <c r="N535" s="15" t="s">
        <v>1986</v>
      </c>
      <c r="O535" s="11" t="s">
        <v>892</v>
      </c>
      <c r="Q535" s="41"/>
    </row>
    <row r="536" spans="1:17" ht="56.25">
      <c r="A536" s="11" t="s">
        <v>1987</v>
      </c>
      <c r="B536" s="11" t="s">
        <v>16</v>
      </c>
      <c r="C536" s="11" t="s">
        <v>17</v>
      </c>
      <c r="D536" s="11" t="s">
        <v>162</v>
      </c>
      <c r="E536" s="11" t="s">
        <v>1988</v>
      </c>
      <c r="F536" s="11">
        <v>846</v>
      </c>
      <c r="G536" s="11">
        <v>932</v>
      </c>
      <c r="H536" s="23" t="s">
        <v>1968</v>
      </c>
      <c r="I536" s="22" t="s">
        <v>1366</v>
      </c>
      <c r="J536" s="24">
        <v>8054460</v>
      </c>
      <c r="K536" s="29">
        <v>2499660</v>
      </c>
      <c r="L536" s="29">
        <f t="shared" si="16"/>
        <v>5554800</v>
      </c>
      <c r="M536" s="17">
        <f t="shared" si="17"/>
        <v>0.31034482758620691</v>
      </c>
      <c r="N536" s="15" t="s">
        <v>1989</v>
      </c>
      <c r="O536" s="11" t="s">
        <v>892</v>
      </c>
      <c r="Q536" s="41"/>
    </row>
    <row r="537" spans="1:17" ht="56.25">
      <c r="A537" s="11" t="s">
        <v>1990</v>
      </c>
      <c r="B537" s="11" t="s">
        <v>16</v>
      </c>
      <c r="C537" s="11" t="s">
        <v>17</v>
      </c>
      <c r="D537" s="11" t="s">
        <v>1991</v>
      </c>
      <c r="E537" s="11" t="s">
        <v>177</v>
      </c>
      <c r="F537" s="11">
        <v>712</v>
      </c>
      <c r="G537" s="11">
        <v>938</v>
      </c>
      <c r="H537" s="23" t="s">
        <v>1973</v>
      </c>
      <c r="I537" s="22" t="s">
        <v>1366</v>
      </c>
      <c r="J537" s="24">
        <v>11069946</v>
      </c>
      <c r="K537" s="29">
        <v>2869986</v>
      </c>
      <c r="L537" s="29">
        <f t="shared" si="16"/>
        <v>8199960</v>
      </c>
      <c r="M537" s="17">
        <f t="shared" si="17"/>
        <v>0.25925925925925924</v>
      </c>
      <c r="N537" s="15" t="s">
        <v>1992</v>
      </c>
      <c r="O537" s="11" t="s">
        <v>892</v>
      </c>
      <c r="Q537" s="41"/>
    </row>
    <row r="538" spans="1:17" ht="56.25">
      <c r="A538" s="11" t="s">
        <v>1993</v>
      </c>
      <c r="B538" s="11" t="s">
        <v>16</v>
      </c>
      <c r="C538" s="11" t="s">
        <v>17</v>
      </c>
      <c r="D538" s="11" t="s">
        <v>1994</v>
      </c>
      <c r="E538" s="11" t="s">
        <v>126</v>
      </c>
      <c r="F538" s="11">
        <v>702</v>
      </c>
      <c r="G538" s="11">
        <v>940</v>
      </c>
      <c r="H538" s="23" t="s">
        <v>1973</v>
      </c>
      <c r="I538" s="22" t="s">
        <v>1366</v>
      </c>
      <c r="J538" s="24">
        <v>13873032</v>
      </c>
      <c r="K538" s="29">
        <v>3596712</v>
      </c>
      <c r="L538" s="29">
        <f t="shared" si="16"/>
        <v>10276320</v>
      </c>
      <c r="M538" s="17">
        <f t="shared" si="17"/>
        <v>0.25925925925925924</v>
      </c>
      <c r="N538" s="15" t="s">
        <v>1995</v>
      </c>
      <c r="O538" s="11" t="s">
        <v>892</v>
      </c>
      <c r="Q538" s="41"/>
    </row>
    <row r="539" spans="1:17" ht="56.25">
      <c r="A539" s="11" t="s">
        <v>1996</v>
      </c>
      <c r="B539" s="11" t="s">
        <v>16</v>
      </c>
      <c r="C539" s="11" t="s">
        <v>1166</v>
      </c>
      <c r="D539" s="11" t="s">
        <v>1626</v>
      </c>
      <c r="E539" s="11" t="s">
        <v>1997</v>
      </c>
      <c r="F539" s="11">
        <v>770</v>
      </c>
      <c r="G539" s="11">
        <v>939</v>
      </c>
      <c r="H539" s="23">
        <v>44886</v>
      </c>
      <c r="I539" s="23">
        <v>44897</v>
      </c>
      <c r="J539" s="24">
        <v>1666000</v>
      </c>
      <c r="K539" s="29">
        <v>0</v>
      </c>
      <c r="L539" s="29">
        <f t="shared" si="16"/>
        <v>1666000</v>
      </c>
      <c r="M539" s="17">
        <f t="shared" si="17"/>
        <v>0</v>
      </c>
      <c r="N539" s="15" t="s">
        <v>1998</v>
      </c>
      <c r="O539" s="11" t="s">
        <v>892</v>
      </c>
      <c r="Q539" s="41"/>
    </row>
    <row r="540" spans="1:17" ht="45" customHeight="1">
      <c r="A540" s="11" t="s">
        <v>1999</v>
      </c>
      <c r="B540" s="11" t="s">
        <v>16</v>
      </c>
      <c r="C540" s="11" t="s">
        <v>17</v>
      </c>
      <c r="D540" s="11" t="s">
        <v>2000</v>
      </c>
      <c r="E540" s="11" t="s">
        <v>407</v>
      </c>
      <c r="F540" s="11">
        <v>551</v>
      </c>
      <c r="G540" s="11">
        <v>941</v>
      </c>
      <c r="H540" s="23" t="s">
        <v>1973</v>
      </c>
      <c r="I540" s="22" t="s">
        <v>1366</v>
      </c>
      <c r="J540" s="24">
        <v>13873032</v>
      </c>
      <c r="K540" s="29">
        <v>3596712</v>
      </c>
      <c r="L540" s="29">
        <f t="shared" si="16"/>
        <v>10276320</v>
      </c>
      <c r="M540" s="17">
        <f t="shared" si="17"/>
        <v>0.25925925925925924</v>
      </c>
      <c r="N540" s="15" t="s">
        <v>2001</v>
      </c>
      <c r="O540" s="11" t="s">
        <v>892</v>
      </c>
      <c r="Q540" s="41"/>
    </row>
    <row r="541" spans="1:17" ht="56.25">
      <c r="A541" s="11" t="s">
        <v>2002</v>
      </c>
      <c r="B541" s="34" t="s">
        <v>1292</v>
      </c>
      <c r="C541" s="33" t="s">
        <v>1172</v>
      </c>
      <c r="D541" s="11" t="s">
        <v>2003</v>
      </c>
      <c r="E541" s="11" t="s">
        <v>2004</v>
      </c>
      <c r="F541" s="11">
        <v>819</v>
      </c>
      <c r="G541" s="11">
        <v>963</v>
      </c>
      <c r="H541" s="23" t="s">
        <v>2005</v>
      </c>
      <c r="I541" s="22" t="s">
        <v>2006</v>
      </c>
      <c r="J541" s="24">
        <v>535500</v>
      </c>
      <c r="K541" s="29">
        <v>0</v>
      </c>
      <c r="L541" s="29">
        <f t="shared" si="16"/>
        <v>535500</v>
      </c>
      <c r="M541" s="17">
        <f t="shared" si="17"/>
        <v>0</v>
      </c>
      <c r="N541" s="15" t="s">
        <v>2007</v>
      </c>
      <c r="O541" s="11" t="s">
        <v>892</v>
      </c>
      <c r="Q541" s="41"/>
    </row>
    <row r="542" spans="1:17" ht="56.25">
      <c r="A542" s="11" t="s">
        <v>2008</v>
      </c>
      <c r="B542" s="11" t="s">
        <v>16</v>
      </c>
      <c r="C542" s="11" t="s">
        <v>17</v>
      </c>
      <c r="D542" s="11" t="s">
        <v>2009</v>
      </c>
      <c r="E542" s="11" t="s">
        <v>2010</v>
      </c>
      <c r="F542" s="11">
        <v>759</v>
      </c>
      <c r="G542" s="11">
        <v>965</v>
      </c>
      <c r="H542" s="23" t="s">
        <v>2011</v>
      </c>
      <c r="I542" s="22" t="s">
        <v>1366</v>
      </c>
      <c r="J542" s="24">
        <v>11303952</v>
      </c>
      <c r="K542" s="29">
        <v>0</v>
      </c>
      <c r="L542" s="29">
        <f t="shared" si="16"/>
        <v>11303952</v>
      </c>
      <c r="M542" s="17">
        <f t="shared" si="17"/>
        <v>0</v>
      </c>
      <c r="N542" s="15" t="s">
        <v>2012</v>
      </c>
      <c r="O542" s="11" t="s">
        <v>892</v>
      </c>
      <c r="Q542" s="41"/>
    </row>
    <row r="543" spans="1:17" ht="56.25">
      <c r="A543" s="11" t="s">
        <v>2013</v>
      </c>
      <c r="B543" s="11" t="s">
        <v>16</v>
      </c>
      <c r="C543" s="11" t="s">
        <v>17</v>
      </c>
      <c r="D543" s="11" t="s">
        <v>2014</v>
      </c>
      <c r="E543" s="11" t="s">
        <v>2015</v>
      </c>
      <c r="F543" s="11">
        <v>775</v>
      </c>
      <c r="G543" s="11">
        <v>967</v>
      </c>
      <c r="H543" s="23" t="s">
        <v>2005</v>
      </c>
      <c r="I543" s="22" t="s">
        <v>497</v>
      </c>
      <c r="J543" s="24">
        <v>13998033</v>
      </c>
      <c r="K543" s="29">
        <v>0</v>
      </c>
      <c r="L543" s="29">
        <f t="shared" si="16"/>
        <v>13998033</v>
      </c>
      <c r="M543" s="17">
        <f t="shared" si="17"/>
        <v>0</v>
      </c>
      <c r="N543" s="15" t="s">
        <v>2016</v>
      </c>
      <c r="O543" s="11" t="s">
        <v>892</v>
      </c>
      <c r="Q543" s="41"/>
    </row>
    <row r="544" spans="1:17" ht="56.25">
      <c r="A544" s="11" t="s">
        <v>2017</v>
      </c>
      <c r="B544" s="11" t="s">
        <v>16</v>
      </c>
      <c r="C544" s="11" t="s">
        <v>17</v>
      </c>
      <c r="D544" s="11" t="s">
        <v>2018</v>
      </c>
      <c r="E544" s="11" t="s">
        <v>2019</v>
      </c>
      <c r="F544" s="11">
        <v>698</v>
      </c>
      <c r="G544" s="11">
        <v>970</v>
      </c>
      <c r="H544" s="23" t="s">
        <v>2020</v>
      </c>
      <c r="I544" s="22" t="s">
        <v>1366</v>
      </c>
      <c r="J544" s="24">
        <v>11303952</v>
      </c>
      <c r="K544" s="29">
        <v>0</v>
      </c>
      <c r="L544" s="29">
        <f t="shared" si="16"/>
        <v>11303952</v>
      </c>
      <c r="M544" s="17">
        <f t="shared" si="17"/>
        <v>0</v>
      </c>
      <c r="N544" s="15" t="s">
        <v>2021</v>
      </c>
      <c r="O544" s="11" t="s">
        <v>892</v>
      </c>
      <c r="Q544" s="41"/>
    </row>
    <row r="545" spans="1:17" ht="56.25">
      <c r="A545" s="11" t="s">
        <v>2022</v>
      </c>
      <c r="B545" s="11" t="s">
        <v>16</v>
      </c>
      <c r="C545" s="11" t="s">
        <v>17</v>
      </c>
      <c r="D545" s="11" t="s">
        <v>2023</v>
      </c>
      <c r="E545" s="11" t="s">
        <v>1605</v>
      </c>
      <c r="F545" s="11">
        <v>781</v>
      </c>
      <c r="G545" s="11">
        <v>971</v>
      </c>
      <c r="H545" s="23" t="s">
        <v>2011</v>
      </c>
      <c r="I545" s="22" t="s">
        <v>1366</v>
      </c>
      <c r="J545" s="24">
        <v>6017700</v>
      </c>
      <c r="K545" s="29">
        <v>0</v>
      </c>
      <c r="L545" s="29">
        <f t="shared" si="16"/>
        <v>6017700</v>
      </c>
      <c r="M545" s="17">
        <f t="shared" si="17"/>
        <v>0</v>
      </c>
      <c r="N545" s="15" t="s">
        <v>2024</v>
      </c>
      <c r="O545" s="11" t="s">
        <v>892</v>
      </c>
      <c r="Q545" s="41"/>
    </row>
    <row r="546" spans="1:17" ht="56.25">
      <c r="A546" s="11" t="s">
        <v>2025</v>
      </c>
      <c r="B546" s="11" t="s">
        <v>2026</v>
      </c>
      <c r="C546" s="33" t="s">
        <v>1166</v>
      </c>
      <c r="D546" s="11" t="s">
        <v>2027</v>
      </c>
      <c r="E546" s="11" t="s">
        <v>2028</v>
      </c>
      <c r="F546" s="11">
        <v>859</v>
      </c>
      <c r="G546" s="11">
        <v>996</v>
      </c>
      <c r="H546" s="23">
        <v>44866</v>
      </c>
      <c r="I546" s="23">
        <v>45230</v>
      </c>
      <c r="J546" s="24">
        <v>4806901312</v>
      </c>
      <c r="K546" s="29">
        <v>0</v>
      </c>
      <c r="L546" s="29">
        <f t="shared" si="16"/>
        <v>4806901312</v>
      </c>
      <c r="M546" s="17">
        <f t="shared" si="17"/>
        <v>0</v>
      </c>
      <c r="N546" s="15" t="s">
        <v>2029</v>
      </c>
      <c r="O546" s="11" t="s">
        <v>892</v>
      </c>
      <c r="Q546" s="41"/>
    </row>
  </sheetData>
  <sortState xmlns:xlrd2="http://schemas.microsoft.com/office/spreadsheetml/2017/richdata2" ref="A1:Z22">
    <sortCondition ref="B1:B22" customList="1,2,3,4,5,6,7,8,9,10,11,12,13,14,15,16,17,18,19,20,21,22,23,24,25,26,27,28,29,30,31,32,33,34,35,36,37,38,39,40,41,42,43,44,45,46,47,48,49,50,51,52,53,54,55,56,57,58,59,60,61,62,63,64,65,66,67,68,69,70,71,72,73,74,75,76,77,78,79,80,81,82,83,84,85,86,87,88"/>
  </sortState>
  <mergeCells count="56">
    <mergeCell ref="N189:N190"/>
    <mergeCell ref="A61:A62"/>
    <mergeCell ref="B61:B62"/>
    <mergeCell ref="C61:C62"/>
    <mergeCell ref="E61:E62"/>
    <mergeCell ref="F61:F62"/>
    <mergeCell ref="N81:N82"/>
    <mergeCell ref="A81:A82"/>
    <mergeCell ref="B81:B82"/>
    <mergeCell ref="C81:C82"/>
    <mergeCell ref="E81:E82"/>
    <mergeCell ref="F81:F82"/>
    <mergeCell ref="H81:H82"/>
    <mergeCell ref="I81:I82"/>
    <mergeCell ref="F164:F165"/>
    <mergeCell ref="H189:H190"/>
    <mergeCell ref="A164:A165"/>
    <mergeCell ref="B164:B165"/>
    <mergeCell ref="C164:C165"/>
    <mergeCell ref="A189:A190"/>
    <mergeCell ref="B189:B190"/>
    <mergeCell ref="C189:C190"/>
    <mergeCell ref="I189:I190"/>
    <mergeCell ref="I193:I194"/>
    <mergeCell ref="E193:E194"/>
    <mergeCell ref="F193:F194"/>
    <mergeCell ref="E189:E190"/>
    <mergeCell ref="F189:F190"/>
    <mergeCell ref="N193:N194"/>
    <mergeCell ref="H193:H194"/>
    <mergeCell ref="A193:A194"/>
    <mergeCell ref="B193:B194"/>
    <mergeCell ref="C193:C194"/>
    <mergeCell ref="A13:A14"/>
    <mergeCell ref="B13:B14"/>
    <mergeCell ref="C13:C14"/>
    <mergeCell ref="H13:H14"/>
    <mergeCell ref="I13:I14"/>
    <mergeCell ref="A36:A37"/>
    <mergeCell ref="B36:B37"/>
    <mergeCell ref="C36:C37"/>
    <mergeCell ref="F36:F37"/>
    <mergeCell ref="N36:N37"/>
    <mergeCell ref="E36:E37"/>
    <mergeCell ref="H164:H165"/>
    <mergeCell ref="I164:I165"/>
    <mergeCell ref="E13:E14"/>
    <mergeCell ref="F13:F14"/>
    <mergeCell ref="N13:N14"/>
    <mergeCell ref="E164:E165"/>
    <mergeCell ref="N164:N165"/>
    <mergeCell ref="N61:N62"/>
    <mergeCell ref="H61:H62"/>
    <mergeCell ref="I61:I62"/>
    <mergeCell ref="H36:H37"/>
    <mergeCell ref="I36:I37"/>
  </mergeCells>
  <phoneticPr fontId="25" type="noConversion"/>
  <hyperlinks>
    <hyperlink ref="N18" r:id="rId1" xr:uid="{00000000-0004-0000-0000-000000000000}"/>
    <hyperlink ref="N2" r:id="rId2" xr:uid="{00000000-0004-0000-0000-000001000000}"/>
    <hyperlink ref="N259" r:id="rId3" xr:uid="{00000000-0004-0000-0000-000002000000}"/>
    <hyperlink ref="N276" r:id="rId4" xr:uid="{00000000-0004-0000-0000-000009000000}"/>
    <hyperlink ref="N265" r:id="rId5" xr:uid="{00000000-0004-0000-0000-00000A000000}"/>
    <hyperlink ref="N266" r:id="rId6" xr:uid="{00000000-0004-0000-0000-00000B000000}"/>
    <hyperlink ref="N268" r:id="rId7" xr:uid="{00000000-0004-0000-0000-00000C000000}"/>
    <hyperlink ref="N269" r:id="rId8" xr:uid="{00000000-0004-0000-0000-00000D000000}"/>
    <hyperlink ref="N267" r:id="rId9" xr:uid="{00000000-0004-0000-0000-00000E000000}"/>
    <hyperlink ref="N270" r:id="rId10" xr:uid="{00000000-0004-0000-0000-00000F000000}"/>
    <hyperlink ref="N271" r:id="rId11" xr:uid="{00000000-0004-0000-0000-000010000000}"/>
    <hyperlink ref="N275" r:id="rId12" xr:uid="{00000000-0004-0000-0000-000011000000}"/>
    <hyperlink ref="N272" r:id="rId13" xr:uid="{00000000-0004-0000-0000-000012000000}"/>
    <hyperlink ref="N273" r:id="rId14" xr:uid="{00000000-0004-0000-0000-000013000000}"/>
    <hyperlink ref="N274" r:id="rId15" xr:uid="{00000000-0004-0000-0000-000014000000}"/>
    <hyperlink ref="N279" r:id="rId16" xr:uid="{00000000-0004-0000-0000-000015000000}"/>
    <hyperlink ref="N280" r:id="rId17" xr:uid="{00000000-0004-0000-0000-000016000000}"/>
    <hyperlink ref="N281" r:id="rId18" xr:uid="{00000000-0004-0000-0000-000017000000}"/>
    <hyperlink ref="N304" r:id="rId19" xr:uid="{00000000-0004-0000-0000-000018000000}"/>
    <hyperlink ref="N278" r:id="rId20" xr:uid="{00000000-0004-0000-0000-000019000000}"/>
    <hyperlink ref="N286" r:id="rId21" xr:uid="{00000000-0004-0000-0000-00001A000000}"/>
    <hyperlink ref="N288" r:id="rId22" xr:uid="{00000000-0004-0000-0000-00001B000000}"/>
    <hyperlink ref="N289" r:id="rId23" xr:uid="{00000000-0004-0000-0000-00001C000000}"/>
    <hyperlink ref="N292" r:id="rId24" xr:uid="{00000000-0004-0000-0000-00001D000000}"/>
    <hyperlink ref="N316" r:id="rId25" xr:uid="{DC83762E-CDD1-4295-AF51-2A9E107C3664}"/>
    <hyperlink ref="N317" r:id="rId26" xr:uid="{1BB29889-569D-4A04-B5E3-076F323C9255}"/>
    <hyperlink ref="N319" r:id="rId27" xr:uid="{A6D5DE42-FE27-4ABC-85F8-71C8C2884DEF}"/>
    <hyperlink ref="N318" r:id="rId28" xr:uid="{607BA183-AD88-476E-A226-082630744DF7}"/>
    <hyperlink ref="N320" r:id="rId29" xr:uid="{0E5508E4-3803-47F3-B2E1-B1EBDB073B81}"/>
    <hyperlink ref="N321" r:id="rId30" xr:uid="{ADF8629B-2537-49CF-B2BE-183995BAA4E8}"/>
    <hyperlink ref="N490" r:id="rId31" xr:uid="{6D2267AB-92DB-408F-8FCA-25A561BC8128}"/>
    <hyperlink ref="N488" r:id="rId32" xr:uid="{1ED558B1-9D22-4159-8AFA-70671BF5D45D}"/>
    <hyperlink ref="N531" r:id="rId33" xr:uid="{9EA40E04-1A98-4317-AC2A-A4669148D637}"/>
    <hyperlink ref="N534" r:id="rId34" xr:uid="{2FDF639A-499B-4950-AAAA-BB9E2101F6C6}"/>
    <hyperlink ref="N535" r:id="rId35" xr:uid="{1F775EBD-8377-4D77-837A-94E8E64EE925}"/>
    <hyperlink ref="N537" r:id="rId36" xr:uid="{CE205280-5958-471C-A0D4-081C698D2A2A}"/>
    <hyperlink ref="N538" r:id="rId37" xr:uid="{50BC74D5-ED8F-4D09-806D-27C7AA3B19A8}"/>
    <hyperlink ref="N539" r:id="rId38" xr:uid="{A25463CE-F026-497D-B102-4A9E8886A34F}"/>
    <hyperlink ref="N540" r:id="rId39" xr:uid="{2515312F-9658-423B-933D-90058AF43D44}"/>
    <hyperlink ref="N542" r:id="rId40" xr:uid="{DC375202-E095-46A5-8CB8-389AB44A119E}"/>
    <hyperlink ref="N543" r:id="rId41" xr:uid="{E2444D6A-661F-444F-8E96-55AB894D4C17}"/>
    <hyperlink ref="N544" r:id="rId42" xr:uid="{9EAC5FA8-57DC-4ABF-A018-F85A37BD906C}"/>
    <hyperlink ref="N545" r:id="rId43" xr:uid="{806E60B2-3F2C-49F5-9327-B7368C8B9D67}"/>
    <hyperlink ref="N546" r:id="rId44" xr:uid="{4B260BF4-DB21-4B59-B72F-2AF9AE6F8CC6}"/>
  </hyperlinks>
  <pageMargins left="0.75" right="0.75" top="1" bottom="1" header="0.5" footer="0.5"/>
  <pageSetup paperSize="9" orientation="portrait" r:id="rId4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A3B28F-3FFC-4410-8BD0-D1B654180D97}"/>
</file>

<file path=customXml/itemProps2.xml><?xml version="1.0" encoding="utf-8"?>
<ds:datastoreItem xmlns:ds="http://schemas.openxmlformats.org/officeDocument/2006/customXml" ds:itemID="{D6366AEE-25E7-49C9-B3D9-8DC18383ED5B}"/>
</file>

<file path=customXml/itemProps3.xml><?xml version="1.0" encoding="utf-8"?>
<ds:datastoreItem xmlns:ds="http://schemas.openxmlformats.org/officeDocument/2006/customXml" ds:itemID="{EB0C3CA9-8BD0-4660-8FDA-25F060EF10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dc:creator>
  <cp:keywords/>
  <dc:description/>
  <cp:lastModifiedBy/>
  <cp:revision/>
  <dcterms:created xsi:type="dcterms:W3CDTF">2021-08-05T16:29:26Z</dcterms:created>
  <dcterms:modified xsi:type="dcterms:W3CDTF">2022-11-17T15:20:21Z</dcterms:modified>
  <cp:category/>
  <cp:contentStatus/>
</cp:coreProperties>
</file>