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14"/>
  <workbookPr/>
  <mc:AlternateContent xmlns:mc="http://schemas.openxmlformats.org/markup-compatibility/2006">
    <mc:Choice Requires="x15">
      <x15ac:absPath xmlns:x15ac="http://schemas.microsoft.com/office/spreadsheetml/2010/11/ac" url="C:\Users\USUARIO\OneDrive\Desktop\REPORTE WEB\NOVIEMBRE\"/>
    </mc:Choice>
  </mc:AlternateContent>
  <xr:revisionPtr revIDLastSave="0" documentId="8_{1BBBF80D-7BF1-4BBE-B236-B394586CA129}" xr6:coauthVersionLast="47" xr6:coauthVersionMax="47" xr10:uidLastSave="{00000000-0000-0000-0000-000000000000}"/>
  <bookViews>
    <workbookView xWindow="-120" yWindow="-120" windowWidth="20730" windowHeight="11160" xr2:uid="{00000000-000D-0000-FFFF-FFFF00000000}"/>
  </bookViews>
  <sheets>
    <sheet name="Consolidado Contratos" sheetId="2" r:id="rId1"/>
  </sheets>
  <externalReferences>
    <externalReference r:id="rId2"/>
  </externalReferences>
  <definedNames>
    <definedName name="_xlnm._FilterDatabase" localSheetId="0" hidden="1">'Consolidado Contratos'!$A$1:$O$557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57" i="2" l="1"/>
  <c r="L557" i="2"/>
  <c r="M556" i="2"/>
  <c r="L556" i="2"/>
  <c r="M555" i="2"/>
  <c r="L555" i="2"/>
  <c r="M554" i="2"/>
  <c r="L554" i="2"/>
  <c r="M553" i="2"/>
  <c r="L553" i="2"/>
  <c r="M552" i="2"/>
  <c r="L552" i="2"/>
  <c r="M551" i="2"/>
  <c r="L551" i="2"/>
  <c r="M550" i="2"/>
  <c r="L550" i="2"/>
  <c r="M549" i="2"/>
  <c r="L549" i="2"/>
  <c r="M548" i="2"/>
  <c r="L548" i="2"/>
  <c r="M546" i="2"/>
  <c r="L546" i="2"/>
  <c r="M545" i="2"/>
  <c r="L545" i="2"/>
  <c r="M544" i="2"/>
  <c r="L544" i="2"/>
  <c r="M547" i="2"/>
  <c r="L547" i="2"/>
  <c r="M543" i="2"/>
  <c r="L543" i="2"/>
  <c r="M542" i="2"/>
  <c r="L542" i="2"/>
  <c r="M541" i="2"/>
  <c r="L541" i="2"/>
  <c r="M540" i="2"/>
  <c r="L540" i="2"/>
  <c r="M539" i="2"/>
  <c r="L539" i="2"/>
  <c r="M538" i="2"/>
  <c r="L538" i="2"/>
  <c r="M537" i="2"/>
  <c r="L537" i="2"/>
  <c r="M536" i="2"/>
  <c r="L536" i="2"/>
  <c r="M535" i="2"/>
  <c r="L535" i="2"/>
  <c r="M534" i="2"/>
  <c r="L534" i="2"/>
  <c r="M533" i="2"/>
  <c r="L533" i="2"/>
  <c r="M532" i="2"/>
  <c r="L532" i="2"/>
  <c r="M531" i="2"/>
  <c r="L531" i="2"/>
  <c r="M530" i="2"/>
  <c r="L530" i="2"/>
  <c r="M529" i="2"/>
  <c r="L529" i="2"/>
  <c r="M528" i="2"/>
  <c r="L528" i="2"/>
  <c r="M527" i="2"/>
  <c r="L527" i="2"/>
  <c r="M526" i="2"/>
  <c r="L526" i="2"/>
  <c r="M525" i="2"/>
  <c r="L525" i="2"/>
  <c r="M524" i="2"/>
  <c r="L524" i="2"/>
  <c r="M523" i="2"/>
  <c r="L523" i="2"/>
  <c r="M522" i="2"/>
  <c r="L522" i="2"/>
  <c r="M521" i="2"/>
  <c r="L521" i="2"/>
  <c r="M520" i="2"/>
  <c r="L520" i="2"/>
  <c r="M519" i="2"/>
  <c r="L519" i="2"/>
  <c r="M518" i="2"/>
  <c r="L518" i="2"/>
  <c r="M517" i="2"/>
  <c r="L517" i="2"/>
  <c r="M516" i="2"/>
  <c r="L516" i="2"/>
  <c r="M515" i="2"/>
  <c r="L515" i="2"/>
  <c r="M514" i="2"/>
  <c r="L514" i="2"/>
  <c r="M513" i="2"/>
  <c r="L513" i="2"/>
  <c r="M512" i="2"/>
  <c r="L512" i="2"/>
  <c r="M511" i="2"/>
  <c r="L511" i="2"/>
  <c r="M510" i="2"/>
  <c r="L510" i="2"/>
  <c r="M509" i="2"/>
  <c r="L509" i="2"/>
  <c r="M508" i="2"/>
  <c r="L508" i="2"/>
  <c r="M507" i="2"/>
  <c r="L507" i="2"/>
  <c r="M506" i="2"/>
  <c r="L506" i="2"/>
  <c r="M505" i="2"/>
  <c r="L505" i="2"/>
  <c r="M504" i="2"/>
  <c r="L504" i="2"/>
  <c r="M503" i="2"/>
  <c r="L503" i="2"/>
  <c r="M502" i="2"/>
  <c r="L502" i="2"/>
  <c r="M501" i="2"/>
  <c r="L501" i="2"/>
  <c r="M500" i="2"/>
  <c r="L500" i="2"/>
  <c r="M499" i="2"/>
  <c r="L499" i="2"/>
  <c r="M498" i="2"/>
  <c r="L498" i="2"/>
  <c r="M497" i="2"/>
  <c r="L497" i="2"/>
  <c r="M496" i="2"/>
  <c r="L496" i="2"/>
  <c r="M495" i="2"/>
  <c r="L495" i="2"/>
  <c r="M494" i="2"/>
  <c r="L494" i="2"/>
  <c r="M493" i="2"/>
  <c r="L493" i="2"/>
  <c r="M492" i="2"/>
  <c r="L492" i="2"/>
  <c r="M491" i="2"/>
  <c r="L491" i="2"/>
  <c r="M490" i="2"/>
  <c r="L490" i="2"/>
  <c r="M489" i="2"/>
  <c r="L489" i="2"/>
  <c r="M488" i="2"/>
  <c r="L488" i="2"/>
  <c r="M487" i="2"/>
  <c r="L487" i="2"/>
  <c r="M486" i="2"/>
  <c r="L486" i="2"/>
  <c r="M485" i="2"/>
  <c r="L485" i="2"/>
  <c r="M484" i="2"/>
  <c r="L484" i="2"/>
  <c r="M483" i="2"/>
  <c r="L483" i="2"/>
  <c r="M482" i="2"/>
  <c r="L482" i="2"/>
  <c r="M481" i="2"/>
  <c r="L481" i="2"/>
  <c r="M480" i="2"/>
  <c r="L480" i="2"/>
  <c r="M479" i="2"/>
  <c r="L479" i="2"/>
  <c r="M478" i="2"/>
  <c r="L478" i="2"/>
  <c r="M477" i="2"/>
  <c r="L477" i="2"/>
  <c r="M476" i="2"/>
  <c r="L476" i="2"/>
  <c r="M475" i="2"/>
  <c r="L475" i="2"/>
  <c r="M474" i="2"/>
  <c r="L474" i="2"/>
  <c r="M473" i="2"/>
  <c r="L473" i="2"/>
  <c r="M472" i="2"/>
  <c r="L472" i="2"/>
  <c r="M471" i="2"/>
  <c r="L471" i="2"/>
  <c r="M470" i="2"/>
  <c r="L470" i="2"/>
  <c r="M469" i="2"/>
  <c r="L469" i="2"/>
  <c r="M468" i="2"/>
  <c r="L468" i="2"/>
  <c r="M467" i="2"/>
  <c r="L467" i="2"/>
  <c r="M466" i="2"/>
  <c r="L466" i="2"/>
  <c r="M465" i="2"/>
  <c r="L465" i="2"/>
  <c r="M464" i="2"/>
  <c r="L464" i="2"/>
  <c r="M463" i="2"/>
  <c r="L463" i="2"/>
  <c r="M462" i="2"/>
  <c r="L462" i="2"/>
  <c r="M461" i="2"/>
  <c r="L461" i="2"/>
  <c r="M460" i="2"/>
  <c r="L460" i="2"/>
  <c r="M459" i="2"/>
  <c r="L459" i="2"/>
  <c r="M458" i="2"/>
  <c r="L458" i="2"/>
  <c r="M457" i="2"/>
  <c r="L457" i="2"/>
  <c r="M456" i="2"/>
  <c r="L456" i="2"/>
  <c r="M455" i="2"/>
  <c r="L455" i="2"/>
  <c r="M454" i="2"/>
  <c r="L454" i="2"/>
  <c r="M453" i="2"/>
  <c r="L453" i="2"/>
  <c r="M452" i="2"/>
  <c r="L452" i="2"/>
  <c r="M451" i="2"/>
  <c r="L451" i="2"/>
  <c r="M450" i="2"/>
  <c r="L450" i="2"/>
  <c r="M449" i="2"/>
  <c r="L449" i="2"/>
  <c r="M448" i="2"/>
  <c r="L448" i="2"/>
  <c r="M447" i="2"/>
  <c r="L447" i="2"/>
  <c r="M446" i="2"/>
  <c r="L446" i="2"/>
  <c r="M445" i="2"/>
  <c r="L445" i="2"/>
  <c r="M444" i="2"/>
  <c r="L444" i="2"/>
  <c r="M443" i="2"/>
  <c r="L443" i="2"/>
  <c r="M442" i="2"/>
  <c r="L442" i="2"/>
  <c r="M441" i="2"/>
  <c r="L441" i="2"/>
  <c r="M440" i="2"/>
  <c r="L440" i="2"/>
  <c r="M439" i="2"/>
  <c r="L439" i="2"/>
  <c r="M438" i="2"/>
  <c r="L438" i="2"/>
  <c r="M437" i="2"/>
  <c r="L437" i="2"/>
  <c r="M436" i="2"/>
  <c r="L436" i="2"/>
  <c r="M435" i="2"/>
  <c r="L435" i="2"/>
  <c r="M434" i="2"/>
  <c r="L434" i="2"/>
  <c r="M433" i="2"/>
  <c r="L433" i="2"/>
  <c r="M432" i="2"/>
  <c r="L432" i="2"/>
  <c r="M431" i="2"/>
  <c r="L431" i="2"/>
  <c r="M430" i="2"/>
  <c r="L430" i="2"/>
  <c r="M429" i="2"/>
  <c r="L429" i="2"/>
  <c r="M428" i="2"/>
  <c r="L428" i="2"/>
  <c r="M427" i="2"/>
  <c r="L427" i="2"/>
  <c r="M426" i="2"/>
  <c r="L426" i="2"/>
  <c r="M425" i="2"/>
  <c r="L425" i="2"/>
  <c r="M424" i="2"/>
  <c r="L424" i="2"/>
  <c r="M423" i="2"/>
  <c r="L423" i="2"/>
  <c r="M422" i="2"/>
  <c r="L422" i="2"/>
  <c r="M421" i="2"/>
  <c r="L421" i="2"/>
  <c r="M420" i="2"/>
  <c r="L420" i="2"/>
  <c r="M419" i="2"/>
  <c r="L419" i="2"/>
  <c r="M418" i="2"/>
  <c r="L418" i="2"/>
  <c r="M417" i="2"/>
  <c r="L417" i="2"/>
  <c r="M416" i="2"/>
  <c r="L416" i="2"/>
  <c r="M415" i="2"/>
  <c r="L415" i="2"/>
  <c r="M414" i="2"/>
  <c r="L414" i="2"/>
  <c r="M413" i="2"/>
  <c r="L413" i="2"/>
  <c r="M412" i="2"/>
  <c r="L412" i="2"/>
  <c r="M411" i="2"/>
  <c r="L411" i="2"/>
  <c r="M410" i="2"/>
  <c r="L410" i="2"/>
  <c r="M409" i="2"/>
  <c r="L409" i="2"/>
  <c r="M408" i="2"/>
  <c r="L408" i="2"/>
  <c r="M407" i="2"/>
  <c r="L407" i="2"/>
  <c r="M406" i="2"/>
  <c r="L406" i="2"/>
  <c r="M405" i="2"/>
  <c r="L405" i="2"/>
  <c r="M404" i="2"/>
  <c r="L404" i="2"/>
  <c r="M403" i="2"/>
  <c r="L403" i="2"/>
  <c r="M402" i="2"/>
  <c r="L402" i="2"/>
  <c r="M401" i="2"/>
  <c r="L401" i="2"/>
  <c r="M400" i="2"/>
  <c r="L400" i="2"/>
  <c r="M399" i="2"/>
  <c r="L399" i="2"/>
  <c r="M398" i="2"/>
  <c r="L398" i="2"/>
  <c r="M397" i="2"/>
  <c r="L397" i="2"/>
  <c r="M396" i="2"/>
  <c r="L396" i="2"/>
  <c r="M395" i="2"/>
  <c r="L395" i="2"/>
  <c r="M394" i="2"/>
  <c r="L394" i="2"/>
  <c r="M393" i="2"/>
  <c r="L393" i="2"/>
  <c r="M392" i="2"/>
  <c r="L392" i="2"/>
  <c r="M391" i="2"/>
  <c r="L391" i="2"/>
  <c r="M390" i="2"/>
  <c r="L390" i="2"/>
  <c r="M389" i="2"/>
  <c r="L389" i="2"/>
  <c r="M388" i="2"/>
  <c r="L388" i="2"/>
  <c r="M387" i="2"/>
  <c r="L387" i="2"/>
  <c r="M386" i="2"/>
  <c r="L386" i="2"/>
  <c r="M385" i="2"/>
  <c r="L385" i="2"/>
  <c r="M384" i="2"/>
  <c r="L384" i="2"/>
  <c r="M383" i="2"/>
  <c r="L383" i="2"/>
  <c r="M382" i="2"/>
  <c r="L382" i="2"/>
  <c r="M381" i="2"/>
  <c r="L381" i="2"/>
  <c r="M380" i="2"/>
  <c r="L380" i="2"/>
  <c r="M379" i="2"/>
  <c r="L379" i="2"/>
  <c r="M378" i="2"/>
  <c r="L378" i="2"/>
  <c r="M377" i="2"/>
  <c r="L377" i="2"/>
  <c r="M376" i="2"/>
  <c r="L376" i="2"/>
  <c r="M375" i="2"/>
  <c r="L375" i="2"/>
  <c r="M374" i="2"/>
  <c r="L374" i="2"/>
  <c r="M373" i="2"/>
  <c r="L373" i="2"/>
  <c r="M372" i="2"/>
  <c r="L372" i="2"/>
  <c r="M371" i="2"/>
  <c r="L371" i="2"/>
  <c r="M370" i="2"/>
  <c r="L370" i="2"/>
  <c r="M369" i="2"/>
  <c r="L369" i="2"/>
  <c r="M368" i="2"/>
  <c r="L368" i="2"/>
  <c r="M367" i="2"/>
  <c r="L367" i="2"/>
  <c r="M366" i="2"/>
  <c r="L366" i="2"/>
  <c r="M365" i="2"/>
  <c r="L365" i="2"/>
  <c r="M364" i="2"/>
  <c r="L364" i="2"/>
  <c r="M363" i="2"/>
  <c r="L363" i="2"/>
  <c r="M362" i="2"/>
  <c r="L362" i="2"/>
  <c r="M361" i="2"/>
  <c r="L361" i="2"/>
  <c r="M360" i="2"/>
  <c r="L360" i="2"/>
  <c r="M359" i="2"/>
  <c r="L359" i="2"/>
  <c r="M358" i="2"/>
  <c r="L358" i="2"/>
  <c r="M357" i="2"/>
  <c r="L357" i="2"/>
  <c r="M356" i="2"/>
  <c r="L356" i="2"/>
  <c r="M355" i="2"/>
  <c r="L355" i="2"/>
  <c r="M354" i="2"/>
  <c r="L354" i="2"/>
  <c r="M353" i="2"/>
  <c r="L353" i="2"/>
  <c r="M352" i="2"/>
  <c r="L352" i="2"/>
  <c r="M351" i="2"/>
  <c r="L351" i="2"/>
  <c r="M350" i="2"/>
  <c r="L350" i="2"/>
  <c r="M349" i="2"/>
  <c r="L349" i="2"/>
  <c r="M348" i="2"/>
  <c r="L348" i="2"/>
  <c r="M347" i="2"/>
  <c r="L347" i="2"/>
  <c r="M346" i="2"/>
  <c r="L346" i="2"/>
  <c r="M345" i="2"/>
  <c r="L345" i="2"/>
  <c r="M344" i="2"/>
  <c r="L344" i="2"/>
  <c r="M343" i="2"/>
  <c r="L343" i="2"/>
  <c r="M342" i="2"/>
  <c r="L342" i="2"/>
  <c r="M341" i="2"/>
  <c r="L341" i="2"/>
  <c r="M340" i="2"/>
  <c r="L340" i="2"/>
  <c r="M339" i="2"/>
  <c r="L339" i="2"/>
  <c r="M338" i="2"/>
  <c r="L338" i="2"/>
  <c r="M337" i="2"/>
  <c r="L337" i="2"/>
  <c r="M336" i="2"/>
  <c r="L336" i="2"/>
  <c r="M335" i="2"/>
  <c r="L335" i="2"/>
  <c r="M334" i="2"/>
  <c r="L334" i="2"/>
  <c r="M333" i="2"/>
  <c r="L333" i="2"/>
  <c r="M332" i="2"/>
  <c r="L332" i="2"/>
  <c r="M331" i="2"/>
  <c r="L331" i="2"/>
  <c r="M330" i="2"/>
  <c r="L330" i="2"/>
  <c r="M329" i="2"/>
  <c r="L329" i="2"/>
  <c r="M328" i="2"/>
  <c r="L328" i="2"/>
  <c r="M327" i="2"/>
  <c r="L327" i="2"/>
  <c r="M326" i="2"/>
  <c r="L326" i="2"/>
  <c r="M325" i="2"/>
  <c r="L325" i="2"/>
  <c r="M324" i="2"/>
  <c r="L324" i="2"/>
  <c r="M323" i="2"/>
  <c r="L323" i="2"/>
  <c r="M322" i="2"/>
  <c r="L322" i="2"/>
  <c r="M321" i="2"/>
  <c r="L321" i="2"/>
  <c r="M320" i="2"/>
  <c r="L320" i="2"/>
  <c r="M319" i="2"/>
  <c r="L319" i="2"/>
  <c r="M318" i="2"/>
  <c r="L318" i="2"/>
  <c r="M317" i="2"/>
  <c r="L317" i="2"/>
  <c r="M316" i="2"/>
  <c r="L316" i="2"/>
  <c r="M315" i="2"/>
  <c r="L315" i="2"/>
  <c r="M314" i="2"/>
  <c r="L314" i="2"/>
  <c r="M313" i="2"/>
  <c r="L313" i="2"/>
  <c r="M312" i="2"/>
  <c r="L312" i="2"/>
  <c r="M311" i="2"/>
  <c r="L311" i="2"/>
  <c r="M310" i="2"/>
  <c r="L310" i="2"/>
  <c r="M309" i="2"/>
  <c r="L309" i="2"/>
  <c r="M308" i="2"/>
  <c r="L308" i="2"/>
  <c r="M307" i="2"/>
  <c r="L307" i="2"/>
  <c r="M306" i="2"/>
  <c r="L306" i="2"/>
  <c r="M305" i="2"/>
  <c r="L305" i="2"/>
  <c r="M304" i="2"/>
  <c r="L304" i="2"/>
  <c r="M303" i="2"/>
  <c r="L303" i="2"/>
  <c r="M302" i="2"/>
  <c r="L302" i="2"/>
  <c r="M301" i="2"/>
  <c r="L301" i="2"/>
  <c r="M300" i="2"/>
  <c r="L300" i="2"/>
  <c r="M299" i="2"/>
  <c r="L299" i="2"/>
  <c r="M298" i="2"/>
  <c r="L298" i="2"/>
  <c r="M297" i="2"/>
  <c r="L297" i="2"/>
  <c r="M296" i="2"/>
  <c r="L296" i="2"/>
  <c r="M295" i="2"/>
  <c r="L295" i="2"/>
  <c r="M294" i="2"/>
  <c r="L294" i="2"/>
  <c r="M293" i="2"/>
  <c r="L293" i="2"/>
  <c r="M292" i="2"/>
  <c r="L292" i="2"/>
  <c r="M291" i="2"/>
  <c r="L291" i="2"/>
  <c r="M290" i="2"/>
  <c r="L290" i="2"/>
  <c r="M289" i="2"/>
  <c r="L289" i="2"/>
  <c r="M288" i="2"/>
  <c r="L288" i="2"/>
  <c r="M287" i="2"/>
  <c r="L287" i="2"/>
  <c r="M286" i="2"/>
  <c r="L286" i="2"/>
  <c r="M285" i="2"/>
  <c r="L285" i="2"/>
  <c r="M284" i="2"/>
  <c r="L284" i="2"/>
  <c r="M283" i="2"/>
  <c r="L283" i="2"/>
  <c r="M282" i="2"/>
  <c r="L282" i="2"/>
  <c r="M281" i="2"/>
  <c r="L281" i="2"/>
  <c r="M280" i="2"/>
  <c r="L280" i="2"/>
  <c r="M279" i="2"/>
  <c r="L279" i="2"/>
  <c r="M278" i="2"/>
  <c r="L278" i="2"/>
  <c r="M277" i="2"/>
  <c r="L277" i="2"/>
  <c r="M276" i="2"/>
  <c r="L276" i="2"/>
  <c r="M275" i="2"/>
  <c r="L275" i="2"/>
  <c r="M274" i="2"/>
  <c r="L274" i="2"/>
  <c r="M273" i="2"/>
  <c r="L273" i="2"/>
  <c r="M272" i="2"/>
  <c r="L272" i="2"/>
  <c r="M271" i="2"/>
  <c r="L271" i="2"/>
  <c r="M270" i="2"/>
  <c r="L270" i="2"/>
  <c r="M269" i="2"/>
  <c r="L269" i="2"/>
  <c r="M268" i="2"/>
  <c r="L268" i="2"/>
  <c r="M267" i="2"/>
  <c r="L267" i="2"/>
  <c r="M265" i="2"/>
  <c r="L265" i="2"/>
  <c r="M264" i="2"/>
  <c r="L264" i="2"/>
  <c r="M263" i="2"/>
  <c r="L263" i="2"/>
  <c r="M262" i="2"/>
  <c r="L262" i="2"/>
  <c r="M261" i="2"/>
  <c r="L261" i="2"/>
  <c r="M260" i="2"/>
  <c r="L260" i="2"/>
  <c r="M259" i="2"/>
  <c r="L259" i="2"/>
  <c r="M258" i="2"/>
  <c r="L258" i="2"/>
  <c r="M257" i="2"/>
  <c r="L257" i="2"/>
  <c r="M256" i="2"/>
  <c r="L256" i="2"/>
  <c r="M255" i="2"/>
  <c r="L255" i="2"/>
  <c r="M254" i="2"/>
  <c r="L254" i="2"/>
  <c r="M253" i="2"/>
  <c r="L253" i="2"/>
  <c r="M252" i="2"/>
  <c r="L252" i="2"/>
  <c r="M251" i="2"/>
  <c r="L251" i="2"/>
  <c r="M250" i="2"/>
  <c r="L250" i="2"/>
  <c r="M249" i="2"/>
  <c r="L249" i="2"/>
  <c r="M248" i="2"/>
  <c r="L248" i="2"/>
  <c r="M247" i="2"/>
  <c r="L247" i="2"/>
  <c r="M246" i="2"/>
  <c r="L246" i="2"/>
  <c r="M245" i="2"/>
  <c r="L245" i="2"/>
  <c r="M244" i="2"/>
  <c r="L244" i="2"/>
  <c r="M243" i="2"/>
  <c r="L243" i="2"/>
  <c r="M242" i="2"/>
  <c r="L242" i="2"/>
  <c r="M241" i="2"/>
  <c r="L241" i="2"/>
  <c r="M240" i="2"/>
  <c r="L240" i="2"/>
  <c r="M239" i="2"/>
  <c r="L239" i="2"/>
  <c r="M238" i="2"/>
  <c r="L238" i="2"/>
  <c r="M237" i="2"/>
  <c r="L237" i="2"/>
  <c r="M236" i="2"/>
  <c r="L236" i="2"/>
  <c r="M235" i="2"/>
  <c r="L235" i="2"/>
  <c r="M234" i="2"/>
  <c r="L234" i="2"/>
  <c r="M233" i="2"/>
  <c r="L233" i="2"/>
  <c r="M232" i="2"/>
  <c r="L232" i="2"/>
  <c r="M231" i="2"/>
  <c r="L231" i="2"/>
  <c r="M230" i="2"/>
  <c r="L230" i="2"/>
  <c r="M229" i="2"/>
  <c r="L229" i="2"/>
  <c r="M228" i="2"/>
  <c r="L228" i="2"/>
  <c r="M227" i="2"/>
  <c r="L227" i="2"/>
  <c r="M226" i="2"/>
  <c r="L226" i="2"/>
  <c r="M225" i="2"/>
  <c r="L225" i="2"/>
  <c r="M224" i="2"/>
  <c r="L224" i="2"/>
  <c r="M223" i="2"/>
  <c r="L223" i="2"/>
  <c r="M222" i="2"/>
  <c r="L222" i="2"/>
  <c r="M221" i="2"/>
  <c r="L221" i="2"/>
  <c r="M220" i="2"/>
  <c r="L220" i="2"/>
  <c r="M219" i="2"/>
  <c r="L219" i="2"/>
  <c r="M218" i="2"/>
  <c r="L218" i="2"/>
  <c r="M217" i="2"/>
  <c r="L217" i="2"/>
  <c r="M216" i="2"/>
  <c r="L216" i="2"/>
  <c r="M215" i="2"/>
  <c r="L215" i="2"/>
  <c r="M214" i="2"/>
  <c r="L214" i="2"/>
  <c r="M213" i="2"/>
  <c r="L213" i="2"/>
  <c r="M211" i="2"/>
  <c r="L211" i="2"/>
  <c r="M210" i="2"/>
  <c r="L210" i="2"/>
  <c r="M209" i="2"/>
  <c r="L209" i="2"/>
  <c r="M208" i="2"/>
  <c r="L208" i="2"/>
  <c r="M207" i="2"/>
  <c r="L207" i="2"/>
  <c r="M206" i="2"/>
  <c r="L206" i="2"/>
  <c r="M205" i="2"/>
  <c r="L205" i="2"/>
  <c r="M204" i="2"/>
  <c r="L204" i="2"/>
  <c r="M203" i="2"/>
  <c r="L203" i="2"/>
  <c r="M202" i="2"/>
  <c r="L202" i="2"/>
  <c r="M201" i="2"/>
  <c r="L201" i="2"/>
  <c r="M200" i="2"/>
  <c r="L200" i="2"/>
  <c r="M199" i="2"/>
  <c r="L199" i="2"/>
  <c r="M198" i="2"/>
  <c r="L198" i="2"/>
  <c r="M197" i="2"/>
  <c r="L197" i="2"/>
  <c r="M196" i="2"/>
  <c r="L196" i="2"/>
  <c r="M195" i="2"/>
  <c r="L195" i="2"/>
  <c r="M194" i="2"/>
  <c r="L194" i="2"/>
  <c r="M193" i="2"/>
  <c r="L193" i="2"/>
  <c r="M192" i="2"/>
  <c r="L192" i="2"/>
  <c r="M191" i="2"/>
  <c r="L191" i="2"/>
  <c r="M190" i="2"/>
  <c r="L190" i="2"/>
  <c r="M189" i="2"/>
  <c r="L189" i="2"/>
  <c r="M188" i="2"/>
  <c r="L188" i="2"/>
  <c r="M187" i="2"/>
  <c r="L187" i="2"/>
  <c r="M186" i="2"/>
  <c r="L186" i="2"/>
  <c r="M185" i="2"/>
  <c r="L185" i="2"/>
  <c r="M184" i="2"/>
  <c r="L184" i="2"/>
  <c r="M183" i="2"/>
  <c r="L183" i="2"/>
  <c r="M182" i="2"/>
  <c r="L182" i="2"/>
  <c r="M181" i="2"/>
  <c r="L181" i="2"/>
  <c r="M180" i="2"/>
  <c r="L180" i="2"/>
  <c r="M179" i="2"/>
  <c r="L179" i="2"/>
  <c r="M178" i="2"/>
  <c r="L178" i="2"/>
  <c r="M177" i="2"/>
  <c r="L177" i="2"/>
  <c r="M176" i="2"/>
  <c r="L176" i="2"/>
  <c r="M175" i="2"/>
  <c r="L175" i="2"/>
  <c r="M174" i="2"/>
  <c r="L174" i="2"/>
  <c r="M173" i="2"/>
  <c r="L173" i="2"/>
  <c r="M172" i="2"/>
  <c r="L172" i="2"/>
  <c r="M171" i="2"/>
  <c r="L171" i="2"/>
  <c r="M170" i="2"/>
  <c r="L170" i="2"/>
  <c r="M169" i="2"/>
  <c r="L169" i="2"/>
  <c r="M168" i="2"/>
  <c r="L168" i="2"/>
  <c r="M167" i="2"/>
  <c r="L167" i="2"/>
  <c r="M166" i="2"/>
  <c r="L166" i="2"/>
  <c r="M165" i="2"/>
  <c r="L165" i="2"/>
  <c r="M164" i="2"/>
  <c r="L164" i="2"/>
  <c r="M163" i="2"/>
  <c r="L163" i="2"/>
  <c r="M162" i="2"/>
  <c r="L162" i="2"/>
  <c r="M161" i="2"/>
  <c r="L161" i="2"/>
  <c r="M160" i="2"/>
  <c r="L160" i="2"/>
  <c r="M159" i="2"/>
  <c r="L159" i="2"/>
  <c r="M158" i="2"/>
  <c r="L158" i="2"/>
  <c r="M157" i="2"/>
  <c r="L157" i="2"/>
  <c r="M156" i="2"/>
  <c r="L156" i="2"/>
  <c r="M155" i="2"/>
  <c r="L155" i="2"/>
  <c r="M154" i="2"/>
  <c r="L154" i="2"/>
  <c r="M153" i="2"/>
  <c r="L153" i="2"/>
  <c r="M152" i="2"/>
  <c r="L152" i="2"/>
  <c r="M151" i="2"/>
  <c r="L151" i="2"/>
  <c r="M150" i="2"/>
  <c r="L150" i="2"/>
  <c r="M149" i="2"/>
  <c r="L149" i="2"/>
  <c r="M148" i="2"/>
  <c r="L148" i="2"/>
  <c r="M147" i="2"/>
  <c r="L147" i="2"/>
  <c r="M146" i="2"/>
  <c r="L146" i="2"/>
  <c r="M145" i="2"/>
  <c r="L145" i="2"/>
  <c r="M144" i="2"/>
  <c r="L144" i="2"/>
  <c r="M143" i="2"/>
  <c r="L143" i="2"/>
  <c r="M142" i="2"/>
  <c r="L142" i="2"/>
  <c r="M141" i="2"/>
  <c r="L141" i="2"/>
  <c r="M140" i="2"/>
  <c r="L140" i="2"/>
  <c r="M139" i="2"/>
  <c r="L139" i="2"/>
  <c r="M138" i="2"/>
  <c r="L138" i="2"/>
  <c r="M137" i="2"/>
  <c r="L137" i="2"/>
  <c r="M136" i="2"/>
  <c r="L136" i="2"/>
  <c r="M135" i="2"/>
  <c r="L135" i="2"/>
  <c r="M134" i="2"/>
  <c r="L134" i="2"/>
  <c r="M133" i="2"/>
  <c r="L133" i="2"/>
  <c r="M132" i="2"/>
  <c r="L132" i="2"/>
  <c r="M131" i="2"/>
  <c r="L131" i="2"/>
  <c r="M130" i="2"/>
  <c r="L130" i="2"/>
  <c r="M129" i="2"/>
  <c r="L129" i="2"/>
  <c r="M128" i="2"/>
  <c r="L128" i="2"/>
  <c r="M127" i="2"/>
  <c r="L127" i="2"/>
  <c r="M126" i="2"/>
  <c r="L126" i="2"/>
  <c r="M125" i="2"/>
  <c r="L125" i="2"/>
  <c r="M124" i="2"/>
  <c r="L124" i="2"/>
  <c r="M123" i="2"/>
  <c r="L123" i="2"/>
  <c r="M122" i="2"/>
  <c r="L122" i="2"/>
  <c r="M121" i="2"/>
  <c r="L121" i="2"/>
  <c r="M120" i="2"/>
  <c r="L120" i="2"/>
  <c r="M119" i="2"/>
  <c r="L119" i="2"/>
  <c r="M118" i="2"/>
  <c r="L118" i="2"/>
  <c r="M117" i="2"/>
  <c r="L117" i="2"/>
  <c r="M116" i="2"/>
  <c r="L116" i="2"/>
  <c r="M115" i="2"/>
  <c r="L115" i="2"/>
  <c r="M114" i="2"/>
  <c r="L114" i="2"/>
  <c r="M113" i="2"/>
  <c r="L113" i="2"/>
  <c r="M112" i="2"/>
  <c r="L112" i="2"/>
  <c r="M111" i="2"/>
  <c r="L111" i="2"/>
  <c r="M110" i="2"/>
  <c r="L110" i="2"/>
  <c r="M109" i="2"/>
  <c r="L109" i="2"/>
  <c r="M108" i="2"/>
  <c r="L108" i="2"/>
  <c r="M107" i="2"/>
  <c r="L107" i="2"/>
  <c r="M106" i="2"/>
  <c r="L106" i="2"/>
  <c r="M105" i="2"/>
  <c r="L105" i="2"/>
  <c r="M104" i="2"/>
  <c r="L104" i="2"/>
  <c r="M103" i="2"/>
  <c r="L103" i="2"/>
  <c r="M102" i="2"/>
  <c r="L102" i="2"/>
  <c r="M101" i="2"/>
  <c r="L101" i="2"/>
  <c r="M100" i="2"/>
  <c r="L100" i="2"/>
  <c r="M99" i="2"/>
  <c r="L99" i="2"/>
  <c r="M98" i="2"/>
  <c r="L98" i="2"/>
  <c r="M97" i="2"/>
  <c r="L97" i="2"/>
  <c r="M96" i="2"/>
  <c r="L96" i="2"/>
  <c r="M95" i="2"/>
  <c r="L95" i="2"/>
  <c r="M94" i="2"/>
  <c r="L94" i="2"/>
  <c r="M93" i="2"/>
  <c r="L93" i="2"/>
  <c r="M92" i="2"/>
  <c r="L92" i="2"/>
  <c r="M91" i="2"/>
  <c r="L91" i="2"/>
  <c r="M90" i="2"/>
  <c r="L90" i="2"/>
  <c r="M89" i="2"/>
  <c r="L89" i="2"/>
  <c r="M88" i="2"/>
  <c r="L88" i="2"/>
  <c r="M87" i="2"/>
  <c r="L87" i="2"/>
  <c r="M86" i="2"/>
  <c r="L86" i="2"/>
  <c r="M85" i="2"/>
  <c r="L85" i="2"/>
  <c r="M84" i="2"/>
  <c r="L84" i="2"/>
  <c r="M83" i="2"/>
  <c r="L83" i="2"/>
  <c r="M82" i="2"/>
  <c r="L82" i="2"/>
  <c r="M81" i="2"/>
  <c r="L81" i="2"/>
  <c r="M80" i="2"/>
  <c r="L80" i="2"/>
  <c r="M79" i="2"/>
  <c r="L79" i="2"/>
  <c r="M78" i="2"/>
  <c r="L78" i="2"/>
  <c r="M77" i="2"/>
  <c r="L77" i="2"/>
  <c r="M76" i="2"/>
  <c r="L76" i="2"/>
  <c r="M75" i="2"/>
  <c r="L75" i="2"/>
  <c r="M74" i="2"/>
  <c r="L74" i="2"/>
  <c r="M73" i="2"/>
  <c r="L73" i="2"/>
  <c r="M72" i="2"/>
  <c r="L72" i="2"/>
  <c r="M71" i="2"/>
  <c r="L71" i="2"/>
  <c r="M70" i="2"/>
  <c r="L70" i="2"/>
  <c r="M69" i="2"/>
  <c r="L69" i="2"/>
  <c r="M68" i="2"/>
  <c r="L68" i="2"/>
  <c r="M67" i="2"/>
  <c r="L67" i="2"/>
  <c r="M66" i="2"/>
  <c r="L66" i="2"/>
  <c r="M65" i="2"/>
  <c r="L65" i="2"/>
  <c r="M64" i="2"/>
  <c r="L64" i="2"/>
  <c r="M63" i="2"/>
  <c r="L63" i="2"/>
  <c r="M62" i="2"/>
  <c r="L62" i="2"/>
  <c r="M61" i="2"/>
  <c r="L61" i="2"/>
  <c r="M60" i="2"/>
  <c r="L60" i="2"/>
  <c r="M59" i="2"/>
  <c r="L59" i="2"/>
  <c r="M58" i="2"/>
  <c r="L58" i="2"/>
  <c r="M57" i="2"/>
  <c r="L57" i="2"/>
  <c r="M56" i="2"/>
  <c r="L56" i="2"/>
  <c r="M55" i="2"/>
  <c r="L55" i="2"/>
  <c r="M54" i="2"/>
  <c r="L54" i="2"/>
  <c r="M53" i="2"/>
  <c r="L53" i="2"/>
  <c r="M52" i="2"/>
  <c r="L52" i="2"/>
  <c r="M51" i="2"/>
  <c r="L51" i="2"/>
  <c r="M50" i="2"/>
  <c r="L50" i="2"/>
  <c r="M49" i="2"/>
  <c r="L49" i="2"/>
  <c r="M48" i="2"/>
  <c r="L48" i="2"/>
  <c r="M47" i="2"/>
  <c r="L47" i="2"/>
  <c r="M46" i="2"/>
  <c r="L46" i="2"/>
  <c r="M45" i="2"/>
  <c r="L45" i="2"/>
  <c r="M44" i="2"/>
  <c r="L44" i="2"/>
  <c r="M43" i="2"/>
  <c r="L43" i="2"/>
  <c r="M42" i="2"/>
  <c r="L42" i="2"/>
  <c r="M41" i="2"/>
  <c r="L41" i="2"/>
  <c r="M40" i="2"/>
  <c r="L40" i="2"/>
  <c r="M39" i="2"/>
  <c r="L39" i="2"/>
  <c r="M38" i="2"/>
  <c r="L38" i="2"/>
  <c r="M36" i="2"/>
  <c r="L36" i="2"/>
  <c r="M35" i="2"/>
  <c r="L35" i="2"/>
  <c r="M34" i="2"/>
  <c r="L34" i="2"/>
  <c r="M33" i="2"/>
  <c r="L33" i="2"/>
  <c r="M32" i="2"/>
  <c r="L32" i="2"/>
  <c r="M31" i="2"/>
  <c r="L31" i="2"/>
  <c r="M30" i="2"/>
  <c r="L30" i="2"/>
  <c r="M29" i="2"/>
  <c r="L29" i="2"/>
  <c r="M28" i="2"/>
  <c r="L28" i="2"/>
  <c r="M27" i="2"/>
  <c r="L27" i="2"/>
  <c r="M26" i="2"/>
  <c r="L26" i="2"/>
  <c r="M25" i="2"/>
  <c r="L25" i="2"/>
  <c r="M24" i="2"/>
  <c r="L24" i="2"/>
  <c r="M23" i="2"/>
  <c r="L23" i="2"/>
  <c r="M22" i="2"/>
  <c r="L22" i="2"/>
  <c r="M21" i="2"/>
  <c r="L21" i="2"/>
  <c r="M20" i="2"/>
  <c r="L20" i="2"/>
  <c r="M19" i="2"/>
  <c r="L19" i="2"/>
  <c r="M18" i="2"/>
  <c r="L18" i="2"/>
  <c r="M17" i="2"/>
  <c r="L17" i="2"/>
  <c r="M16" i="2"/>
  <c r="L16" i="2"/>
  <c r="M15" i="2"/>
  <c r="L15" i="2"/>
  <c r="M14" i="2"/>
  <c r="L14" i="2"/>
  <c r="M13" i="2"/>
  <c r="L13" i="2"/>
  <c r="M12" i="2"/>
  <c r="L12" i="2"/>
  <c r="M11" i="2"/>
  <c r="L11" i="2"/>
  <c r="M10" i="2"/>
  <c r="L10" i="2"/>
  <c r="M9" i="2"/>
  <c r="L9" i="2"/>
  <c r="M8" i="2"/>
  <c r="L8" i="2"/>
  <c r="M7" i="2"/>
  <c r="L7" i="2"/>
  <c r="M6" i="2"/>
  <c r="L6" i="2"/>
  <c r="M5" i="2"/>
  <c r="L5" i="2"/>
  <c r="M4" i="2"/>
  <c r="L4" i="2"/>
  <c r="M3" i="2"/>
  <c r="L3" i="2"/>
  <c r="J37" i="2"/>
  <c r="M37" i="2" s="1"/>
  <c r="L37" i="2" l="1"/>
  <c r="M2" i="2"/>
  <c r="L2" i="2"/>
</calcChain>
</file>

<file path=xl/sharedStrings.xml><?xml version="1.0" encoding="utf-8"?>
<sst xmlns="http://schemas.openxmlformats.org/spreadsheetml/2006/main" count="4957" uniqueCount="2074">
  <si>
    <t>NUMERO DE CONTRATO</t>
  </si>
  <si>
    <t>MODALIDAD DE SELECCIÓN</t>
  </si>
  <si>
    <t>TIPOLOGÍA</t>
  </si>
  <si>
    <t>CONTRATISTA</t>
  </si>
  <si>
    <t xml:space="preserve">OBJETO </t>
  </si>
  <si>
    <t xml:space="preserve">NÚMERO DE CDP </t>
  </si>
  <si>
    <t xml:space="preserve">NÚMERO DE COMPROMISO </t>
  </si>
  <si>
    <t>FECHA DE INICIO</t>
  </si>
  <si>
    <t>FECHA DE TERMINACIÓN</t>
  </si>
  <si>
    <t>VALOR</t>
  </si>
  <si>
    <t>VALOR PAGADO</t>
  </si>
  <si>
    <t>VALOR PENDIENTE DE EJECUCIÓN</t>
  </si>
  <si>
    <t>PORCENTAJE DE EJECUCIÓN</t>
  </si>
  <si>
    <t>LINK DE SECOP</t>
  </si>
  <si>
    <t>ESTADO</t>
  </si>
  <si>
    <t>1 de 2022</t>
  </si>
  <si>
    <t>Contratación Directa</t>
  </si>
  <si>
    <t>Prestación de servicios profesionales y de apoyo a la gestión</t>
  </si>
  <si>
    <t xml:space="preserve"> DIEGO  LEON  MONROY  PIZARRO</t>
  </si>
  <si>
    <t>APOYAR AL ISVIMED EN EL PROCESO ADMINISTRATIVO Y FINANCIERO, DESDE EL COMPONENTE PRESUPUESTAL Y OPERATIVO</t>
  </si>
  <si>
    <t>03/01/2022</t>
  </si>
  <si>
    <t>31/08/2022</t>
  </si>
  <si>
    <t>https://community.secop.gov.co/Public/Tendering/OpportunityDetail/Index?noticeUID=CO1.NTC.2487178&amp;isFromPublicArea=True&amp;isModal=False</t>
  </si>
  <si>
    <t>Terminado</t>
  </si>
  <si>
    <t>2 de 2022</t>
  </si>
  <si>
    <t xml:space="preserve"> JOSE ALBERTO OQUENDO SANTILLANA</t>
  </si>
  <si>
    <t>APOYAR AL ISVIMED EN EL PROCESAMIENTO DE LA INFORMACIÓN CONTABLE Y CONTRIBUIR EN EL CUMPLIMIENTO DE TAREAS Y COMPROMISOS EN MATERIA FINANCIERA Y CONTABLE</t>
  </si>
  <si>
    <t>04/01/2022</t>
  </si>
  <si>
    <t>https://community.secop.gov.co/Public/Tendering/OpportunityDetail/Index?noticeUID=CO1.NTC.2489104&amp;isFromPublicArea=True&amp;isModal=False</t>
  </si>
  <si>
    <t>3 de 2022</t>
  </si>
  <si>
    <t xml:space="preserve"> YESSICA VALLEJO RAMIREZ</t>
  </si>
  <si>
    <t>PRESTACIÓN DE SERVICIOS PROFESIONALES Y DE APOYO A LA GESTIÓN 6, PARA APOYAR LAS FUNCIONES CORPORATIVAS DEL ISVIMED, DESDE EL COMPONENTE JURIDICO, EN LOS PROYECTOS Y PROGRAMAS DEL PLAN DE DESARROLLO "MEDELLÍN FUTURO, 2020-2023"</t>
  </si>
  <si>
    <t>https://community.secop.gov.co/Public/Tendering/OpportunityDetail/Index?noticeUID=CO1.NTC.2487609&amp;isFromPublicArea=True&amp;isModal=False</t>
  </si>
  <si>
    <t>4 de 2022</t>
  </si>
  <si>
    <t xml:space="preserve"> JORGE ANDRES LONDOÑO MORENO</t>
  </si>
  <si>
    <t>PRESTACIÓN DE SERVICIOS PROFESIONALES Y DE APOYO A LA GESTIÓN 3, PARA APOYAR LAS FUNCIONES CORPORATIVAS DEL ISVIMED, DESDE EL COMPONENTE ADMINISTRATIVO Y FINANCIERO, EN LOS PROYECTOS Y PROGRAMAS DEL PLAN DE DESARROLLO "MEDELLÍN FUTURO, 2020-2023"</t>
  </si>
  <si>
    <t>https://community.secop.gov.co/Public/Tendering/OpportunityDetail/Index?noticeUID=CO1.NTC.2489765&amp;isFromPublicArea=True&amp;isModal=False</t>
  </si>
  <si>
    <t>5 de 2022</t>
  </si>
  <si>
    <t xml:space="preserve"> ESTEFANIA  RICO  ARANGO</t>
  </si>
  <si>
    <t>PRESTACIÓN DE SERVICIOS COMO APOYO 2 AL ISVIMED EN LAS DIFERENTES ACTIVIDADES ADMINISTRATIVAS DE TALENTO HUMANO DESDE EL COMPONENTE CONTABLE Y FINANCIERO.</t>
  </si>
  <si>
    <t>https://community.secop.gov.co/Public/Tendering/OpportunityDetail/Index?noticeUID=CO1.NTC.2488936&amp;isFromPublicArea=True&amp;isModal=False</t>
  </si>
  <si>
    <t>6 de 2022</t>
  </si>
  <si>
    <t xml:space="preserve"> ANGELA  MARIELA  VARGAS CANO</t>
  </si>
  <si>
    <t>PRESTACIÓN DE SERVICIOS COMO APOYO AL ISVIMED EN EL PROCESO ADMINISTRATIVO Y FINANCIERO DESDE EL COMPONENTE DOCUMENTAL Y OPERATIVO.</t>
  </si>
  <si>
    <t>https://community.secop.gov.co/Public/Tendering/OpportunityDetail/Index?noticeUID=CO1.NTC.2488824&amp;isFromPublicArea=True&amp;isModal=False</t>
  </si>
  <si>
    <t>7 de 2022</t>
  </si>
  <si>
    <t xml:space="preserve"> CRISTOBAL RODRIGUEZ MONTOYA</t>
  </si>
  <si>
    <t>APOYAR AL ISVIMED EN EL SERVICIO DE MANTENIMIENTO Y REPARACIONES LOCATIVAS DE LAS SEDES SOCIALES DEL ISVIMED, DESDE EL PROCESO DE GESTIÓN DE INFRAESTRUCTURA.</t>
  </si>
  <si>
    <t>https://community.secop.gov.co/Public/Tendering/OpportunityDetail/Index?noticeUID=CO1.NTC.2488842&amp;isFromPublicArea=True&amp;isModal=False</t>
  </si>
  <si>
    <t>8 de 2022</t>
  </si>
  <si>
    <t xml:space="preserve"> LAURA GARCIA ESCUDERO</t>
  </si>
  <si>
    <t>PRESTACIÓN DE SERVICIOS Y DE APOYO A LA GESTIÓN PARA APOYAR LAS FUNCIONES ADMINISTRATIVAS Y OPERATIVAS DEL ISVIMED, EN CUMPLIMIENTO DE LOS PROYECTOS Y PROGRAMAS DEL PLAN DE DESARROLLO "MEDELLÍN FUTURO, 2020-2023"</t>
  </si>
  <si>
    <t>https://community.secop.gov.co/Public/Tendering/OpportunityDetail/Index?noticeUID=CO1.NTC.2489688&amp;isFromPublicArea=True&amp;isModal=False</t>
  </si>
  <si>
    <t>9 de 2022</t>
  </si>
  <si>
    <t xml:space="preserve"> WBEIMAR ANTONIO PEREZ ALVAREZ</t>
  </si>
  <si>
    <t xml:space="preserve">APOYO 10 EN EL PROCESO ADMINISTRATIVO Y FINANCIERO DESDE EL COMPONENTE DOCUMENTAL Y OPERATIVO DE LOS PROYECTOS  DEL ISVIMED.  </t>
  </si>
  <si>
    <t>https://community.secop.gov.co/Public/Tendering/OpportunityDetail/Index?noticeUID=CO1.NTC.2488786&amp;isFromPublicArea=True&amp;isModal=False</t>
  </si>
  <si>
    <t>10 de 2022</t>
  </si>
  <si>
    <t xml:space="preserve"> KAROL CESAR PALACIOS  MOSQUERA</t>
  </si>
  <si>
    <t>APOYAR AL ISVIMED DESDE LA SUBDIRECCIÓN ADMINISTRATIVA Y FINANCIERA EN LA EJECUCIÓN DE LAS DIFERENTES ACTIVIDADES INHERENTES AL PROCESO CONTABLE.</t>
  </si>
  <si>
    <t>11/01/2022</t>
  </si>
  <si>
    <t>https://community.secop.gov.co/Public/Tendering/OpportunityDetail/Index?noticeUID=CO1.NTC.2520302&amp;isFromPublicArea=True&amp;isModal=False</t>
  </si>
  <si>
    <t>12 de 2022</t>
  </si>
  <si>
    <t xml:space="preserve"> ADILTHON LAGAREJO CHAVERRA</t>
  </si>
  <si>
    <t>APOYAR AL ISVIMED DESDE LA SUBDIRECCIÓN ADMINISTRATIVA Y FINANCIERA EN LA EJECUCIÓN DE LAS DIFERENTES ACTIVIDADES INHERENTES AL PROCESO CONTABLE Y FINANCIERO ATENDIENDO LAS INSTRUCCIONES EMITIDAS POR LA CONTADURÍA GENERAL DE LA NACIÓN, LA DIAN Y EL MUNICIPIO DE MEDELLÍN</t>
  </si>
  <si>
    <t>https://community.secop.gov.co/Public/Tendering/OpportunityDetail/Index?noticeUID=CO1.NTC.2520028&amp;isFromPublicArea=True&amp;isModal=False</t>
  </si>
  <si>
    <t>13 de 2022</t>
  </si>
  <si>
    <t xml:space="preserve"> ARBEY ALVAREZ CORDOBA</t>
  </si>
  <si>
    <t>PRESTACIÓN DE SERVICIOS COMO APOYO 2 EN LA EJECUCIÓN DE LOS PROGRAMAS Y PROYECTOS DEL PLAN DE DESARROLLO, DESDE EL COMPONENTE DE ATENCIÓN A LA CIUDADANÍA, DANDO CUMPLIMIENTO AL PROCESO MISIONAL GESTIÓN DE ATENCIÓN AL USUARIO.</t>
  </si>
  <si>
    <t>https://community.secop.gov.co/Public/Tendering/OpportunityDetail/Index?noticeUID=CO1.NTC.2520915&amp;isFromPublicArea=True&amp;isModal=False</t>
  </si>
  <si>
    <t>Cedido</t>
  </si>
  <si>
    <t>ANGIE DAYANA CARDOZO ORTIZ</t>
  </si>
  <si>
    <t>14 de 2022</t>
  </si>
  <si>
    <t xml:space="preserve"> DORA LUZ ATEHORTUA AGUDELO</t>
  </si>
  <si>
    <t>PRESTACIÓN DE SERVICIOS COMO APOYO 3 EN LA EJECUCIÓN DE LOS PROGRAMAS Y PROYECTOS DEL PLAN DE DESARROLLO, DESDE EL COMPONENTE DE ATENCIÓN A LA CIUDADANÍA, DANDO CUMPLIMIENTO AL PROCESO MISIONAL GESTIÓN DE ATENCIÓN AL USUARIO.</t>
  </si>
  <si>
    <t>24-493</t>
  </si>
  <si>
    <t>43-558</t>
  </si>
  <si>
    <t>30/06/2022
Ampliación hasta:
31/08/2022</t>
  </si>
  <si>
    <t>https://community.secop.gov.co/Public/Tendering/OpportunityDetail/Index?noticeUID=CO1.NTC.2522345&amp;isFromPublicArea=True&amp;isModal=False</t>
  </si>
  <si>
    <t>15 de 2022</t>
  </si>
  <si>
    <t xml:space="preserve"> LEIDY MARCELA CARDONA RIOS</t>
  </si>
  <si>
    <t>PRESTACIÓN DE SERVICIOS PROFESIONALES Y DE APOYO A LA GESTIÓN 8, PARA APOYAR LAS FUNCIONES CORPORATIVAS DE LA SUBDIRECCIÓN JURÍDICA, EN LOS PROYECTOS Y PROGRAMAS DEL PLAN DE DESARROLLO "MEDELLÍN FUTURO, 2020-2023"</t>
  </si>
  <si>
    <t>https://community.secop.gov.co/Public/Tendering/OpportunityDetail/Index?noticeUID=CO1.NTC.2525107&amp;isFromPublicArea=True&amp;isModal=False</t>
  </si>
  <si>
    <t>16 de 2022</t>
  </si>
  <si>
    <t xml:space="preserve"> STEFANNY  PULGARIN  CASTAÑO</t>
  </si>
  <si>
    <t>PRESTACIÓN DE SERVICIOS COMO APOYO 4 EN LA EJECUCIÓN DE LOS PROGRAMAS Y PROYECTOS DEL PLAN DE DESARROLLO, DESDE EL COMPONENTE DE ATENCIÓN A LA CIUDADANÍA, DANDO CUMPLIMIENTO AL PROCESO MISIONAL GESTIÓN DE ATENCIÓN AL USUARIO.</t>
  </si>
  <si>
    <t>19-494</t>
  </si>
  <si>
    <t>29-559</t>
  </si>
  <si>
    <t>https://community.secop.gov.co/Public/Tendering/OpportunityDetail/Index?noticeUID=CO1.NTC.2520994&amp;isFromPublicArea=True&amp;isModal=False</t>
  </si>
  <si>
    <t>17 de 2022</t>
  </si>
  <si>
    <t xml:space="preserve"> JINNY LILIANA LEON MARROQUIN</t>
  </si>
  <si>
    <t>PRESTACIÓN DE SERVICIOS COMO APOYO AL ISVIMED DESDE EL COMPONENTE OPERATIVO, EN LA GESTIÓN DE LOS NEGOCIOS FIDUCIARIOS.</t>
  </si>
  <si>
    <t>https://community.secop.gov.co/Public/Tendering/OpportunityDetail/Index?noticeUID=CO1.NTC.2520824&amp;isFromPublicArea=True&amp;isModal=False</t>
  </si>
  <si>
    <t>18 de 2022</t>
  </si>
  <si>
    <t xml:space="preserve"> CARLOS  FIDEL VASQUEZ  CORREA </t>
  </si>
  <si>
    <t>PRESTACIÓN DE SERVICIOS COMO APOYO 5 EN LA EJECUCIÓN DE LOS PROGRAMAS Y PROYECTOS DEL PLAN DE DESARROLLO, DESDE EL COMPONENTE DE ATENCIÓN A LA CIUDADANÍA, DANDO CUMPLIMIENTO AL PROCESO MISIONAL GESTIÓN DE ATENCIÓN AL USUARIO.</t>
  </si>
  <si>
    <t>25-495</t>
  </si>
  <si>
    <t>44-560</t>
  </si>
  <si>
    <t>https://community.secop.gov.co/Public/Tendering/OpportunityDetail/Index?noticeUID=CO1.NTC.2520899&amp;isFromPublicArea=True&amp;isModal=False</t>
  </si>
  <si>
    <t>19 de 2022</t>
  </si>
  <si>
    <t xml:space="preserve"> CAROLINA GARCIA JARAMILLO</t>
  </si>
  <si>
    <t>APOYO 5 AL EQUIPO PROFESIONAL EN LA EJECUCIÓN DEL PROGRAMA DE MEJORAMIENTO INTEGRAL DE BARRIOS EN EL PROYECTO MEJORAMIENTO DE VIVIENDA, DESDE EL ÁREA O COMPONENTE TÉCNICO.</t>
  </si>
  <si>
    <t>https://community.secop.gov.co/Public/Tendering/OpportunityDetail/Index?noticeUID=CO1.NTC.2522428&amp;isFromPublicArea=True&amp;isModal=False</t>
  </si>
  <si>
    <t>20 de 2022</t>
  </si>
  <si>
    <t xml:space="preserve"> JOSE ALEJANDRO MUÑOZ PACHECO</t>
  </si>
  <si>
    <t>PRESTACIÓN DE SERVICIOS AL ISVIMED COMO APOYO EN TODOS LOS PROCESOS ADMINISTRATIVOS DEL SISTEMA DE GESTIÓN DOCUMENTAL</t>
  </si>
  <si>
    <t>https://community.secop.gov.co/Public/Tendering/OpportunityDetail/Index?noticeUID=CO1.NTC.2520877&amp;isFromPublicArea=True&amp;isModal=False</t>
  </si>
  <si>
    <t>21 de 2022</t>
  </si>
  <si>
    <t xml:space="preserve"> BEATRIZ ELENA MUÑOZ</t>
  </si>
  <si>
    <t>APOYAR AL ISVIMED EN LA EJECUCIÓN DE LOS PROGRAMAS DEL PLAN DE GOBIERNO “MEDELLÍN FUTURO” 2020-2023 EN LA ADMINISTRACIÓN, EJECUCIÓN, SEGUIMIENTO Y EVALUACIÓN DEL SISTEMA DE GESTIÓN DE SEGURIDAD Y SALUD EN EL TRABAJO.</t>
  </si>
  <si>
    <t>https://community.secop.gov.co/Public/Tendering/OpportunityDetail/Index?noticeUID=CO1.NTC.2521638&amp;isFromPublicArea=True&amp;isModal=False</t>
  </si>
  <si>
    <t>22 de 2022</t>
  </si>
  <si>
    <t xml:space="preserve"> ELVIN DE JESUS MOSQUERA CHAVERRA</t>
  </si>
  <si>
    <t>PRESTACIÓN DE SERVICIOS COMO PROFESIONAL DE APOYO EN EL DESARROLLO DE ACTIVIDADES ADMINISTRATIVAS Y JURÍDICAS ENCAMINADAS AL DIRECCIONAMIENTO Y GESTIÓN ADMINISTRATIVA Y FINANCIERA DEL INSTITUTO.</t>
  </si>
  <si>
    <t>https://community.secop.gov.co/Public/Tendering/OpportunityDetail/Index?noticeUID=CO1.NTC.2523384&amp;isFromPublicArea=True&amp;isModal=False</t>
  </si>
  <si>
    <t>23 de 2022</t>
  </si>
  <si>
    <t xml:space="preserve"> ANGELA  MARIA  MACHADO COPETE </t>
  </si>
  <si>
    <t>PRESTACIÓN DE SERVICIOS PROFESIONALES COMO APOYO 1 EN LA ESTRUCTURACIÓN Y SEGUIMIENTO DE LOS PROGRAMAS Y PROYECTOS DEL ISVIMED DESDE EL COMPONENTE DE MANTENIMIENTO Y MEJORA DEL SISTEMA DE GESTIÓN DE CALIDAD SGC</t>
  </si>
  <si>
    <t>https://community.secop.gov.co/Public/Tendering/OpportunityDetail/Index?noticeUID=CO1.NTC.2520183&amp;isFromPublicArea=True&amp;isModal=False</t>
  </si>
  <si>
    <t>24 de 2022</t>
  </si>
  <si>
    <t xml:space="preserve"> GLORIA ISABEL DUQUE BENJUMEA</t>
  </si>
  <si>
    <t>APOYAR AL ISVIMED DESDE LA JEFATURA DE LA OFICINA DE CONTROL INTERNO EN LA REALIZACIÓN DE AUDITORÍAS INTERNAS BASADAS EN RIESGOS, ESPECIALES Y DE LEY; ASÍ COMO EN LA ELABORACIÓN DE LOS INFORMES QUE SE GENERAN EN ESTA JEFATURA.</t>
  </si>
  <si>
    <t>12/01/2022</t>
  </si>
  <si>
    <t>https://community.secop.gov.co/Public/Tendering/OpportunityDetail/Index?noticeUID=CO1.NTC.2528518&amp;isFromPublicArea=True&amp;isModal=False</t>
  </si>
  <si>
    <t>25 de 2022</t>
  </si>
  <si>
    <t xml:space="preserve"> MARIA   CAMILA TOBON JARAMILLO</t>
  </si>
  <si>
    <t>PRESTACIÓN DE SERVICIOS PROFESIONALES COMO APOYO 1 EN LA ESTRUCTURACIÓN Y SEGUIMIENTO DE LOS PROGRAMAS Y PROYECTOS DEL ISVIMED DESDE EL COMPONENTE JURÍDICO.</t>
  </si>
  <si>
    <t>https://community.secop.gov.co/Public/Tendering/OpportunityDetail/Index?noticeUID=CO1.NTC.2521811&amp;isFromPublicArea=True&amp;isModal=False</t>
  </si>
  <si>
    <t>26 de 2022</t>
  </si>
  <si>
    <t xml:space="preserve"> ELISA FERNANDA  MIRANDA GARCIA </t>
  </si>
  <si>
    <t>PRESTACIÓN DE SERVICIOS PARA LA EJECUCIÓN DE LOS PROGRAMAS Y PROYECTOS DEL PLAN DE DESARROLLO, EN LA REALIZACIÓN DEL PLAN COMUNICACIONAL DEL INSTITUTO DESDE EL COMPONENTE DE DIVULGACIÓN Y PRENSA Y COMUNICACIÓN EXTERNA.</t>
  </si>
  <si>
    <t>https://community.secop.gov.co/Public/Tendering/OpportunityDetail/Index?noticeUID=CO1.NTC.2522477&amp;isFromPublicArea=True&amp;isModal=False</t>
  </si>
  <si>
    <t>27 de 2022</t>
  </si>
  <si>
    <t xml:space="preserve"> MATEO LONDOÑO BLANDON</t>
  </si>
  <si>
    <t>PRESTACIÓN DE SERVICIOS Y DE APOYO A LA GESTIÓN 2, PARA APOYAR DESDE EL COMPONENTE OPERATIVO Y ADMINISTRATIVO A LA SUBDIRECCIÓN JURÍDICA, EN LOS PROYECTOS Y PROGRAMAS DE TITULACIÓN DE BIENES FISCALES DEL PLAN DE DESARROLLO "MEDELLÍN FUTURO, 2020-2023"</t>
  </si>
  <si>
    <t>https://community.secop.gov.co/Public/Tendering/OpportunityDetail/Index?noticeUID=CO1.NTC.2525422&amp;isFromPublicArea=True&amp;isModal=False</t>
  </si>
  <si>
    <t>28 de 2022</t>
  </si>
  <si>
    <t xml:space="preserve"> DEISY    DADIANA GUZMAN CANO</t>
  </si>
  <si>
    <t>APOYO 1 A LA EJECUCIÓN DEL PROGRAMA NUEVOS DESARROLLOS HABITACIONALES EN EL PROYECTO DE VIVIENDA NUEVA DESDE EL COMPONENTE TÉCNICO Y DE SEGUIMIENTO A LA EJECUCIÓN DE PROYECTOS</t>
  </si>
  <si>
    <t>https://community.secop.gov.co/Public/Tendering/OpportunityDetail/Index?noticeUID=CO1.NTC.2522665&amp;isFromPublicArea=True&amp;isModal=False</t>
  </si>
  <si>
    <t>29 de 2022</t>
  </si>
  <si>
    <t xml:space="preserve"> MARIA FERNANDA MEJIA GAÑAN</t>
  </si>
  <si>
    <t>APOYAR EL EQUIPO PROFESIONAL EN LA EJECUCIÓN DEL PROGRAMA MEJORAMIENTO INTEGRAL DE BARRIOS EN EL PROYECTO RECONOCIMIENTO DE EDIFICACIONES, DESDE EL COMPONENTE JURÍDICO.</t>
  </si>
  <si>
    <t>30/06/2022</t>
  </si>
  <si>
    <t>https://community.secop.gov.co/Public/Tendering/OpportunityDetail/Index?noticeUID=CO1.NTC.2524789&amp;isFromPublicArea=True&amp;isModal=False</t>
  </si>
  <si>
    <t>30 de 2022</t>
  </si>
  <si>
    <t xml:space="preserve"> DEISY JHOANA ECHAVARRIA PEREZ</t>
  </si>
  <si>
    <t xml:space="preserve">PRESTACIÓN DE SERVICIOS Y DE APOYO A LA GESTIÓN 1, PARA APOYAR DESDE EL COMPONENTE ADMINNISTRATIVO Y LOGÍSTICO LAS FUNCIONES CORPORATIVAS DE LA SUBDIRECCIÓN JURÍDICA, EN LOS PROYECTOS Y PROGRAMAS DEL PLAN DE DESARROLLO, "MEDELLÍN FUTURO, 2020-2023" </t>
  </si>
  <si>
    <t>https://community.secop.gov.co/Public/Tendering/OpportunityDetail/Index?noticeUID=CO1.NTC.2525128&amp;isFromPublicArea=True&amp;isModal=False</t>
  </si>
  <si>
    <t>31 de 2022</t>
  </si>
  <si>
    <t xml:space="preserve"> JAVIER ANDRES RIOS GOMEZ</t>
  </si>
  <si>
    <t xml:space="preserve">PRESTACIÓN DE SERVICIOS COMO APOYO 1 EN LA EJECUCIÓN DE LOS PROGRAMAS Y PROYECTOS DEL PLAN DE DESARROLLO DESDE EL COMPONENTE ADMINISTRATIVO EN LA ATENCIÓN DE PQRSD A LA CIUDADANÍA Y ENLACE CON ATENCIÓN AL USUARIO. </t>
  </si>
  <si>
    <t>https://community.secop.gov.co/Public/Tendering/OpportunityDetail/Index?noticeUID=CO1.NTC.2523213&amp;isFromPublicArea=True&amp;isModal=False</t>
  </si>
  <si>
    <t>33 de 2022</t>
  </si>
  <si>
    <t xml:space="preserve"> LIGIA MARYED TORRES ESPINOSA</t>
  </si>
  <si>
    <t xml:space="preserve">APOYAR LA EJECUCIÓN DEL PROGRAMA DE MEJORAMIENTO INTEGRAL DE BARRIOS EN EL PROYECTO RECONOCIMIENTO DE EDIFICACIONES-CURADURIA CERO DESDE EL COMPONENTE TÉCNICO EN LA REVISIÓN Y APROBACIÓN DE PLANOS ARQUITECTONICOS  </t>
  </si>
  <si>
    <t>https://community.secop.gov.co/Public/Tendering/OpportunityDetail/Index?noticeUID=CO1.NTC.2533255&amp;isFromPublicArea=True&amp;isModal=False</t>
  </si>
  <si>
    <t>34 de 2022</t>
  </si>
  <si>
    <t xml:space="preserve"> MARIA PAULA GARAVITO HERNÁNDEZ</t>
  </si>
  <si>
    <t xml:space="preserve">PRESTACIÓN DE SERVICIOS EN LA EJECUCIÓN DE LOS PROGRAMAS Y PROYECTOS DEL PLAN DE DESARROLLO DESDE LOS COMPONENTES ADMINISTRATIVOS Y DE SUPERVISIÓN EN LA ATENCIÓN AL CIUDADANO. </t>
  </si>
  <si>
    <t>https://community.secop.gov.co/Public/Tendering/OpportunityDetail/Index?noticeUID=CO1.NTC.2521689&amp;isFromPublicArea=True&amp;isModal=False</t>
  </si>
  <si>
    <t>35 de 2022</t>
  </si>
  <si>
    <t xml:space="preserve"> GRACE VIVIANA FORERO MELENDEZ</t>
  </si>
  <si>
    <t>APOYO A LAS ACTIVIDADES ADMINISTRATIVAS Y OPERATIVAS DE LA DIRECCIÓN EN LOS DIFERENTES PROGRAMAS Y PROYECTOS A CARGO DEL ISVIMED.</t>
  </si>
  <si>
    <t>17/01/2022</t>
  </si>
  <si>
    <t>https://community.secop.gov.co/Public/Tendering/OpportunityDetail/Index?noticeUID=CO1.NTC.2587984&amp;isFromPublicArea=True&amp;isModal=False</t>
  </si>
  <si>
    <t>36 de 2022</t>
  </si>
  <si>
    <t xml:space="preserve"> DANIEL  ANDRES MONTOYA RESTREPO</t>
  </si>
  <si>
    <t xml:space="preserve">PRESTACIÓN DE SERVICIOS PROFESIONALES Y DE APOYO A LA GESTIÓN 7, PARA APOYAR LAS FUNCIONES CORPORATIVAS DE LA SUBDIRECCIÓN JURÍDICA, EN LOS PROYECTOS Y PROGRAMAS DEL PLAN DE DESARROLLO "MEDELLÍN FUTURO, 2020-2023" </t>
  </si>
  <si>
    <t>https://community.secop.gov.co/Public/Tendering/OpportunityDetail/Index?noticeUID=CO1.NTC.2525434&amp;isFromPublicArea=True&amp;isModal=False</t>
  </si>
  <si>
    <t xml:space="preserve">DUVAN ALBERTO GRACIANO GIRALDO </t>
  </si>
  <si>
    <t>37 de 2022</t>
  </si>
  <si>
    <t xml:space="preserve"> ANDRES GEOVANNY CASTAÑO EUSSE</t>
  </si>
  <si>
    <t>PRESTACIÓN DE SERVICIOS PROFESIONALES Y DE APOYO A LA GESTIÓN 1, A LAS ACTIVIDADES DE LA DIRECCIÓN EN LOS PROYECTOS Y PROGRAMAS DEL PLAN DE DESARROLLO "MEDELLÍN FUTURO, 2020-2023".</t>
  </si>
  <si>
    <t>https://community.secop.gov.co/Public/Tendering/OpportunityDetail/Index?noticeUID=CO1.NTC.2524672&amp;isFromPublicArea=True&amp;isModal=False</t>
  </si>
  <si>
    <t>38 de 2022</t>
  </si>
  <si>
    <t xml:space="preserve"> CRISTIAN   CAMILO RESTREPO</t>
  </si>
  <si>
    <t>APOYAR EL PROCESO OPERATIVO DEL PROGRAMA GESTIÓN DE NUEVOS DESARROLLOS HABITACIONALES DE VIVIENDA SOCIAL EN EL PROYECTO VIVIENDA NUEVA DESDE EL COMPONENTE SOCIAL A LA POBLACIÓN DE DEMANDA LIBRE.</t>
  </si>
  <si>
    <t>https://community.secop.gov.co/Public/Tendering/OpportunityDetail/Index?noticeUID=CO1.NTC.2522830&amp;isFromPublicArea=True&amp;isModal=False</t>
  </si>
  <si>
    <t>39 de 2022</t>
  </si>
  <si>
    <t xml:space="preserve"> LUIS FERNANDO VILLA VELASQUEZ</t>
  </si>
  <si>
    <t>APOYAR DESDE EL COMPONENTE ADMINISTRATIVO EN EL SEGUIMIENTO Y ACOMPAÑAMIENTO A LOS PROCESOS DE SUPERVISIÓN DERIVADOS DE LA EJECUCIÓN CONTRACTUAL EN EL MARCO DE LOS PROGRAMAS Y PROYECTOS DEL PLAN DE DESARROLLO MUNICIPAL 2020-2023: “MEDELLÍN FUTURO”</t>
  </si>
  <si>
    <t>https://community.secop.gov.co/Public/Tendering/OpportunityDetail/Index?noticeUID=CO1.NTC.2524265&amp;isFromPublicArea=True&amp;isModal=False</t>
  </si>
  <si>
    <t>40 de 2022</t>
  </si>
  <si>
    <t xml:space="preserve"> MARIA EUGENIA QUINTERO MARTINEZ</t>
  </si>
  <si>
    <t xml:space="preserve">PROFESIONAL ESPECIALIZADO PARA LA PRESTACIÓN DE SERVICIOS PROFESIONALES COMO APOYO  4  A LA DIRECCIÓN DEL ISVIMED DESDE EL COMPONENTE ADMINISTRATIVO, PARA EL SEGUIMIENTO Y ACOMPAÑAMIENTO EN LOS DIFERENTES PROGRAMAS Y PROYECTOS A CARGO DEL ISVIMED </t>
  </si>
  <si>
    <t>https://community.secop.gov.co/Public/Tendering/OpportunityDetail/Index?noticeUID=CO1.NTC.2521625&amp;isFromPublicArea=True&amp;isModal=False</t>
  </si>
  <si>
    <t>41 de 2022</t>
  </si>
  <si>
    <t xml:space="preserve"> CARLOS MARIO TABORDA HENAO</t>
  </si>
  <si>
    <t xml:space="preserve">PROFESIONAL ESPECIALIZADO PARA LA PRESTACIÓN DE SERVICIOS PROFESIONALES COMO APOYO  3  A LA DIRECCIÓN DEL ISVIMED DESDE EL COMPONENTE JURIDICO Y CONTRACTUAL, PARA EL SEGUIMIENTO Y ACOMPAÑAMIENTO EN LOS DIFERENTES PROGRAMAS Y PROYECTOS A CARGO DEL ISVIMED </t>
  </si>
  <si>
    <t>https://community.secop.gov.co/Public/Tendering/OpportunityDetail/Index?noticeUID=CO1.NTC.2522271&amp;isFromPublicArea=True&amp;isModal=False</t>
  </si>
  <si>
    <t>42 de 2022</t>
  </si>
  <si>
    <t xml:space="preserve"> CRISTIAN FELIPE CEBALLOS  VALENCIA</t>
  </si>
  <si>
    <t xml:space="preserve">PRESTACIÓN DE SERVICIOS PROFESIONALES COMO APOYO EN EL COMPONENTE FINANCIERO DE LA SUBDIRECCIÓN POBLACIONAL. </t>
  </si>
  <si>
    <t>30/08/2022</t>
  </si>
  <si>
    <t>https://community.secop.gov.co/Public/Tendering/OpportunityDetail/Index?noticeUID=CO1.NTC.2521945&amp;isFromPublicArea=True&amp;isModal=False</t>
  </si>
  <si>
    <t>43 de 2022</t>
  </si>
  <si>
    <t xml:space="preserve"> LEONARDO FABIO MARTINEZ MARTINEZ</t>
  </si>
  <si>
    <t>APOYAR LA EJECUCIÓN DEL PROGRAMA DE MEJORAMIENTO INTEGRAL DE BARRIOS EN EL PROYECTO MEJORAMIENTO DE VIVIENDA, DESDE LA ARTICULACIÓN DEL COMPONENTE TÉCNICO, ADMINISTRATIVO Y FINANCIERO.</t>
  </si>
  <si>
    <t>https://community.secop.gov.co/Public/Tendering/OpportunityDetail/Index?noticeUID=CO1.NTC.2525020&amp;isFromPublicArea=True&amp;isModal=False</t>
  </si>
  <si>
    <t>44 de 2022</t>
  </si>
  <si>
    <t xml:space="preserve"> EDGAR ANDRE GUILLEN ROJAS</t>
  </si>
  <si>
    <t xml:space="preserve">PROFESIONAL ESPECIALIZADO PARA LA PRESTACIÓN DE SERVICIOS PROFESIONALES COMO APOYO  2  A LA DIRECCIÓN DEL ISVIMED DESDE EL COMPONENTE ADMINISTRATIVO, PARA EL SEGUIMIENTO Y ACOMPAÑAMIENTO EN LOS DIFERENTES PROGRAMAS Y PROYECTOS A CARGO DEL ISVIMED </t>
  </si>
  <si>
    <t>https://community.secop.gov.co/Public/Tendering/OpportunityDetail/Index?noticeUID=CO1.NTC.2522962&amp;isFromPublicArea=True&amp;isModal=False</t>
  </si>
  <si>
    <t>45 de 2022</t>
  </si>
  <si>
    <t xml:space="preserve"> LIBIA NATALIA AGUDELO MORENO</t>
  </si>
  <si>
    <t xml:space="preserve">APOYAR EL PROGRAMA REASENTAMIENTO INTEGRAL DE LA POBLACIÓN, PROYECTOS ARRENDAMIENTO TEMPORAL Y UNA SOLUCIÓN DEFINITIVA PARA LA POBLACION EN ARRENDAMIENTO TEMPORAL DESDE EL COMPONENTE SOCIAL. </t>
  </si>
  <si>
    <t>https://community.secop.gov.co/Public/Tendering/OpportunityDetail/Index?noticeUID=CO1.NTC.2524660&amp;isFromPublicArea=True&amp;isModal=False</t>
  </si>
  <si>
    <t>47 de 2022</t>
  </si>
  <si>
    <t xml:space="preserve"> MATEO VILLAMIL RESTREPO</t>
  </si>
  <si>
    <t xml:space="preserve">PRESTACIÓN DE SERVICIOS PROFESIONALES Y DE APOYO A LA GESTIÓN 3, PARA APOYAR LAS FUNCIONES CORPORATIVAS DE LA SUBDIRECCIÓN JURÍDICA DE MANERA ESPECIALIZADA, EN LOS PROYECTOS Y PROGRAMAS DEL PLAN DE DESARROLLO "MEDELLÍN FUTURO, 2020-2023" </t>
  </si>
  <si>
    <t>https://community.secop.gov.co/Public/Tendering/OpportunityDetail/Index?noticeUID=CO1.NTC.2521254&amp;isFromPublicArea=True&amp;isModal=False</t>
  </si>
  <si>
    <t>48 de 2022</t>
  </si>
  <si>
    <t xml:space="preserve"> MARTHA CAROLINA VASQUEZ FONNEGRA</t>
  </si>
  <si>
    <t xml:space="preserve">PRESTACIÓN DE SERVICIOS PROFESIONALES Y DE APOYO A LA GESTIÓN 2, PARA APOYAR LAS FUNCIONES CORPORATIVAS DE LA SUBDIRECCIÓN JURÍDICA DE MANERA ESPECIALIZADA, EN LOS PROYECTOS Y PROGRAMAS DEL PLAN DE DESARROLLO "MEDELLÍN FUTURO, 2020-2023" </t>
  </si>
  <si>
    <t>https://community.secop.gov.co/Public/Tendering/OpportunityDetail/Index?noticeUID=CO1.NTC.2521121&amp;isFromPublicArea=True&amp;isModal=False</t>
  </si>
  <si>
    <t>49 de 2022</t>
  </si>
  <si>
    <t xml:space="preserve"> JOHN FREDY CORDOBA MOSQUERA</t>
  </si>
  <si>
    <t xml:space="preserve">PRESTACIÓN DE SERVICIOS PROFESIONALES Y DE APOYO A LA GESTIÓN 1, PARA APOYAR LAS FUNCIONES CORPORATIVAS DE LA SUBDIRECCIÓN JURÍDICA DE MANERA ESPECIALIZADA, EN LOS PROYECTOS Y PROGRAMAS DEL PLAN DE DESARROLLO "MEDELLÍN FUTURO, 2020-2023" </t>
  </si>
  <si>
    <t>https://community.secop.gov.co/Public/Tendering/OpportunityDetail/Index?noticeUID=CO1.NTC.2520554&amp;isFromPublicArea=True&amp;isModal=False</t>
  </si>
  <si>
    <t>50 de 2022</t>
  </si>
  <si>
    <t xml:space="preserve"> IVAN DARIO OSORIO MESA</t>
  </si>
  <si>
    <t xml:space="preserve">PRESTACIÓN DE SERVICIOS PROFESIONALES Y DE APOYO A LA GESTIÓN 3, PARA APOYAR A LA SUBDIRECCIÓN JURIDICA, EN LOS PROYECTOS Y PROGRAMAS DE TITULACIÓN DE BIENES FISCALES DEL PLAN DE DESARROLLO "MEDELLÍN FUTURO, 2020-2023" </t>
  </si>
  <si>
    <t>https://community.secop.gov.co/Public/Tendering/OpportunityDetail/Index?noticeUID=CO1.NTC.2520315&amp;isFromPublicArea=True&amp;isModal=False</t>
  </si>
  <si>
    <t>51 de 2022</t>
  </si>
  <si>
    <t xml:space="preserve"> CHRISTIAN DAVID GALLEGO GUTIERREZ</t>
  </si>
  <si>
    <t xml:space="preserve">PRESTACIÓN DE SERVICIOS PROFESIONALES Y DE APOYO A LA GESTIÓN 15, PARA APOYAR LAS FUNCIONES CORPORATIVAS DE LA SUBDIRECCIÓN JURÍDICA, EN LOS PROYECTOS Y PROGRAMAS DEL PLAN DE DESARROLLO "MEDELLÍN FUTURO, 2020-2023" </t>
  </si>
  <si>
    <t>https://community.secop.gov.co/Public/Tendering/OpportunityDetail/Index?noticeUID=CO1.NTC.2520079&amp;isFromPublicArea=True&amp;isModal=False</t>
  </si>
  <si>
    <t>52 de 2022</t>
  </si>
  <si>
    <t xml:space="preserve"> JOSE LUIS OSPINA  OCHOA</t>
  </si>
  <si>
    <t xml:space="preserve">PRESTACIÓN DE SERVICIOS PROFESIONALES COMO APOYO 1 EN LA ESTRUCTURACIÓN DE LOS PROGRAMAS Y PROYECTOS DE VIVIENDA SOCIAL DEL ISVIMED DESDE EL COMPONENTE TÉCNICO. </t>
  </si>
  <si>
    <t>13/01/2022</t>
  </si>
  <si>
    <t>https://community.secop.gov.co/Public/Tendering/OpportunityDetail/Index?noticeUID=CO1.NTC.2547947&amp;isFromPublicArea=True&amp;isModal=False</t>
  </si>
  <si>
    <t>53 de 2022</t>
  </si>
  <si>
    <t xml:space="preserve"> LUIS ALBERTO RENTERIA  PARRA </t>
  </si>
  <si>
    <t xml:space="preserve">APOYO 1 A LA EJECUCIÓN DEL PROGRAMA NUEVOS DESARROLLOS HABITACIONALES EN EL PROYECTO DE VIVIENDA NUEVA DESDE EL COMPONENTE TÉCNICO Y DE SEGUIMIENTO A LA EJECUCIÓN DE PROYECTOS  </t>
  </si>
  <si>
    <t>https://community.secop.gov.co/Public/Tendering/OpportunityDetail/Index?noticeUID=CO1.NTC.2543319&amp;isFromPublicArea=True&amp;isModal=False</t>
  </si>
  <si>
    <t>54 de 2022</t>
  </si>
  <si>
    <t xml:space="preserve"> WENDY YULIANA OCAMPO SALDARRIAGA</t>
  </si>
  <si>
    <t>APOYO 1 AL EQUIPO PROFESIONAL EN LA EJECUCIÓN DEL PROGRAMA DE MEJORAMIENTO INTEGRAL DE BARRIOS EN EL PROYECTO MEJORAMIENTO DE VIVIENDA, DESDE EL ÁREA O COMPONENTE TÉCNICO.</t>
  </si>
  <si>
    <t>https://community.secop.gov.co/Public/Tendering/OpportunityDetail/Index?noticeUID=CO1.NTC.2543120&amp;isFromPublicArea=True&amp;isModal=False</t>
  </si>
  <si>
    <t>55 de 2022</t>
  </si>
  <si>
    <t xml:space="preserve"> JUAN  PABLO TILANO MONSALVE </t>
  </si>
  <si>
    <t>APOYAR AL EQUIPO PROFESIONAL EN LA EJECUCIÓN DEL PROGRAMA NUEVOS DESARROLLOS HABITACIONALES EN EL PROYECTO DE VIVIENDA NUEVA, DESDE EL COMPONENTE TÉCNICO DESDE EL ÁREA DE PNC.</t>
  </si>
  <si>
    <t>https://community.secop.gov.co/Public/Tendering/OpportunityDetail/Index?noticeUID=CO1.NTC.2542123&amp;isFromPublicArea=True&amp;isModal=False</t>
  </si>
  <si>
    <t>56 de 2022</t>
  </si>
  <si>
    <t xml:space="preserve"> LAURA LIZETH BEDOYA ARIAS</t>
  </si>
  <si>
    <t>PRESTACIÓN DE SERVICIOS EN LA JEFATURA DE COMUNICACIONES EN LAS DIFERENTES ACTIVIDADES ADMINISTRATIVAS, EN EL MARCO DE LOS PROGRAMAS Y PROYECTOS DEL PLAN DE DESARROLLO.</t>
  </si>
  <si>
    <t>https://community.secop.gov.co/Public/Tendering/OpportunityDetail/Index?noticeUID=CO1.NTC.2544239&amp;isFromPublicArea=True&amp;isModal=False</t>
  </si>
  <si>
    <t>57 de 2022</t>
  </si>
  <si>
    <t xml:space="preserve"> JULIAN OSORIO BUSTAMANTE</t>
  </si>
  <si>
    <t>APOYO 1 EN EL PROCESO ADMINISTRATIVO Y FINANCIERO DESDE EL COMPONENTE DOCUMENTAL Y OPERATIVO DE LOS PROYECTOS DEL ISVIMED</t>
  </si>
  <si>
    <t>https://community.secop.gov.co/Public/Tendering/OpportunityDetail/Index?noticeUID=CO1.NTC.2541698&amp;isFromPublicArea=True&amp;isModal=False</t>
  </si>
  <si>
    <t>58 de 2022</t>
  </si>
  <si>
    <t xml:space="preserve"> ANDRES FELIPE MARIN RESTREPO</t>
  </si>
  <si>
    <t>PRESTACIÓN DE SERVICIOS Y DE APOYO A LA GESTIÓN 1, PARA APOYAR DESDE EL COMPONENTE OPERATIVO Y ADMINISTRATIVO A LA SUBDIRECCIÓN JURÍDICA, EN LOS PROYECTOS Y PROGRAMAS DE TITULACIÓN DE BIENES FISCALES DEL PLAN DE DESARROLLO "MEDELLÍN FUTURO, 2020-2023"</t>
  </si>
  <si>
    <t>https://community.secop.gov.co/Public/Tendering/OpportunityDetail/Index?noticeUID=CO1.NTC.2542838&amp;isFromPublicArea=True&amp;isModal=False</t>
  </si>
  <si>
    <t>59 de 2022</t>
  </si>
  <si>
    <t xml:space="preserve"> ANDRES   FELIPE  CANO ARDILA</t>
  </si>
  <si>
    <t>APOYO 1 EN EL PROCESO ADMINISTRATIVO Y FINANCIERO DESDE EL COMPONENTE DOCUMENTAL, CORRESPONDENCIA Y OPERATIVO DE LOS PROYECTOS DEL ISVIMED</t>
  </si>
  <si>
    <t>https://community.secop.gov.co/Public/Tendering/OpportunityDetail/Index?noticeUID=CO1.NTC.2543227&amp;isFromPublicArea=True&amp;isModal=False</t>
  </si>
  <si>
    <t>60 de 2022</t>
  </si>
  <si>
    <t xml:space="preserve"> ARLEX ARBEY LOPEZ LOPERA</t>
  </si>
  <si>
    <t>PRESTACIÓN DE SERVICIOS PROFESIONALES COMO APOYO 1 EN LA ESTRUCTURACIÓN Y SEGUIMIENTO DE LOS PROGRAMAS Y PROYECTOS DEL ISVIMED DESDE EL COMPONENTE SOCIAL.</t>
  </si>
  <si>
    <t>https://community.secop.gov.co/Public/Tendering/OpportunityDetail/Index?noticeUID=CO1.NTC.2545068&amp;isFromPublicArea=True&amp;isModal=False</t>
  </si>
  <si>
    <t>61 de 2022</t>
  </si>
  <si>
    <t xml:space="preserve"> CAMILO ANDRES UPEGUI RINCON</t>
  </si>
  <si>
    <t>PRESTACIÓN DE SERVICIOS PROFESIONALES Y DE APOYO A LA GESTIÓN 4, PARA APOYAR LAS FUNCIONES CORPORATIVAS DE LA SUBDIRECCIÓN JURÍDICA, EN LOS PROYECTOS Y PROGRAMAS DEL PLAN DE DESARROLLO "MEDELLÍN FUTURO, 2020-2023"</t>
  </si>
  <si>
    <t>https://community.secop.gov.co/Public/Tendering/OpportunityDetail/Index?noticeUID=CO1.NTC.2541751&amp;isFromPublicArea=True&amp;isModal=False</t>
  </si>
  <si>
    <t>SINDY JOHANA RODRIGUEZ GAVIRIA</t>
  </si>
  <si>
    <t>62 de 2022</t>
  </si>
  <si>
    <t xml:space="preserve"> MATEO TREJOS CANO</t>
  </si>
  <si>
    <t>PRESTACIÓN DE SERVICIOS COMO APOYO EN LAS DIFERENTES ACTIVIDADES ADMINISTRATIVAS Y OPERATIVAS DE LA SUBDIRECCIÓN ADMINISTRATIVA Y FINANCIERA DEL ISVIMED.</t>
  </si>
  <si>
    <t>https://community.secop.gov.co/Public/Tendering/OpportunityDetail/Index?noticeUID=CO1.NTC.2544608&amp;isFromPublicArea=True&amp;isModal=False</t>
  </si>
  <si>
    <t>63 de 2022</t>
  </si>
  <si>
    <t xml:space="preserve"> WENDY TATIANA SANCHEZ MONTOYA</t>
  </si>
  <si>
    <t>PRESTACIÓN DE SERVICIOS PROFESIONALES Y DE APOYO A LA GESTIÓN 13, PARA APOYAR LAS FUNCIONES CORPORATIVAS DE LA SUBDIRECCIÓN JURÍDICA, EN LOS PROYECTOS Y PROGRAMAS DEL PLAN DE DESARROLLO "MEDELLÍN FUTURO, 2020-2023"</t>
  </si>
  <si>
    <t>https://community.secop.gov.co/Public/Tendering/OpportunityDetail/Index?noticeUID=CO1.NTC.2542082&amp;isFromPublicArea=True&amp;isModal=False</t>
  </si>
  <si>
    <t>64 de 2022</t>
  </si>
  <si>
    <t xml:space="preserve"> LUIS FERNANDO  GARCIA  GRISALES</t>
  </si>
  <si>
    <t>PRESTACIÓN DE SERVICIOS PROFESIONALES COMO APOYO AL ISVIMED DESDE EL COMPONENTE DE SEGURIDAD Y ORDEN PÚBLICO.</t>
  </si>
  <si>
    <t>https://community.secop.gov.co/Public/Tendering/OpportunityDetail/Index?noticeUID=CO1.NTC.2543813&amp;isFromPublicArea=True&amp;isModal=False</t>
  </si>
  <si>
    <t>65 de 2022</t>
  </si>
  <si>
    <t xml:space="preserve"> YEISON MESA MARIN</t>
  </si>
  <si>
    <t>PRESTACIÓN DE SERVICIOS PARA EL APOYO DESDE EL COMPONTE OPERATIVO, LOGÍSTICO Y ASISTENCIAL A LA SUBDIRECCIÓN DE PLANEACIÓN.</t>
  </si>
  <si>
    <t>https://community.secop.gov.co/Public/Tendering/OpportunityDetail/Index?noticeUID=CO1.NTC.2545809&amp;isFromPublicArea=True&amp;isModal=False</t>
  </si>
  <si>
    <t>66 de 2022</t>
  </si>
  <si>
    <t xml:space="preserve"> SANDRA  BIBIANA MEJIA HOYOS</t>
  </si>
  <si>
    <t xml:space="preserve">PRESTACIÓN DE SERVICIOS PROFESIONALES Y DE APOYO A LA GESTIÓN 3, PARA APOYAR A LA SUBDIRECCIÓN JURIDICA, EN LOS PROYECTOS Y PROGRAMAS DE SANEAMIENTO PREDIAL DEL PLAN DE DESARROLLO "MEDELLÍN FUTURO, 2020-2023" </t>
  </si>
  <si>
    <t>https://community.secop.gov.co/Public/Tendering/OpportunityDetail/Index?noticeUID=CO1.NTC.2546161&amp;isFromPublicArea=True&amp;isModal=False</t>
  </si>
  <si>
    <t>67 de 2022</t>
  </si>
  <si>
    <t xml:space="preserve"> VERONICA  LOPEZ  LOPEZ</t>
  </si>
  <si>
    <t>PRESTACIÓN DE SERVICIOS PROFESIONALES COMO APOYO AL ISVIMED EN EL PROCESO DE GESTIÓN DE INFRAESTRUCTURA DE LA SUBDIRECCIÓN ADMINISTRATIVA Y FINANCIERA DESDE EL COMPONENTE ESTRATÉGICO Y LOGÍSTICO</t>
  </si>
  <si>
    <t>https://community.secop.gov.co/Public/Tendering/OpportunityDetail/Index?noticeUID=CO1.NTC.2544580&amp;isFromPublicArea=True&amp;isModal=False</t>
  </si>
  <si>
    <t>68 de 2022</t>
  </si>
  <si>
    <t xml:space="preserve"> JUAN PABLO MACIAS FERNANDEZ</t>
  </si>
  <si>
    <t xml:space="preserve">APOYAR LA EJECUCIÓN DEL PROGRAMA MEJORAMIENTO INTEGRAL DE BARRIOS EN EL PROYECTO RECONOCIMIENTO DE EDIFICACIONES-CURADURÍA CERO DESDE EL COMPONENTE TÉCNICO EN LA REVISIÓN Y APROBACIÓN DE PLANOS ESTRUCTURALES Y DE MEMORIAS DE CÁLCULO DE ACUERDO CON LA NSR-10   </t>
  </si>
  <si>
    <t>https://community.secop.gov.co/Public/Tendering/OpportunityDetail/Index?noticeUID=CO1.NTC.2550243&amp;isFromPublicArea=True&amp;isModal=False</t>
  </si>
  <si>
    <t>70 de 2022</t>
  </si>
  <si>
    <t xml:space="preserve"> CLAUDIA PATRICIA CARDONA  ZULETA</t>
  </si>
  <si>
    <t>PRESTACIÓN DE SERVICIOS PROFESIONALES COMO APOYO EN LA ADMINISTRACIÓN DE LOS RECURSOS A TRAVÉS DE NEGOCIOS FIDUCIARIOS DESDE EL COMPONENTE ADMINISTRATIVO Y FINANCIERO.</t>
  </si>
  <si>
    <t>https://community.secop.gov.co/Public/Tendering/OpportunityDetail/Index?noticeUID=CO1.NTC.2545828&amp;isFromPublicArea=True&amp;isModal=False</t>
  </si>
  <si>
    <t>71 de 2022</t>
  </si>
  <si>
    <t xml:space="preserve"> YENI MARITZA  ORTIZ  ZAPATA</t>
  </si>
  <si>
    <t xml:space="preserve">PRESTACIÓN DE SERVICIOS COMO APOYO ADMINISTRATIVO Y/O OPERATIVO EN LA SUBDIRECCIÓN POBLACIONAL </t>
  </si>
  <si>
    <t>https://community.secop.gov.co/Public/Tendering/OpportunityDetail/Index?noticeUID=CO1.NTC.2550716&amp;isFromPublicArea=True&amp;isModal=False</t>
  </si>
  <si>
    <t>72 de 2022</t>
  </si>
  <si>
    <t xml:space="preserve"> DIANA  MARCELA LONDOÑO MORENO</t>
  </si>
  <si>
    <t xml:space="preserve">APOYO  A LA GESTIÓN, CON EL FIN DE ACOMPAÑAR DESDE LA SUBDIRECCIÓN POBLACIONAL EL PROCESO DE PLANEACIÓN, EJECUCIÓN, SEGUIMIENTO Y EVALUACIÓN DEL MODELO DE INTERVENCIÓN, DESDE LOS DIFERENTES PROGRAMAS Y PROYECTOS DEL INSTITUTO. </t>
  </si>
  <si>
    <t>https://community.secop.gov.co/Public/Tendering/OpportunityDetail/Index?noticeUID=CO1.NTC.2548199&amp;isFromPublicArea=True&amp;isModal=False</t>
  </si>
  <si>
    <t>73 de 2022</t>
  </si>
  <si>
    <t xml:space="preserve"> ADRIANA CECILIA PIZANO CHICA</t>
  </si>
  <si>
    <t xml:space="preserve">PRESTACIÓN DE SERVICIOS  COMO APOYO A LA SUBDIRECCIÓN POBLACIONAL EN ACTIVIDADES ADMINISTRATIVAS </t>
  </si>
  <si>
    <t>https://community.secop.gov.co/Public/Tendering/OpportunityDetail/Index?noticeUID=CO1.NTC.2548758&amp;isFromPublicArea=True&amp;isModal=False</t>
  </si>
  <si>
    <t>74 de 2022</t>
  </si>
  <si>
    <t xml:space="preserve"> CATALINA DIAZ LOTERO</t>
  </si>
  <si>
    <t xml:space="preserve">PRESTACIÓN DE SERVICIOS PROFESIONALES COMO APOYO 1 AL ISVIMED , EN LA LÍNEA DE ASISTENCIA SOCIAL PARA PROYECTOS HABITACIONALES DESDE EL COMPONENTE SOCIAL </t>
  </si>
  <si>
    <t>https://community.secop.gov.co/Public/Tendering/OpportunityDetail/Index?noticeUID=CO1.NTC.2548122&amp;isFromPublicArea=True&amp;isModal=False</t>
  </si>
  <si>
    <t>75 de 2022</t>
  </si>
  <si>
    <t xml:space="preserve"> EDISON FENIER ARBOLEDA BOLIVAR</t>
  </si>
  <si>
    <t xml:space="preserve">PRESTACIÓN DE SERVICIOS PROFESIONALES COMO APOYO AL ISVIMED, EN LA LÍNEA DE ASISTENCIA SOCIAL PARA PROYECTOS HABITACIONALES DESDE EL COMPONENTE FINANCIERO. </t>
  </si>
  <si>
    <t>https://community.secop.gov.co/Public/Tendering/OpportunityDetail/Index?noticeUID=CO1.NTC.2550036&amp;isFromPublicArea=True&amp;isModal=False</t>
  </si>
  <si>
    <t>76 de 2022</t>
  </si>
  <si>
    <t xml:space="preserve"> YURI MARCELA VASQUEZ VASQUEZ</t>
  </si>
  <si>
    <t>PRESTACIÓN DE SERVICIOS COMO APOYO DESDE EL COMPONENTE OPERATIVO Y LOGÍSTICO DURANTE LA ETAPA DE VERIFICACIÓN DE CUMPLIMIENTO DE OBLIGACIONES DE ACUERDO A LA NORMATIVIDAD VIGENTE EN LA MODALIDAD DE VIVIENDA NUEVA.</t>
  </si>
  <si>
    <t>https://community.secop.gov.co/Public/Tendering/OpportunityDetail/Index?noticeUID=CO1.NTC.2550445&amp;isFromPublicArea=True&amp;isModal=False</t>
  </si>
  <si>
    <t>77 de 2022</t>
  </si>
  <si>
    <t xml:space="preserve"> MARIA VANESSA ALBINO  ARENAS</t>
  </si>
  <si>
    <t xml:space="preserve">APOYAR AL ISVIMED DESDE EL COMPONENTE ADMINISTRATIVO Y FINANCIERO EN LA EJECUCIÓN DE PROGRAMAS Y ACTIVIDADES DE MANERA TRANSVERSAL EN TODOS LOS PROCESOS Y LÍNEAS DE ACCIÓN DE LA SUBDIRECCIÓN ADMINISTRATIVA Y FINANCIERA. </t>
  </si>
  <si>
    <t>https://community.secop.gov.co/Public/Tendering/OpportunityDetail/Index?noticeUID=CO1.NTC.2546251&amp;isFromPublicArea=True&amp;isModal=False</t>
  </si>
  <si>
    <t>78 de 2022</t>
  </si>
  <si>
    <t xml:space="preserve"> GERSON  STEEVENS CRUZ URREGO</t>
  </si>
  <si>
    <t>APOYAR LA EJECUCION DE LOS PROGRAMAS Y PROYECTOS DEL ISVIMED EN EL ACOMPAÑAMIENTO OPERATIVO AL SOPORTE TECNICO</t>
  </si>
  <si>
    <t>https://community.secop.gov.co/Public/Tendering/OpportunityDetail/Index?noticeUID=CO1.NTC.2545458&amp;isFromPublicArea=True&amp;isModal=False</t>
  </si>
  <si>
    <t>79 de 2022</t>
  </si>
  <si>
    <t xml:space="preserve"> GUSTAVO ADOLFO TABARES GARCIA</t>
  </si>
  <si>
    <t>PRESTACIÓN DE SERVICIOS PROFESIONALES Y DE APOYO A LA GESTIÓN 2, A LAS ACTIVIDADES DE LA DIRECCIÓN EN LOS PROYECTOS Y PROGRAMAS DEL PLAN DE DESARROLLO "MEDELLÍN FUTURO, 2020-2023"</t>
  </si>
  <si>
    <t>https://community.secop.gov.co/Public/Tendering/OpportunityDetail/Index?noticeUID=CO1.NTC.2547656&amp;isFromPublicArea=True&amp;isModal=False</t>
  </si>
  <si>
    <t>80 de 2022</t>
  </si>
  <si>
    <t xml:space="preserve"> DANIELA ANDREA CARO BETANCUR</t>
  </si>
  <si>
    <t>PRESTACIÓN DE SERVICIOS PROFESIONALES COMO APOYO DESDE EL COMPONENTE SOCIAL, EN LA CONSTRUCCIÓN EN SITIO PROPIO.</t>
  </si>
  <si>
    <t>https://community.secop.gov.co/Public/Tendering/OpportunityDetail/Index?noticeUID=CO1.NTC.2580009&amp;isFromPublicArea=True&amp;isModal=False</t>
  </si>
  <si>
    <t>81 de 2022</t>
  </si>
  <si>
    <t xml:space="preserve"> ROBERT  DE JESUS  GONZALEZ  COPETE </t>
  </si>
  <si>
    <t xml:space="preserve">PRESTAR LOS SERVICIOS PROFESIONALES DE CONTADOR PÚBLICO PARA EL ISVIMED. </t>
  </si>
  <si>
    <t>https://community.secop.gov.co/Public/Tendering/OpportunityDetail/Index?noticeUID=CO1.NTC.2581850&amp;isFromPublicArea=True&amp;isModal=False</t>
  </si>
  <si>
    <t>LOAIZA CARDONA CARLOS MAURICIO</t>
  </si>
  <si>
    <t>82 de 2022</t>
  </si>
  <si>
    <t xml:space="preserve"> JOHANA MARIA TORO TORRES</t>
  </si>
  <si>
    <t>PRESTACIÓN DE SERVICIOS PROFESIONALES COMO APOYO 1 EN LA ESTRUCTURACIÓN DE LOS PROGRAMAS Y PROYECTOS DE VIVIENDA SOCIAL DEL ISVIMED DESDE EL COMPONENTE ESTRATÉGICO</t>
  </si>
  <si>
    <t>https://community.secop.gov.co/Public/Tendering/OpportunityDetail/Index?noticeUID=CO1.NTC.2588421&amp;isFromPublicArea=True&amp;isModal=False</t>
  </si>
  <si>
    <t>83 de 2022</t>
  </si>
  <si>
    <t xml:space="preserve"> VALENTINA BILBAO HERRERA</t>
  </si>
  <si>
    <t>APOYO 2 EN LA EJECUCION DEL PROGRAMA MEJORAMIENTO INTEGRAL DE BARRIOS EN EL PROYECTO RECONOCIMIENTO DE EDIFICACIONES, DESDE EL COMPONENTE SOCIALIZACION DEL PROGRAMA EN CAMPO</t>
  </si>
  <si>
    <t>18/01/2022</t>
  </si>
  <si>
    <t>https://community.secop.gov.co/Public/Tendering/OpportunityDetail/Index?noticeUID=CO1.NTC.2599050&amp;isFromPublicArea=True&amp;isModal=False</t>
  </si>
  <si>
    <t>84 de 2022</t>
  </si>
  <si>
    <t xml:space="preserve"> JORGE IVAN GOMEZ RODRIGUEZ</t>
  </si>
  <si>
    <t>APOYO 4 EN LA EJECUCION DEL PROGRAMA MEJORAMIENTO INTEGRAL DE BARRIOS EN EL PROYECTO RECONOCIMIENTO DE EDIFICACIONES, DESDE EL COMPONENTE SOCIALIZACION DEL PROGRAMA EN CAMPO</t>
  </si>
  <si>
    <t>https://community.secop.gov.co/Public/Tendering/OpportunityDetail/Index?noticeUID=CO1.NTC.2598501&amp;isFromPublicArea=True&amp;isModal=False</t>
  </si>
  <si>
    <t>85 de 2022</t>
  </si>
  <si>
    <t xml:space="preserve">  ELIANA MARIA CARRASQUILLA TAMAYO</t>
  </si>
  <si>
    <t>APOYAR LA EJECUCIÓN DEL PROGRAMA MEJORAMIENTO INTEGRAL DE BARRIOS EN EL PROYECTO DE RECONOCIMIENTO DE EDIFICACIONES, DESDE EL COMPONENTE ADMINISTRATIVO Y OPERATIVO.</t>
  </si>
  <si>
    <t>https://community.secop.gov.co/Public/Tendering/OpportunityDetail/Index?noticeUID=CO1.NTC.2597511&amp;isFromPublicArea=True&amp;isModal=False</t>
  </si>
  <si>
    <t>86 de 2022</t>
  </si>
  <si>
    <t xml:space="preserve"> SERGIO IGNACIO  VELASQUEZ OSORIO</t>
  </si>
  <si>
    <t>APOYO 6 A LA EJECUCIÓN DEL PROGRAMA MEJORAMIENTO INTEGRAL DE BARRIOS EN EL PROYECTO DE RECONOCIMIENTO DE EDIFICACIONES DESDE EL COMPONENTE DE ARTICULACIÓN Y DIBUJO DE PLANOS ARQUITECTÓNICOS Y/O ESTRUCTURALES.</t>
  </si>
  <si>
    <t>https://community.secop.gov.co/Public/Tendering/OpportunityDetail/Index?noticeUID=CO1.NTC.2597270&amp;isFromPublicArea=True&amp;isModal=False</t>
  </si>
  <si>
    <t>87 de 2022</t>
  </si>
  <si>
    <t xml:space="preserve"> SEBASTIAN CASTAÑO GARCIA</t>
  </si>
  <si>
    <t>APOYO 1 A LA EJECUCIÓN DEL PROGRAMA DE MEJORAMIENTO INTEGRAL DE BARRIOS EN EL PROYECTO RECONOCIMIENTO DE EDIFICACIONES, DESDE EL COMPONENTE DE LEVANTAMIENTO DE DIBUJOS EN CAMPO.</t>
  </si>
  <si>
    <t>https://community.secop.gov.co/Public/Tendering/OpportunityDetail/Index?noticeUID=CO1.NTC.2597081&amp;isFromPublicArea=True&amp;isModal=False</t>
  </si>
  <si>
    <t>88 de 2022</t>
  </si>
  <si>
    <t xml:space="preserve"> LUIS ALBERTO VALLE PINEDA</t>
  </si>
  <si>
    <t>APOYO 2 A LA EJECUCIÓN DEL PROGRAMA DE MEJORAMIENTO INTEGRAL DE BARRIOS EN EL PROYECTO RECONOCIMIENTO DE EDIFICACIONES, DESDE EL COMPONENTE DE LEVANTAMIENTO DE DIBUJOS EN CAMPO.</t>
  </si>
  <si>
    <t>https://community.secop.gov.co/Public/Tendering/OpportunityDetail/Index?noticeUID=CO1.NTC.2596971&amp;isFromPublicArea=True&amp;isModal=False</t>
  </si>
  <si>
    <t>89 de 2022</t>
  </si>
  <si>
    <t xml:space="preserve"> JORGE IVAN  ARANGO CORREA</t>
  </si>
  <si>
    <t>APOYO 1 EN LA EJECUCIÓN DEL PROGRAMA MEJORAMIENTO INTEGRAL DE BARRIOS EN EL PROYECTO RECONOCIMIENTO DE EDIFICACIONES, DESDE EL COMPONENTE SOCIALIZACIÓN DEL PROGRAMA EN CAMPO</t>
  </si>
  <si>
    <t>https://community.secop.gov.co/Public/Tendering/OpportunityDetail/Index?noticeUID=CO1.NTC.2596630&amp;isFromPublicArea=True&amp;isModal=False</t>
  </si>
  <si>
    <t>90 de 2022</t>
  </si>
  <si>
    <t xml:space="preserve"> MANUELA  NARVAEZ  HOYOS</t>
  </si>
  <si>
    <t xml:space="preserve">APOYAR LA EJECUCIÓN DEL PROGRAMA DE MEJORAMIENTO INTEGRAL DE BARRIOS EN EL PROYECTO RECONOCIMIENTO DE EDIFICACIONES, DESDE EL COMPONENTE TÉCNICO EN LA ELABORACIÓN, REVISIÓN Y APROBACIÓN DE PLANOS ARQUITECTONICOS </t>
  </si>
  <si>
    <t>https://community.secop.gov.co/Public/Tendering/OpportunityDetail/Index?noticeUID=CO1.NTC.2597165&amp;isFromPublicArea=True&amp;isModal=False</t>
  </si>
  <si>
    <t>91 de 2022</t>
  </si>
  <si>
    <t xml:space="preserve"> DIANA MARIA USUGA GUISAO</t>
  </si>
  <si>
    <t xml:space="preserve">APOYAR LA EJECUCIÓN DEL PROGRAMA MEJORAMIENTO INTEGRAL DE BARRIOS EN EL PROYECTO RECONOCIMIENTO DE EDIFICACIONES, DESDE EL COMPONENTE TÉCNICO EN LA ELABORACIÓN, REVISIÓN Y APROBACIÓN DE PLANOS ESTRUCTURALES Y DE MEMORIAS DE CÁLCULO DE ACUERDO CON LA NSR-10  </t>
  </si>
  <si>
    <t>https://community.secop.gov.co/Public/Tendering/OpportunityDetail/Index?noticeUID=CO1.NTC.2598106&amp;isFromPublicArea=True&amp;isModal=False</t>
  </si>
  <si>
    <t>92 de 2022</t>
  </si>
  <si>
    <t xml:space="preserve"> LIA MARCELA CUARTAS MEJIA</t>
  </si>
  <si>
    <t>PRESTACIÓN DE SERVICIOS PROFESIONALES Y DE APOYO A LA GESTIÓN 4, PARA APOYAR A LA SUBDIRECCIÓN JURIDICA, EN LOS PROYECTOS Y PROGRAMAS DE TITULACIÓN DE BIENES FISCALES DEL PLAN DE DESARROLLO "MEDELLÍN FUTURO, 2020-2023"</t>
  </si>
  <si>
    <t>https://community.secop.gov.co/Public/Tendering/OpportunityDetail/Index?noticeUID=CO1.NTC.2579261&amp;isFromPublicArea=True&amp;isModal=False</t>
  </si>
  <si>
    <t>93 de 2022</t>
  </si>
  <si>
    <t xml:space="preserve"> CLAUDIA LUCIA CORREA RAMIREZ</t>
  </si>
  <si>
    <t>PRESTACIÓN DE SERVICIOS COMO APOYO AL ISVIMED DESDE EL COMPONENTE ADMINISTRATIVO Y FINANCIERO EN LA GESTIÓN DE LAS ACTIVIDADES PROPIAS DEL PROCESO DE TESORERÍA.</t>
  </si>
  <si>
    <t>https://community.secop.gov.co/Public/Tendering/OpportunityDetail/Index?noticeUID=CO1.NTC.2596499&amp;isFromPublicArea=True&amp;isModal=False</t>
  </si>
  <si>
    <t>94 de 2022</t>
  </si>
  <si>
    <t xml:space="preserve"> ALEJANDRO  ARANGO  RIVERA </t>
  </si>
  <si>
    <t>APOYO 4 AL EQUIPO PROFESIONAL EN LA EJECUCIÓN DEL PROGRAMA DE MEJORAMIENTO INTEGRAL DE BARRIOS EN EL PROYECTO MEJORAMIENTO DE VIVIENDA, DESDE EL ÁREA O COMPONENTE TÉCNICO.</t>
  </si>
  <si>
    <t>01/02/2022</t>
  </si>
  <si>
    <t>https://community.secop.gov.co/Public/Tendering/OpportunityDetail/Index?noticeUID=CO1.NTC.2644518&amp;isFromPublicArea=True&amp;isModal=False</t>
  </si>
  <si>
    <t>95 de 2022</t>
  </si>
  <si>
    <t xml:space="preserve"> BLADIMIR DARIO ECHAVARRIA  ARANGO</t>
  </si>
  <si>
    <t>APOYO 3 AL EQUIPO PROFESIONAL EN LA EJECUCIÓN DEL PROGRAMA DE MEJORAMIENTO INTEGRAL DE BARRIOS EN EL PROYECTO MEJORAMIENTO DE VIVIENDA, DESDE EL ÁREA O COMPONENTE TÉCNICO.</t>
  </si>
  <si>
    <t>https://community.secop.gov.co/Public/Tendering/OpportunityDetail/Index?noticeUID=CO1.NTC.2644681&amp;isFromPublicArea=True&amp;isModal=False</t>
  </si>
  <si>
    <t>96 de 2022</t>
  </si>
  <si>
    <t xml:space="preserve"> CLAUDIA PATRICIA GOMEZ USUGA</t>
  </si>
  <si>
    <t>APOYO 2 AL EQUIPO PROFESIONAL EN LA EJECUCIÓN DEL PROGRAMA DE MEJORAMIENTO INTEGRAL DE BARRIOS EN EL PROYECTO MEJORAMIENTO DE VIVIENDA, DESDE EL ÁREA O COMPONENTE TÉCNICO.</t>
  </si>
  <si>
    <t>https://community.secop.gov.co/Public/Tendering/OpportunityDetail/Index?noticeUID=CO1.NTC.2626982&amp;isFromPublicArea=True&amp;isModal=False</t>
  </si>
  <si>
    <t>97 de 2022</t>
  </si>
  <si>
    <t xml:space="preserve"> DIELA ISABEL MORALES GRACIANO</t>
  </si>
  <si>
    <t>APOYO 2 A LA EJECUCIÓN DEL PROGRAMA MEJORAMIENTO INTEGRAL DE BARRIOS, EN EL PROYECTO MEJORAMIENTO DE VIVIENDA, DESDE EL ÁREA O COMPONENTE SOCIAL.</t>
  </si>
  <si>
    <t>https://community.secop.gov.co/Public/Tendering/OpportunityDetail/Index?noticeUID=CO1.NTC.2645520&amp;isFromPublicArea=True&amp;isModal=False</t>
  </si>
  <si>
    <t>98 de 2022</t>
  </si>
  <si>
    <t xml:space="preserve"> JOHAIRA ANDREA RESTREPO GARCIA</t>
  </si>
  <si>
    <t>https://community.secop.gov.co/Public/Tendering/OpportunityDetail/Index?noticeUID=CO1.NTC.2679993&amp;isFromPublicArea=True&amp;isModal=False</t>
  </si>
  <si>
    <t>99 de 2022</t>
  </si>
  <si>
    <t xml:space="preserve"> JUAN MARCELO MUÑOZ ALVAREZ</t>
  </si>
  <si>
    <t>APOYO 1 AL EQUIPO PROFESIONAL EN LA EJECUCIÓN DEL PROGRAMA DE MEJORAMIENTO INTEGRAL DE BARRIOS EN EL PROYECTO MEJORAMIENTO DE VIVIENDA, DESDE EL ÁREA O COMPONENTE ADMINISTRATIVO</t>
  </si>
  <si>
    <t>https://community.secop.gov.co/Public/Tendering/OpportunityDetail/Index?noticeUID=CO1.NTC.2680081&amp;isFromPublicArea=True&amp;isModal=False</t>
  </si>
  <si>
    <t>100 de 2022</t>
  </si>
  <si>
    <t xml:space="preserve"> JUAN  SEBASTIAN  GOMEZ ARBOLEDA </t>
  </si>
  <si>
    <t>APOYO 1 A LA EJECUCIÓN DEL PROGRAMA MEJORAMIENTO INTEGRAL DE BARRIOS, EN EL PROYECTO MEJORAMIENTO DE VIVIENDA, DESDE EL ÁREA O COMPONENTE SOCIAL.</t>
  </si>
  <si>
    <t>https://community.secop.gov.co/Public/Tendering/OpportunityDetail/Index?noticeUID=CO1.NTC.2680351&amp;isFromPublicArea=True&amp;isModal=False</t>
  </si>
  <si>
    <t>101 de 2022</t>
  </si>
  <si>
    <t xml:space="preserve"> JULIBER ANTONIO  LOAIZA ARCILA</t>
  </si>
  <si>
    <t>APOYAR A LA EJECUCIÓN DEL PROGRAMA NUEVOS DESARROLLOS HABITACIONALES EN EL PROYECTO DE VIVIENDA NUEVA DESDE EL COMPONENTE DE GESTIÓN AMBIENTAL</t>
  </si>
  <si>
    <t>https://community.secop.gov.co/Public/Tendering/OpportunityDetail/Index?noticeUID=CO1.NTC.2680667&amp;isFromPublicArea=True&amp;isModal=False</t>
  </si>
  <si>
    <t>103 de 2022</t>
  </si>
  <si>
    <t xml:space="preserve"> MARIA NANCY SERNA MEDINA</t>
  </si>
  <si>
    <t>APOYO 3 A LA EJECUCIÓN DEL PROGRAMA MEJORAMIENTO INTEGRAL DE BARRIOS, EN EL PROYECTO MEJORAMIENTO DE VIVIENDA, DESDE EL ÁREA O COMPONENTE SOCIAL.</t>
  </si>
  <si>
    <t>https://community.secop.gov.co/Public/Tendering/OpportunityDetail/Index?noticeUID=CO1.NTC.2680779&amp;isFromPublicArea=True&amp;isModal=False</t>
  </si>
  <si>
    <t>104 de 2022</t>
  </si>
  <si>
    <t xml:space="preserve"> LUIS FERNANDO QUINTERO OSORIO</t>
  </si>
  <si>
    <t>APOYAR AL ISVIMED EN LAS DIFERENTES ACTIVIDADES ADMINISTRATIVAS DE TALENTO HUMANO DESDE EL COMPONENTE CONTABLE Y FINANCIERO.</t>
  </si>
  <si>
    <t>https://community.secop.gov.co/Public/Tendering/OpportunityDetail/Index?noticeUID=CO1.NTC.2696471&amp;isFromPublicArea=True&amp;isModal=False</t>
  </si>
  <si>
    <t>105 de 2022</t>
  </si>
  <si>
    <t xml:space="preserve"> MADELEYN PALACIOS  ZAPATA </t>
  </si>
  <si>
    <t>PRESTACIÓN DE SERVICIOS PROFESIONALES PARA EL APOYO AL PROCESO DE GESTIÓN DE TIC DEL INSTITUTO SOCIAL DE VIVIENDA Y HÁBITAT DE MEDELLÍN.</t>
  </si>
  <si>
    <t>https://community.secop.gov.co/Public/Tendering/OpportunityDetail/Index?noticeUID=CO1.NTC.2699403&amp;isFromPublicArea=True&amp;isModal=False</t>
  </si>
  <si>
    <t>108 de 2022</t>
  </si>
  <si>
    <t xml:space="preserve"> LUZ ADRIANA  GIL OSPINA</t>
  </si>
  <si>
    <t>APOYAR LA EJECUCIÓN DEL PROGRAMA “GESTIÓN DE NUEVOS DESARROLLOS HABITACIONALES DE VIVIENDA SOCIAL”, EN EL PROYECTO “VIVIENDA NUEVA” DESDE EL ACOMPAÑAMIENTO ADMINISTRATIVO Y SOCIAL A LA POBLACIÓN DE DEMANDA LIBRE.</t>
  </si>
  <si>
    <t>https://community.secop.gov.co/Public/Tendering/OpportunityDetail/Index?noticeUID=CO1.NTC.2699472&amp;isFromPublicArea=True&amp;isModal=False</t>
  </si>
  <si>
    <t>109 de 2022</t>
  </si>
  <si>
    <t xml:space="preserve"> ANA  DANIELA CARDENAS  JARAMILLO</t>
  </si>
  <si>
    <t>PRESTACIÓN DE SERVICIOS PROFESIONALES COMO APOYO 2 DESDE EL ACOMPAÑAMIENTO SOCIAL A LA POBLACIÓN DE DEMANDA LIBRE.</t>
  </si>
  <si>
    <t>https://community.secop.gov.co/Public/Tendering/OpportunityDetail/Index?noticeUID=CO1.NTC.2699944&amp;isFromPublicArea=True&amp;isModal=False</t>
  </si>
  <si>
    <t>110 de 2022</t>
  </si>
  <si>
    <t xml:space="preserve"> EDILBERTO  MANUEL MERCADO  ATENCIA</t>
  </si>
  <si>
    <t>PRESTACIÓN DE SERVICIOS PROFESIONALES COMO APOYO EN LA IMPLEMENTACIÓN DE ESTRATEGIAS DE ACOMPAÑAMIENTO SOCIAL EN LAS ETAPAS DE POSTULACIÓN AL SUBSIDIO MUNICIPAL DE VIVIENDA Y ENTREGA DE LAS VIVIENDAS A LOS BENEFICIARIOS.</t>
  </si>
  <si>
    <t>https://community.secop.gov.co/Public/Tendering/OpportunityDetail/Index?noticeUID=CO1.NTC.2700445&amp;isFromPublicArea=True&amp;isModal=False</t>
  </si>
  <si>
    <t>111 de 2022</t>
  </si>
  <si>
    <t xml:space="preserve"> ANA ISABEL BOHORQUEZ OLARTE</t>
  </si>
  <si>
    <t>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t>
  </si>
  <si>
    <t>https://community.secop.gov.co/Public/Tendering/OpportunityDetail/Index?noticeUID=CO1.NTC.2700093&amp;isFromPublicArea=True&amp;isModal=False</t>
  </si>
  <si>
    <t>112 de 2022</t>
  </si>
  <si>
    <t xml:space="preserve"> JOSE VICENTE CAICEDO AYARZA</t>
  </si>
  <si>
    <t>APOYAR EN LA ETAPA DE VERIFICACIÓN DE CUMPLIMIENTO DE OBLIGACIONES DE ACUERDO A LA NORMATIVIDAD VIGENTE EN LA MODALIDAD DE VIVIENDA NUEVA.</t>
  </si>
  <si>
    <t>https://community.secop.gov.co/Public/Tendering/OpportunityDetail/Index?noticeUID=CO1.NTC.2700395&amp;isFromPublicArea=True&amp;isModal=False</t>
  </si>
  <si>
    <t>113 de 2022</t>
  </si>
  <si>
    <t xml:space="preserve"> YARVIT  YURGAQUI COPETE</t>
  </si>
  <si>
    <t>PRESTACIÓN DE SERVICIOS PROFESIONALES COMO APOYO AL ISVIMED EN LA LÍNEA DE ARRENDAMIENTO TEMPORAL DESDE EL COMPONENTE JURÍDICO.</t>
  </si>
  <si>
    <t>https://community.secop.gov.co/Public/Tendering/OpportunityDetail/Index?noticeUID=CO1.NTC.2700719&amp;isFromPublicArea=True&amp;isModal=False</t>
  </si>
  <si>
    <t>115 de 2022</t>
  </si>
  <si>
    <t xml:space="preserve"> ASTRID CAROLINA ALZATE VASQUEZ</t>
  </si>
  <si>
    <t>PRESTACIÓN DE SERVICIOS PROFESIONALES COMO APOYO 2 AL ISVIMED, EN LA LÍNEA DE ASISTENCIA SOCIAL PARA PROYECTOS HABITACIONALES DESDE EL COMPONENTE JURÍDICO</t>
  </si>
  <si>
    <t>https://community.secop.gov.co/Public/Tendering/OpportunityDetail/Index?noticeUID=CO1.NTC.2646220&amp;isFromPublicArea=True&amp;isModal=False</t>
  </si>
  <si>
    <t>116 de 2022</t>
  </si>
  <si>
    <t xml:space="preserve"> JULIA INES PUERTA CASTRO</t>
  </si>
  <si>
    <t>APOYAR AL ISVIMED EN LAS ACTIVIDADES RELACIONADAS CON LA GESTIÓN ADMINISTRATIVA Y ESTRATÉGICA DEL TALENTO HUMANO</t>
  </si>
  <si>
    <t>https://community.secop.gov.co/Public/Tendering/OpportunityDetail/Index?noticeUID=CO1.NTC.2697380&amp;isFromPublicArea=True&amp;isModal=False</t>
  </si>
  <si>
    <t>117 de 2022</t>
  </si>
  <si>
    <t xml:space="preserve"> YESSICA  ALEJANDRA ESCALANTE  OSPINA </t>
  </si>
  <si>
    <t>APOYO 4 A LA EJECUCIÓN DEL PROGRAMA DE MEJORAMIENTO INTEGRAL DE BARRIOS EN EL PROYECTO MEJORAMIENTO DE VIVIENDA PARA LA ASIGNACIÓN DE SUBSIDIOS MUNICIPALES.</t>
  </si>
  <si>
    <t>https://community.secop.gov.co/Public/Tendering/OpportunityDetail/Index?noticeUID=CO1.NTC.2699433&amp;isFromPublicArea=True&amp;isModal=False</t>
  </si>
  <si>
    <t>118 de 2022</t>
  </si>
  <si>
    <t xml:space="preserve"> SOCORRO ADRIANA  LOTERO RESTREPO</t>
  </si>
  <si>
    <t>PRESTACIÓN DE SERVICIOS PROFESIONALES COMO APOYO 2 AL ISVIMED , EN LA LÍNEA DE ASISTENCIA SOCIAL PARA PROYECTOS HABITACIONALES DESDE EL COMPONENTE SOCIAL</t>
  </si>
  <si>
    <t>https://community.secop.gov.co/Public/Tendering/OpportunityDetail/Index?noticeUID=CO1.NTC.2675110&amp;isFromPublicArea=True&amp;isModal=False</t>
  </si>
  <si>
    <t>119 de 2022</t>
  </si>
  <si>
    <t xml:space="preserve"> RICARDO URIBE CORREA</t>
  </si>
  <si>
    <t>PRESTACIÓN DE SERVICIOS PROFESIONALES COMO APOYO 3 AL ISVIMED , EN LA LÍNEA DE ASISTENCIA SOCIAL PARA PROYECTOS HABITACIONALES DESDE EL COMPONENTE SOCIAL</t>
  </si>
  <si>
    <t>https://community.secop.gov.co/Public/Tendering/OpportunityDetail/Index?noticeUID=CO1.NTC.2677749&amp;isFromPublicArea=True&amp;isModal=False</t>
  </si>
  <si>
    <t>120 de 2022</t>
  </si>
  <si>
    <t xml:space="preserve"> LORENA PEREA ARMIJO</t>
  </si>
  <si>
    <t>PRESTACIÓN DE SERVICIOS PROFESIONALES COMO APOYO 4 AL ISVIMED, EN LA LÍNEA DE ASISTENCIA SOCIAL PARA PROYECTOS HABITACIONALES DESDE EL COMPONENTE SOCIAL.</t>
  </si>
  <si>
    <t>https://community.secop.gov.co/Public/Tendering/OpportunityDetail/Index?noticeUID=CO1.NTC.2677786&amp;isFromPublicArea=True&amp;isModal=False</t>
  </si>
  <si>
    <t>121 de 2022</t>
  </si>
  <si>
    <t xml:space="preserve"> LINA ISABEL DIOSA  LONDOÑO</t>
  </si>
  <si>
    <t>APOYAR LA EJECUCIÓN DE LOS PROGRAMAS Y PROYECTOS DESDE EL COMPONENTE JURÍDICO EN LA SUBDIRECCIÓN POBLACIONAL.</t>
  </si>
  <si>
    <t>21/01/2022</t>
  </si>
  <si>
    <t>https://community.secop.gov.co/Public/Tendering/OpportunityDetail/Index?noticeUID=CO1.NTC.2645056&amp;isFromPublicArea=True&amp;isModal=False</t>
  </si>
  <si>
    <t>122 de 2022</t>
  </si>
  <si>
    <t xml:space="preserve"> LAPOINT ICT SAS</t>
  </si>
  <si>
    <t>PRESTAR SERVICIO DE ALOJAMIENTO DE BASE DE DATOS, SOPORTE Y MANTENIMIENTO A LAS LICENCIAS DE CONTABILIDAD, PRESUPUESTO, TESORERÍA, NÓMINA Y ALMACÉN ADQUIRIDAS POR EL ISVIMED, PARA EL MANEJO DE LOS RECURSOS.</t>
  </si>
  <si>
    <t>24/01/2022</t>
  </si>
  <si>
    <t>31/12/2022</t>
  </si>
  <si>
    <t>https://community.secop.gov.co/Public/Tendering/OpportunityDetail/Index?noticeUID=CO1.NTC.2693977&amp;isFromPublicArea=True&amp;isModal=False</t>
  </si>
  <si>
    <t>123 de 2022</t>
  </si>
  <si>
    <t xml:space="preserve"> DOMINII SOFT SAS</t>
  </si>
  <si>
    <t>PRESTACION DE SERVICIOS PARA LA GENERACIÓN DE REPORTES MENSUALES Y SALDOS DE CARTERA DE LOS DEUDORES DEL INSTITUTO</t>
  </si>
  <si>
    <t>31/07/2022
Ampliación: Hasta el 30/09/2022</t>
  </si>
  <si>
    <t>https://community.secop.gov.co/Public/Tendering/OpportunityDetail/Index?noticeUID=CO1.NTC.2728996&amp;isFromPublicArea=True&amp;isModal=False</t>
  </si>
  <si>
    <t>124 de 2022</t>
  </si>
  <si>
    <t xml:space="preserve"> LUDY KARINA MOSQUERA MATURIN</t>
  </si>
  <si>
    <t xml:space="preserve">PRESTACIÓN DE SERVICIOS PROFESIONALES COMO APOYO 5 AL ISVIMED, EN LA LÍNEA DE ASISTENCIA SOCIAL PARA PROYECTOS HABITACIONALES DESDE EL COMPONENTE SOCIAL. </t>
  </si>
  <si>
    <t>https://community.secop.gov.co/Public/Tendering/OpportunityDetail/Index?noticeUID=CO1.NTC.2678562&amp;isFromPublicArea=True&amp;isModal=False</t>
  </si>
  <si>
    <t>125 de 2022</t>
  </si>
  <si>
    <t xml:space="preserve"> ANDREA  CAROLINA MARTINEZ  CUELLO</t>
  </si>
  <si>
    <t>PRESTACIÓN DE SERVICIOS EN LA EJECUCIÓN DE LOS PROGRAMAS Y PROYECTOS DEL PLAN DE DESARROLLO, PARA LA REALIZACIÓN DE LA ESTRATEGIA DIGITAL Y DE COMUNICACIONES EN LAS REDES SOCIALES DEL INSTITUTO.</t>
  </si>
  <si>
    <t>https://community.secop.gov.co/Public/Tendering/OpportunityDetail/Index?noticeUID=CO1.NTC.2699845&amp;isFromPublicArea=True&amp;isModal=False</t>
  </si>
  <si>
    <t>126 de 2022</t>
  </si>
  <si>
    <t xml:space="preserve"> ISAURA MARCELA ZAPATEIRO MENA</t>
  </si>
  <si>
    <t>PRESTACIÓN DE SERVICIOS EN LA EJECUCIÓN DE LOS PROGRAMAS Y PROYECTOS DEL PLAN DE DESARROLLO, DESDE LAS ESTRATEGIAS DE COMUNICACIÓN Y EVENTOS DEL INSTITUTO.</t>
  </si>
  <si>
    <t>https://community.secop.gov.co/Public/Tendering/OpportunityDetail/Index?noticeUID=CO1.NTC.2700247&amp;isFromPublicArea=True&amp;isModal=False</t>
  </si>
  <si>
    <t>127 de 2022</t>
  </si>
  <si>
    <t xml:space="preserve"> ADRIANA  NARANJO GUARDIA </t>
  </si>
  <si>
    <t>PRESTACIÓN DE SERVICIOS EN LA EJECUCIÓN DE LOS PROGRAMAS Y PROYECTOS DEL PLAN DE DESARROLLO, DESDE EL PLAN DE COMUNICACIONES EN EL DESARROLLO DE LAS ESTRATEGIAS AUDIOVISUALES.</t>
  </si>
  <si>
    <t>https://community.secop.gov.co/Public/Tendering/OpportunityDetail/Index?noticeUID=CO1.NTC.2700427&amp;isFromPublicArea=True&amp;isModal=False</t>
  </si>
  <si>
    <t>128 de 2022</t>
  </si>
  <si>
    <t xml:space="preserve"> GILDARDO ALONSO ROLDAN FORONDA</t>
  </si>
  <si>
    <t>PRESTACIÓN DE SERVICIOS EN LA JEFATURA DE COMUNICACIONES EN LAS DIFERENTES ACTIVIDADES DEL COMPONENTE FINANCIERO</t>
  </si>
  <si>
    <t>https://community.secop.gov.co/Public/Tendering/OpportunityDetail/Index?noticeUID=CO1.NTC.2697484&amp;isFromPublicArea=True&amp;isModal=False</t>
  </si>
  <si>
    <t>129 de 2022</t>
  </si>
  <si>
    <t xml:space="preserve"> AURENTH EDUARDO QUIÑONEZ CABEZAS</t>
  </si>
  <si>
    <t>APOYO 3 AL EQUIPO PROFESIONAL EN LA EJECUCIÓN DEL PROGRAMA DE MEJORAMIENTO INTEGRAL DE BARRIOS EN EL PROYECTO MEJORAMIENTO DE VIVIENDA, DESDE EL ÁREA O COMPONENTE ADMINISTRATIVO</t>
  </si>
  <si>
    <t>https://community.secop.gov.co/Public/Tendering/OpportunityDetail/Index?noticeUID=CO1.NTC.2697812&amp;isFromPublicArea=True&amp;isModal=False</t>
  </si>
  <si>
    <t>130 de 2022</t>
  </si>
  <si>
    <t xml:space="preserve"> ANA CRISTINA OLARTE MORALES</t>
  </si>
  <si>
    <t>APOYAR A LA EJECUCIÓN DEL PROGRAMA DE MEJORAMIENTO INTEGRAL DE BARRIOS EN EL PROYECTO RECONOCIMIENTO DE EDIFICACIONES-CURADURIA CERO, DESDE EL COMPONENTE ADMINISTRATIVO Y OPERATIVO.</t>
  </si>
  <si>
    <t>20/01/2022</t>
  </si>
  <si>
    <t>https://community.secop.gov.co/Public/Tendering/OpportunityDetail/Index?noticeUID=CO1.NTC.2634450&amp;isFromPublicArea=True&amp;isModal=False</t>
  </si>
  <si>
    <t>131 de 2022</t>
  </si>
  <si>
    <t xml:space="preserve"> GUILLERMO RUIZ</t>
  </si>
  <si>
    <t>APOYO 7 AL EQUIPO PROFESIONAL EN LA EJECUCIÓN DEL PROGRAMA DE MEJORAMIENTO INTEGRAL DE BARRIOS EN EL PROYECTO MEJORAMIENTO DE VIVIENDA, DESDE EL ÁREA O COMPONENTE TÉCNICO.</t>
  </si>
  <si>
    <t>https://community.secop.gov.co/Public/Tendering/OpportunityDetail/Index?noticeUID=CO1.NTC.2698387&amp;isFromPublicArea=True&amp;isModal=False</t>
  </si>
  <si>
    <t>132 de 2022</t>
  </si>
  <si>
    <t xml:space="preserve"> JUAN  SANTIAGO HERRERA VILLA</t>
  </si>
  <si>
    <t>PRESTACIÓN DE SERVICIOS EN LA EJECUCIÓN DE LOS PROGRAMAS Y PROYECTOS DEL PLAN DE DESARROLLO DESDE EL COMPONENTE DE DISEÑO E IMAGEN CORPORATIVA ENMARCADO EN EL PLAN DE COMUNICACIONES DEL INSTITUTO</t>
  </si>
  <si>
    <t>https://community.secop.gov.co/Public/Tendering/OpportunityDetail/Index?noticeUID=CO1.NTC.2699116&amp;isFromPublicArea=True&amp;isModal=False</t>
  </si>
  <si>
    <t>133 de 2022</t>
  </si>
  <si>
    <t xml:space="preserve"> JOHAN HENRY OSPINA  BERRIO </t>
  </si>
  <si>
    <t>APOYO 4 AL EQUIPO PROFESIONAL EN LA EJECUCIÓN DEL PROGRAMA DE MEJORAMIENTO INTEGRAL DE BARRIOS EN EL PROYECTO MEJORAMIENTO DE VIVIENDA, DESDE EL ÁREA O COMPONENTE ADMINISTRATIVO</t>
  </si>
  <si>
    <t>https://community.secop.gov.co/Public/Tendering/OpportunityDetail/Index?noticeUID=CO1.NTC.2698992&amp;isFromPublicArea=True&amp;isModal=False</t>
  </si>
  <si>
    <t>134 de 2022</t>
  </si>
  <si>
    <t xml:space="preserve"> LEIDY YULIANA MOLINA SALAZAR</t>
  </si>
  <si>
    <t>APOYAR LA EJECUCIÓN DEL PROGRAMA DE MEJORAMIENTO INTEGRAL DE BARRIOS EN EL PROYECTO MEJORAMIENTO DE VIVIENDA, DESDE EL ÁREA O COMPONENTE DE ARTICULACIÓN Y ANÁLISIS DE LA INFORMACIÓN ADMINISTRATIVA</t>
  </si>
  <si>
    <t>https://community.secop.gov.co/Public/Tendering/OpportunityDetail/Index?noticeUID=CO1.NTC.2699703&amp;isFromPublicArea=True&amp;isModal=False</t>
  </si>
  <si>
    <t>135 de 2022</t>
  </si>
  <si>
    <t xml:space="preserve"> WILLIAM OROZCO  GUZMAN</t>
  </si>
  <si>
    <t xml:space="preserve">PRESTACIÓN DE SERVICIOS PROFESIONALES COMO APOYO 2 EN LA ESTRUCTURACIÓN DE LOS PROGRAMAS Y PROYECTOS DE VIVIENDA SOCIAL DEL ISVIMED DESDE EL COMPONENTE ESTRATÉGICO </t>
  </si>
  <si>
    <t>https://community.secop.gov.co/Public/Tendering/OpportunityDetail/Index?noticeUID=CO1.NTC.2724390&amp;isFromPublicArea=True&amp;isModal=False</t>
  </si>
  <si>
    <t>136 de 2022</t>
  </si>
  <si>
    <t xml:space="preserve"> SIMON ANDRES POSADA ARANGO</t>
  </si>
  <si>
    <t>PRESTACIÓN DE SERVICIOS PROFESIONALES Y DE APOYO A LA GESTIÓN 14, PARA APOYAR LAS FUNCIONES CORPORATIVAS DE LA SUBDIRECCIÓN JURÍDICA, EN LOS PROYECTOS Y PROGRAMAS DEL PLAN DE DESARROLLO "MEDELLÍN FUTURO, 2020-2023"</t>
  </si>
  <si>
    <t>https://community.secop.gov.co/Public/Tendering/OpportunityDetail/Index?noticeUID=CO1.NTC.2738881&amp;isFromPublicArea=True&amp;isModal=False</t>
  </si>
  <si>
    <t>137 de 2022</t>
  </si>
  <si>
    <t xml:space="preserve"> SOLANYE MARIN TORRES</t>
  </si>
  <si>
    <t>PRESTACIÓN DE SERVICIOS PROFESIONALES AL ISVIMED EN EL PROCESO DE GESTIÓN DE LA TESORERÍA DE LA SUBDIRECCIÓN ADMINISTRATIVA Y FINANCIERA DESDE EL COMPONENTE ESTRATÉGICO.</t>
  </si>
  <si>
    <t>27/08/2022</t>
  </si>
  <si>
    <t>https://community.secop.gov.co/Public/Tendering/OpportunityDetail/Index?noticeUID=CO1.NTC.2646975&amp;isFromPublicArea=True&amp;isModal=False</t>
  </si>
  <si>
    <t>138 de 2022</t>
  </si>
  <si>
    <t xml:space="preserve"> LAURA MARIA CORREA GRISALES</t>
  </si>
  <si>
    <t>APOYAR LA EJECUCIÓN DEL PROGRAMA DE MEJORAMIENTO INTEGRAL DE BARRIOS EN EL PROYECTO DE RECONOCIMIENTO DE EDIFICACIONES, DESDE EL COMPONENTE JURÍDICO.</t>
  </si>
  <si>
    <t>161
421</t>
  </si>
  <si>
    <t>148
472</t>
  </si>
  <si>
    <t>25/01/2022</t>
  </si>
  <si>
    <t>https://community.secop.gov.co/Public/Tendering/OpportunityDetail/Index?noticeUID=CO1.NTC.2698767&amp;isFromPublicArea=True&amp;isModal=False</t>
  </si>
  <si>
    <t>139 de 2022</t>
  </si>
  <si>
    <t xml:space="preserve"> LILIBETH CARDENAS  MAYA</t>
  </si>
  <si>
    <t>PRESTACIÓN DE SERVICIOS PROFESIONALES COMO APOYO 4 EN LA ESTRUCTURACIÓN DE LOS PROGRAMAS Y PROYECTOS DE VIVIENDA SOCIAL DEL ISVIMED DESDE EL COMPONENTE ESTRATÉGICO.</t>
  </si>
  <si>
    <t>https://community.secop.gov.co/Public/Tendering/OpportunityDetail/Index?noticeUID=CO1.NTC.2733523&amp;isFromPublicArea=True&amp;isModal=False</t>
  </si>
  <si>
    <t>140 de 2022</t>
  </si>
  <si>
    <t xml:space="preserve"> JOHN ALEXANDER CASTAÑO OSPINA</t>
  </si>
  <si>
    <t>PRESTACIÓN DE SERVICIOS PROFESIONALES COMO APOYO 2 EN LA ESTRUCTURACIÓN Y SEGUIMIENTO DE LOS PROGRAMAS Y PROYECTOS DEL ISVIMED DESDE EL COMPONENTE SOCIAL.</t>
  </si>
  <si>
    <t>https://community.secop.gov.co/Public/Tendering/OpportunityDetail/Index?noticeUID=CO1.NTC.2734044&amp;isFromPublicArea=True&amp;isModal=False</t>
  </si>
  <si>
    <t>141 de 2022</t>
  </si>
  <si>
    <t xml:space="preserve"> GABRIEL JAIME CELI OSSA</t>
  </si>
  <si>
    <t>PRESTACIÓN DE SERVICIOS PROFESIONALES Y DE APOYO A LA GESTIÓN 1, PARA APOYAR LAS FUNCIONES CORPORATIVAS DE LA SUBDIRECCIÓN JURÍDICA, EN LOS PROYECTOS Y PROGRAMAS DEL PLAN DE DESARROLLO "MEDELLÍN FUTURO, 2020-2023"</t>
  </si>
  <si>
    <t>https://community.secop.gov.co/Public/Tendering/OpportunityDetail/Index?noticeUID=CO1.NTC.2783018&amp;isFromPublicArea=True&amp;isModal=False</t>
  </si>
  <si>
    <t>142 de 2022</t>
  </si>
  <si>
    <t xml:space="preserve"> IVON JANETH FRANCO MURILLO</t>
  </si>
  <si>
    <t>PRESTACIÓN DE SERVICIOS PROFESIONALES Y DE APOYO A LA GESTIÓN 2, PARA APOYAR LAS FUNCIONES CORPORATIVAS DE LA SUBDIRECCIÓN JURÍDICA, EN LOS PROYECTOS Y PROGRAMAS DEL PLAN DE DESARROLLO "MEDELLÍN FUTURO, 2020-2023"</t>
  </si>
  <si>
    <t>https://community.secop.gov.co/Public/Tendering/OpportunityDetail/Index?noticeUID=CO1.NTC.2725124&amp;isFromPublicArea=True&amp;isModal=False</t>
  </si>
  <si>
    <t>143 de 2022</t>
  </si>
  <si>
    <t xml:space="preserve"> DIEGO  ALBERTO  CASTAÑO RESTREPO</t>
  </si>
  <si>
    <t>PRESTACIÓN DE SERVICIOS PROFESIONALES Y DE APOYO A LA GESTIÓN 10, PARA APOYAR LAS FUNCIONES CORPORATIVAS DE LA SUBDIRECCIÓN JURÍDICA, EN LOS PROYECTOS Y PROGRAMAS DEL PLAN DE DESARROLLO "MEDELLÍN FUTURO, 2020-2023"</t>
  </si>
  <si>
    <t>https://community.secop.gov.co/Public/Tendering/OpportunityDetail/Index?noticeUID=CO1.NTC.2733764&amp;isFromPublicArea=True&amp;isModal=False</t>
  </si>
  <si>
    <t>144 de 2022</t>
  </si>
  <si>
    <t xml:space="preserve"> PAULA JACKELINE SALAZAR ARROYAVE</t>
  </si>
  <si>
    <t xml:space="preserve">PRESTACIÓN DE SERVICIOS PROFESIONALES Y DE APOYO A LA GESTIÓN 12, PARA APOYAR LAS FUNCIONES CORPORATIVAS DE LA SUBDIRECCIÓN JURÍDICA, EN LOS PROYECTOS Y PROGRAMAS DEL PLAN DE DESARROLLO "MEDELLÍN FUTURO, 2020-2023" </t>
  </si>
  <si>
    <t>https://community.secop.gov.co/Public/Tendering/OpportunityDetail/Index?noticeUID=CO1.NTC.2725802&amp;isFromPublicArea=True&amp;isModal=False</t>
  </si>
  <si>
    <t>146 de 2022</t>
  </si>
  <si>
    <t xml:space="preserve"> LUIS JAIRO CASTRO OSORIO</t>
  </si>
  <si>
    <t>PRESTACIÓN DE SERVICIOS PROFESIONALES Y DE APOYO A LA GESTIÓN 4, PARA APOYAR A LA SUBDIRECCIÓN JURIDICA, EN LOS PROYECTOS Y PROGRAMAS DE SANEAMIENTO PREDIAL DEL PLAN DE DESARROLLO "MEDELLÍN FUTURO, 2020-2023"</t>
  </si>
  <si>
    <t>https://community.secop.gov.co/Public/Tendering/OpportunityDetail/Index?noticeUID=CO1.NTC.2738840&amp;isFromPublicArea=True&amp;isModal=False</t>
  </si>
  <si>
    <t>148 de 2022</t>
  </si>
  <si>
    <t xml:space="preserve"> JULIANA  VALENTINA  RUIZ  PIZARRO </t>
  </si>
  <si>
    <t>PRESTACIÓN DE SERVICIOS PROFESIONALES COMO APOYO 6 EN LA ESTRUCTURACIÓN DE LOS PROGRAMAS Y PROYECTOS DE VIVIENDA SOCIAL DEL ISVIMED DESDE EL COMPONENTE TÉCNICO.</t>
  </si>
  <si>
    <t>https://community.secop.gov.co/Public/Tendering/OpportunityDetail/Index?noticeUID=CO1.NTC.2737664&amp;isFromPublicArea=True&amp;isModal=False</t>
  </si>
  <si>
    <t>149 de 2022</t>
  </si>
  <si>
    <t xml:space="preserve"> LUZ MERY ALZATE OSPINA</t>
  </si>
  <si>
    <t>PRESTACIÓN DE SERVICIOS PROFESIONALES COMO APOYO 7 AL ISVIMED, EN LA LÍNEA DE ASISTENCIA SOCIAL PARA PROYECTOS HABITACIONALES DESDE EL COMPONENTE SOCIAL.</t>
  </si>
  <si>
    <t>https://community.secop.gov.co/Public/Tendering/OpportunityDetail/Index?noticeUID=CO1.NTC.2718246&amp;isFromPublicArea=True&amp;isModal=False</t>
  </si>
  <si>
    <t>150 de 2022</t>
  </si>
  <si>
    <t xml:space="preserve"> CAROLINA BANGUERO ESPITIA</t>
  </si>
  <si>
    <t>PRESTACIÓN DE SERVICIOS PROFESIONALES COMO APOYO 4 AL ISVIMED, EN LA LINEA DE ASISTENCIA SOCIAL PARA PROYECTOS HABITACIONALES DESDE EL COMPONENTE JURÍDICO</t>
  </si>
  <si>
    <t>https://community.secop.gov.co/Public/Tendering/OpportunityDetail/Index?noticeUID=CO1.NTC.2694539&amp;isFromPublicArea=True&amp;isModal=False</t>
  </si>
  <si>
    <t>Suspendido</t>
  </si>
  <si>
    <t>151 de 2022</t>
  </si>
  <si>
    <t xml:space="preserve"> MILTON ANDRES SERRANO CABARCAS</t>
  </si>
  <si>
    <t>PRESTACIÓN DE SERVICIOS EN LA EJECUCIÓN DE LOS PROGRAMAS Y PROYECTOS DEL PLAN DE DESARROLLO, DESDE EL COMPONENTE PUBLICITARIO Y OFERTA INSTITUCIONAL INTERNA.</t>
  </si>
  <si>
    <t>https://community.secop.gov.co/Public/Tendering/OpportunityDetail/Index?noticeUID=CO1.NTC.2719275&amp;isFromPublicArea=True&amp;isModal=False</t>
  </si>
  <si>
    <t>152 de 2022</t>
  </si>
  <si>
    <t xml:space="preserve"> DANIELA MADERA GAVIRIA</t>
  </si>
  <si>
    <t>APOYO 3 A LA EJECUCIÓN DEL PROGRAMA MEJORAMIENTO INTEGRAL DE BARRIOS EN EL PROYECTO RECONOCIMIENTO DE EDIFICACIONES, DESDE EL COMPONENTE DE ARTICULACIÓN Y DIBUJO DE PLANOS ARQUITECTÓNICOS Y/O ESTRUCTURALES.</t>
  </si>
  <si>
    <t>200
417</t>
  </si>
  <si>
    <t>154
468</t>
  </si>
  <si>
    <t>https://community.secop.gov.co/Public/Tendering/OpportunityDetail/Index?noticeUID=CO1.NTC.2710282&amp;isFromPublicArea=True&amp;isModal=False</t>
  </si>
  <si>
    <t>153 de 2022</t>
  </si>
  <si>
    <t xml:space="preserve"> YISNETH  LORENA DE LA CUESTA  DIAZ</t>
  </si>
  <si>
    <t xml:space="preserve">APOYO 4 A LA EJECUCIÓN DEL PROGRAMA MEJORAMIENTO INTEGRAL DE BARRIOS EN EL PROYECTO RECONOCIMIENTO DE EDIFICACIONES, DESDE EL COMPONENTE DE ARTICULACIÓN Y DIBUJO DE PLANOS ARQUITECTÓNICOS Y/O ESTRUCTURALES.  </t>
  </si>
  <si>
    <t>201-418</t>
  </si>
  <si>
    <t>151- 469</t>
  </si>
  <si>
    <t>https://community.secop.gov.co/Public/Tendering/OpportunityDetail/Index?noticeUID=CO1.NTC.2707990&amp;isFromPublicArea=True&amp;isModal=False</t>
  </si>
  <si>
    <t>154 de 2022</t>
  </si>
  <si>
    <t xml:space="preserve"> DAVID ENRIQUE MANGONES SOTO</t>
  </si>
  <si>
    <t xml:space="preserve">APOYO 5 A LA EJECUCIÓN DEL PROGRAMA MEJORAMIENTO INTEGRAL DE BARRIOS EN EL PROYECTO RECONOCIMIENTO DE EDIFICACIONES, DESDE EL COMPONENTE DE ARTICULACIÓN Y DIBUJO DE PLANOS ARQUITECTÓNICOS Y/O ESTRUCTURALES.  </t>
  </si>
  <si>
    <t>202-419</t>
  </si>
  <si>
    <t>149-470</t>
  </si>
  <si>
    <t>https://community.secop.gov.co/Public/Tendering/OpportunityDetail/Index?noticeUID=CO1.NTC.2706640&amp;isFromPublicArea=True&amp;isModal=False</t>
  </si>
  <si>
    <t>155 de 2022</t>
  </si>
  <si>
    <t xml:space="preserve"> MARIA  EUGENIA  URREGO  ZAPATA </t>
  </si>
  <si>
    <t>PRESTACIÓN DE SERVICIOS PROFESIONALES COMO APOYO 3 AL ISVIMED, EN LA LINEA DE ASISTENCIA SOCIAL PARA PROYECTOS HABITACIONALES DESDE EL COMPONENTE JURÍDICO.</t>
  </si>
  <si>
    <t>https://community.secop.gov.co/Public/Tendering/OpportunityDetail/Index?noticeUID=CO1.NTC.2696469&amp;isFromPublicArea=True&amp;isModal=False</t>
  </si>
  <si>
    <t>156 de 2022</t>
  </si>
  <si>
    <t xml:space="preserve"> LUISA FERNANDA MIRA  LUNA</t>
  </si>
  <si>
    <t>APOYAR LA EJECUCIÓN DEL PROGRAMA MEJORAMIENTO INTEGRAL DE BARRIOS EN EL PROYECTO RECONOCIMIENTO DE EDIFICACIONES-CURADURIA CERO  DESDE EL COMPONENTE JURÍDICO</t>
  </si>
  <si>
    <t>https://community.secop.gov.co/Public/Tendering/OpportunityDetail/Index?noticeUID=CO1.NTC.2687865&amp;isFromPublicArea=True&amp;isModal=False</t>
  </si>
  <si>
    <t>157 de 2022</t>
  </si>
  <si>
    <t xml:space="preserve"> MARIA ALEJANDRA  MESA  SERNA</t>
  </si>
  <si>
    <t>PRESTACIÓN DE SERVICIOS Y DE APOYO A LA GESTIÓN 3, PARA APOYAR DESDE EL COMPONENTE ADMINNISTRATIVO Y LOGÍSTICO LAS FUNCIONES CORPORATIVAS DE LA SUBDIRECCIÓN JURÍDICA, EN LOS PROYECTOS Y PROGRAMAS DEL PLAN DE DESARROLLO, "MEDELLÍN FUTURO, 2020-2023"</t>
  </si>
  <si>
    <t>https://community.secop.gov.co/Public/Tendering/OpportunityDetail/Index?noticeUID=CO1.NTC.2695700&amp;isFromPublicArea=True&amp;isModal=False</t>
  </si>
  <si>
    <t>159 de 2022</t>
  </si>
  <si>
    <t xml:space="preserve"> JUAN SEBASTIAN BOLAÑOS RENDON</t>
  </si>
  <si>
    <t>APOYO 7 A LA EJEUCIÓN DEL PROGRAMA MEJORAMIENTO INTEGRAL DE BARRIOS EN EL PROYECTO DE RECONOCIMIENTO DE EDIFICACIONES DESDE EL COMPONENTE DE ARTICULACIÓN Y DIBUJO DE PLANOS ARQUITECTONICOS Y/O ESTRUCTURALES.</t>
  </si>
  <si>
    <t>207
416</t>
  </si>
  <si>
    <t>206
461</t>
  </si>
  <si>
    <t>https://community.secop.gov.co/Public/Tendering/OpportunityDetail/Index?noticeUID=CO1.NTC.2758390&amp;isFromPublicArea=True&amp;isModal=False</t>
  </si>
  <si>
    <t>160 de 2022</t>
  </si>
  <si>
    <t xml:space="preserve"> JUAN FERNANDO OSPINA RIVERA</t>
  </si>
  <si>
    <t>PRESTACIÓN DE SERVICIOS Y DE APOYO A LA GESTIÓN 3, PARA APOYAR DESDE EL COMPONENTE OPERATIVO Y ADMINISTRATIVO A LA SUBDIRECCIÓN JURÍDICA, EN LOS PROYECTOS Y PROGRAMAS DE TITULACIÓN DE BIENES FISCALES DEL PLAN DE DESARROLLO "MEDELLÍN FUTURO, 2020-2023"</t>
  </si>
  <si>
    <t>https://community.secop.gov.co/Public/Tendering/OpportunityDetail/Index?noticeUID=CO1.NTC.2700488&amp;isFromPublicArea=True&amp;isModal=False</t>
  </si>
  <si>
    <t>161 de 2022</t>
  </si>
  <si>
    <t xml:space="preserve"> VANESA DEL CARMEN OSPINA LOPERA</t>
  </si>
  <si>
    <t>PRESTACIÓN DE SERVICIOS Y DE APOYO A LA GESTIÓN, PARA APOYAR DESDE EL COMPONENTE ADMINISTRATIVO Y DE GESTIÓN DOCUMENTAL LAS FUNCIONES CORPORATIVAS DE LA SUBDIRECCIÓN JURÍDICA, EN LOS PROYECTOS Y PROGRAMAS DEL PLAN DE DESARROLLO "MEDELLÍN FUTURO, 2020-2023"</t>
  </si>
  <si>
    <t>https://community.secop.gov.co/Public/Tendering/OpportunityDetail/Index?noticeUID=CO1.NTC.2700339&amp;isFromPublicArea=True&amp;isModal=False</t>
  </si>
  <si>
    <t>162 de 2022</t>
  </si>
  <si>
    <t xml:space="preserve"> JORGE IVAN LONDOÑO LONDOÑO</t>
  </si>
  <si>
    <t>APOYAR LA EJECUCIÓN DEL PROGRAMA MEJORAMIENTO INTEGRAL DE BARRIOS EN EL PROYECTO MEJORAMIENTO DE VIVIENDA DESDE EL COMPONENTE OPERATIVO Y LOGÍSTICO ARCHIVO</t>
  </si>
  <si>
    <t>https://community.secop.gov.co/Public/Tendering/OpportunityDetail/Index?noticeUID=CO1.NTC.2695089&amp;isFromPublicArea=True&amp;isModal=False</t>
  </si>
  <si>
    <t>163 de 2022</t>
  </si>
  <si>
    <t xml:space="preserve"> JAZMIN ELIANA BEDOYA RAMIREZ</t>
  </si>
  <si>
    <t>PRESTACIÓN DE SERVICIOS Y DE APOYO A LA GESTIÓN 2, PARA APOYAR DESDE EL COMPONENTE ADMINISTRATIVO Y LOGÍSTICO LAS FUNCIONES CORPORATIVAS DE LA SUBDIRECCIÓN JURÍDICA, EN LOS PROYECTOS Y PROGRAMAS DEL PLAN DE DESARROLLO, "MEDELLÍN FUTURO, 2020-2023"</t>
  </si>
  <si>
    <t>https://community.secop.gov.co/Public/Tendering/OpportunityDetail/Index?noticeUID=CO1.NTC.2700627&amp;isFromPublicArea=True&amp;isModal=False</t>
  </si>
  <si>
    <t>164 de 2022</t>
  </si>
  <si>
    <t xml:space="preserve"> JESUS IVAN MARIN POSADA</t>
  </si>
  <si>
    <t>https://community.secop.gov.co/Public/Tendering/OpportunityDetail/Index?noticeUID=CO1.NTC.2694375&amp;isFromPublicArea=True&amp;isModal=False</t>
  </si>
  <si>
    <t>165 de 2022</t>
  </si>
  <si>
    <t xml:space="preserve"> JUAN  EDUARDO RAMIREZ  RUIZ</t>
  </si>
  <si>
    <t>https://community.secop.gov.co/Public/Tendering/OpportunityDetail/Index?noticeUID=CO1.NTC.2696416&amp;isFromPublicArea=True&amp;isModal=False</t>
  </si>
  <si>
    <t>166 de 2022</t>
  </si>
  <si>
    <t xml:space="preserve"> JUAN CARLOS  ARANGO RAMIREZ </t>
  </si>
  <si>
    <t>PRESTACIÓN DE SERVICIOS PARA APOYAR DESDE EL COMPONENTE ADMINISTRATIVO, JURÍDICO Y LOGÍSTICO, LOS PROCESOS DEMPLANEACIÓN, PRECONTRACTUAL, CONTRACTUAL Y POSCONTRACTUAL, DESDE LAS PLATAFORMAS DE COLOMBIA COMPRA EFICIENTE.</t>
  </si>
  <si>
    <t>https://community.secop.gov.co/Public/Tendering/OpportunityDetail/Index?noticeUID=CO1.NTC.2700625&amp;isFromPublicArea=True&amp;isModal=False</t>
  </si>
  <si>
    <t>167 de 2022</t>
  </si>
  <si>
    <t xml:space="preserve"> CAROLINA MARIA CALLE ARIAS</t>
  </si>
  <si>
    <t>PRESTACIÓN DE SERVICIOS PROFESIONALES COMO APOYO 5 EN LA ESTRUCTURACIÓN DE LOS PROGRAMAS Y PROYECTOS DE VIVIENDA SOCIAL DEL ISVIMED DESDE EL COMPONENTE TÉCNICO.</t>
  </si>
  <si>
    <t>https://community.secop.gov.co/Public/Tendering/OpportunityDetail/Index?noticeUID=CO1.NTC.2710699&amp;isFromPublicArea=True&amp;isModal=False</t>
  </si>
  <si>
    <t>168 de 2022</t>
  </si>
  <si>
    <t xml:space="preserve"> OMAR  ANDRES VALENCIA MARTINEZ </t>
  </si>
  <si>
    <t>PRESTACIÓN DE SERVICIOS COMO TECNÓLOGO 1 PARA EL APOYO EN LA ESTRUCTURACIÓN Y SEGUIMIENTO DE LOS PROGRAMAS Y PROYECTOS DEL ISVIMED DESDE EL COMPONENTE SOCIAL.</t>
  </si>
  <si>
    <t>https://community.secop.gov.co/Public/Tendering/OpportunityDetail/Index?noticeUID=CO1.NTC.2716775&amp;isFromPublicArea=True&amp;isModal=False</t>
  </si>
  <si>
    <t>169 de 2022</t>
  </si>
  <si>
    <t xml:space="preserve"> RUTH STELLA SANMIGUEL MANCHOLA</t>
  </si>
  <si>
    <t>APOYAR AL EQUIPO PROFESIONAL EN LA EJECUCIÓN DEL PROGRAMA DE MEJORAMIENTO INTEGRAL DE BARRIOS EN EL PROYECTO MEJORAMIENTO DE VIVIENDA, DESDE EL ÁREA O COMPONENTE LOGISTICO Y DE ARCHIVO.</t>
  </si>
  <si>
    <t>https://community.secop.gov.co/Public/Tendering/OpportunityDetail/Index?noticeUID=CO1.NTC.2698694&amp;isFromPublicArea=True&amp;isModal=False</t>
  </si>
  <si>
    <t>170 de 2022</t>
  </si>
  <si>
    <t xml:space="preserve"> FREDY WILSON RODRIGUEZ AGUDELO</t>
  </si>
  <si>
    <t>APOYO 5 A LA EJECUCIÓN DEL PROGRAMA NUEVOS DESARROLLOS HABITACIONALES EN EL PROYECTO DE VIVIENDA NUEVA DESDE EL COMPONENTE TÉCNICO Y DE SEGUIMIENTO A LA EJECUCIÓN DE PROYECTOS</t>
  </si>
  <si>
    <t>https://community.secop.gov.co/Public/Tendering/OpportunityDetail/Index?noticeUID=CO1.NTC.2699820&amp;isFromPublicArea=True&amp;isModal=False</t>
  </si>
  <si>
    <t xml:space="preserve">SERGIO ANDRES GREGORIO MAHECHA FORERO </t>
  </si>
  <si>
    <t>171 de 2022</t>
  </si>
  <si>
    <t xml:space="preserve"> HECTOR JAIME CONGOTE OSORIO</t>
  </si>
  <si>
    <t>APOYO 1 A LA EJECUCIÓN DEL PROGRAMA DE MEJORAMIENTO INTEGRAL DE BARRIOS EN EL PROYECTO MEJORAMIENTO DE VIVIENDA PARA LA ASIGNACIÓN DE SUBSIDIOS MUNICIPALES.</t>
  </si>
  <si>
    <t>https://community.secop.gov.co/Public/Tendering/OpportunityDetail/Index?noticeUID=CO1.NTC.2699787&amp;isFromPublicArea=True&amp;isModal=False</t>
  </si>
  <si>
    <t>172 de 2022</t>
  </si>
  <si>
    <t xml:space="preserve"> LEONARD CHAVERRA SANCHEZ </t>
  </si>
  <si>
    <t>APOYO 4 A LA EJECUCIÓN DEL PROGRAMA NUEVOS DESARROLLOS HABITACIONALES EN EL PROYECTO DE VIVIENDA NUEVA DESDE EL COMPONENTE TÉCNICO Y DE SEGUIMIENTO A LA EJECUCIÓN DE PROYECTOS</t>
  </si>
  <si>
    <t>https://community.secop.gov.co/Public/Tendering/OpportunityDetail/Index?noticeUID=CO1.NTC.2700239&amp;isFromPublicArea=True&amp;isModal=False</t>
  </si>
  <si>
    <t>173 de 2022</t>
  </si>
  <si>
    <t xml:space="preserve"> LILIANA JURADO ZAPATA</t>
  </si>
  <si>
    <t>PRESTACIÓN DE SERVICIOS PARA LA EJECUCIÓN DE LOS PROGRAMAS Y PROYECTOS DEL PLAN DE DESARROLLO, EN LA REALIZACIÓN DEL PLAN COMUNICACIONAL DEL INSTITUTO DESDE EL COMPONENTE DE COMUNICACIÓN EXTERNA Y RELACIONES PÚBLICAS.</t>
  </si>
  <si>
    <t>https://community.secop.gov.co/Public/Tendering/OpportunityDetail/Index?noticeUID=CO1.NTC.2718472&amp;isFromPublicArea=True&amp;isModal=False</t>
  </si>
  <si>
    <t>174 de 2022</t>
  </si>
  <si>
    <t xml:space="preserve"> LUIS ANTONIO CUESTA  CUESTA </t>
  </si>
  <si>
    <t>APOYO 3 A LA EJECUCIÓN DEL PROGRAMA DE MEJORAMIENTO INTEGRAL DE BARRIOS EN EL PROYECTO MEJORAMIENTO DE VIVIENDA PARA LA ASIGNACIÓN DE SUBSIDIOS MUNICIPALES.</t>
  </si>
  <si>
    <t>https://community.secop.gov.co/Public/Tendering/OpportunityDetail/Index?noticeUID=CO1.NTC.2719314&amp;isFromPublicArea=True&amp;isModal=False</t>
  </si>
  <si>
    <t>175 de 2022</t>
  </si>
  <si>
    <t xml:space="preserve"> MAURICIO PANESSO SERNA</t>
  </si>
  <si>
    <t>APOYO 3 A LA EJECUCIÓN DEL PROGRAMA NUEVOS DESARROLLOS HABITACIONALES EN EL PROYECTO DE VIVIENDA NUEVA DESDE EL COMPONENTE TÉCNICO Y DE SEGUIMIENTO A LA EJECUCIÓN DE PROYECTOS</t>
  </si>
  <si>
    <t>https://community.secop.gov.co/Public/Tendering/OpportunityDetail/Index?noticeUID=CO1.NTC.2718444&amp;isFromPublicArea=True&amp;isModal=False</t>
  </si>
  <si>
    <t>176 de 2022</t>
  </si>
  <si>
    <t xml:space="preserve"> WILMER DANIEL URANGO SANCHEZ</t>
  </si>
  <si>
    <t>APOYAR LA EJECUCIÓN DEL PROGRAMA NUEVOS DESARROLLOS HABITACIONEES EN EL PROYECTO VIVIENDA NUEVA DESDE EL COMPONENTE OPERATIVO Y LOGÍSTICO ARCHIVO</t>
  </si>
  <si>
    <t>https://community.secop.gov.co/Public/Tendering/OpportunityDetail/Index?noticeUID=CO1.NTC.2719343&amp;isFromPublicArea=True&amp;isModal=False</t>
  </si>
  <si>
    <t>177 de 2022</t>
  </si>
  <si>
    <t xml:space="preserve"> JESUS DANIEL OSPINO RIVERO</t>
  </si>
  <si>
    <t>PRESTACIÓN DE SERVICIOS PROFESIONALES Y DE APOYO A LA GESTIÓN 2, PARA APOYAR A LA SUBDIRECCIÓN JURIDICA, EN LOS PROYECTOS Y PROGRAMAS DEL PLAN DE DESARROLLO "MEDELLÍN FUTURO, 2020-2023"</t>
  </si>
  <si>
    <t>https://community.secop.gov.co/Public/Tendering/OpportunityDetail/Index?noticeUID=CO1.NTC.2707638&amp;isFromPublicArea=True&amp;isModal=False</t>
  </si>
  <si>
    <t>178 de 2022</t>
  </si>
  <si>
    <t xml:space="preserve"> CARLOS  ALBERTO BENITEZ AGUIRRE</t>
  </si>
  <si>
    <t>PRESTACIÓN DE SERVICIOS PROFESIONALES COMO APOYO 1 EN LA ESTRUCTURACIÓN, IMPLEMENTACIÓN Y SEGUIMIENTO DE LOS PROGRAMAS, PROYECTOS, PLANES, MODELOS Y POLÍTICAS A CARGO DEL ISVIMED</t>
  </si>
  <si>
    <t>https://community.secop.gov.co/Public/Tendering/OpportunityDetail/Index?noticeUID=CO1.NTC.2712202&amp;isFromPublicArea=True&amp;isModal=False</t>
  </si>
  <si>
    <t>179 de 2022</t>
  </si>
  <si>
    <t xml:space="preserve"> JOSE ALEJANDRO RESTREPO SEPULVEDA</t>
  </si>
  <si>
    <t xml:space="preserve">PRESTACIÓN DE SERVICIOS PROFESIONALES Y DE APOYO A LA GESTIÓN 1, PARA APOYAR A LA SUBDIRECCIÓN JURIDICA, EN LOS PROYECTOS Y PROGRAMAS DE SANEAMIENTO PREDIAL DEL PLAN DE DESARROLLO "MEDELLÍN FUTURO, 2020-2023" </t>
  </si>
  <si>
    <t>https://community.secop.gov.co/Public/Tendering/OpportunityDetail/Index?noticeUID=CO1.NTC.2739426&amp;isFromPublicArea=True&amp;isModal=False</t>
  </si>
  <si>
    <t>180 de 2022</t>
  </si>
  <si>
    <t xml:space="preserve"> VERONICA MONA MIRANDA</t>
  </si>
  <si>
    <t>APOYAR LA EJECUCIÓN DE LOS PROGRAMAS Y PROYECTOS DEL PLAN DE DESARROLLO MUNICIPAL DESDE EL COMPONENTE ADMINISTRATIVO Y FINANCIERO EN LOS PROCESOS ASOCIADOS A LA ADMINISTRACIÓN Y LIQUIDACIÓN DE FIDEICOMISOS</t>
  </si>
  <si>
    <t>https://community.secop.gov.co/Public/Tendering/OpportunityDetail/Index?noticeUID=CO1.NTC.2716515&amp;isFromPublicArea=True&amp;isModal=False</t>
  </si>
  <si>
    <t>181 de 2022</t>
  </si>
  <si>
    <t xml:space="preserve"> ANDRES  FELIPE LOZANO ARBOLEDA</t>
  </si>
  <si>
    <t>APOYO 2 EN EL PROCESO ADMINISTRATIVO Y FINANCIERO DESDE EL COMPONENTE DOCUMENTAL, CORRESPONDENCIA Y OPERATIVO DE LOS PROYECTOS DEL ISVIMED</t>
  </si>
  <si>
    <t>https://community.secop.gov.co/Public/Tendering/OpportunityDetail/Index?noticeUID=CO1.NTC.2718935&amp;isFromPublicArea=True&amp;isModal=False</t>
  </si>
  <si>
    <t>182 de 2022</t>
  </si>
  <si>
    <t xml:space="preserve"> MARIA ISABEL MARTINEZ CASTRO</t>
  </si>
  <si>
    <t>APOYO 2 A LA EJECUCIÓN DEL PROGRAMA MEJORAMIENTO INTEGRAL DE BARRIOS EN EL PROYECTO RECONOCIMIENTO DE EDIFICACIONES, DESDE EL COMPONENTE DE ARTICULACIÓN Y DIBUJO DE PLANOS ARQUITECTÓNICOS Y/O ESTRUCTURALES.</t>
  </si>
  <si>
    <t>226
420</t>
  </si>
  <si>
    <t>195
462</t>
  </si>
  <si>
    <t>26/01/2022</t>
  </si>
  <si>
    <t>https://community.secop.gov.co/Public/Tendering/OpportunityDetail/Index?noticeUID=CO1.NTC.2716603&amp;isFromPublicArea=True&amp;isModal=False</t>
  </si>
  <si>
    <t>184 de 2022</t>
  </si>
  <si>
    <t xml:space="preserve"> JULIAN FERNANDO GONZALEZ SEPULVEDA</t>
  </si>
  <si>
    <t xml:space="preserve">APOYO 3 A LA EJECUCIÓN DEL PROGRAMA MEJORAMIENTO INTEGRAL DE BARRIOS EN EL PROYECTO RECONOCIMIENTO DE EDIFICACIONES, DESDE EL COMPONENTE DE LEVANTAMIENTO DE DIBUJOS EN CAMPO.  </t>
  </si>
  <si>
    <t>222-414</t>
  </si>
  <si>
    <t>205-463</t>
  </si>
  <si>
    <t>https://community.secop.gov.co/Public/Tendering/OpportunityDetail/Index?noticeUID=CO1.NTC.2742594&amp;isFromPublicArea=True&amp;isModal=False</t>
  </si>
  <si>
    <t>185 de 2022</t>
  </si>
  <si>
    <t xml:space="preserve"> MARIA YANED ROLDAN PIEDRAHITA</t>
  </si>
  <si>
    <t>APOYO 3 EN LA EJECUCIÓN DEL PROGRAMA MEJORAMIENTO INTEGRAL DE BARRIOS EN EL PROYECTO RECONOCIMIENTO DE EDIFICACIONES, DESDE EL COMPONENTE DE SOCIALIZACIÓN DEL PROGRAMA EN CAMPO.</t>
  </si>
  <si>
    <t>209-413</t>
  </si>
  <si>
    <t>193-465</t>
  </si>
  <si>
    <t>https://community.secop.gov.co/Public/Tendering/OpportunityDetail/Index?noticeUID=CO1.NTC.2740481&amp;isFromPublicArea=True&amp;isModal=False</t>
  </si>
  <si>
    <t>186 de 2022</t>
  </si>
  <si>
    <t xml:space="preserve"> MIRIAM JAQUELINE NIÑO VARGAS</t>
  </si>
  <si>
    <t>APOYAR LA EJECUCIÓN DEL PROGRAMA DE MEJORAMIENTO INTEGRAL DE BARRIOS, EN LOS PROYECTOS DE RECONOCIMIENTO DE EDIFICACIONES, MEJORAMIENTO DE VIVIENDA, DESDE EL AREA O COMPONENTE DE GEOREFERENCIACIÓN.</t>
  </si>
  <si>
    <t>223-478</t>
  </si>
  <si>
    <t>204-478</t>
  </si>
  <si>
    <t>https://community.secop.gov.co/Public/Tendering/OpportunityDetail/Index?noticeUID=CO1.NTC.2774740&amp;isFromPublicArea=True&amp;isModal=False</t>
  </si>
  <si>
    <t>187 de 2022</t>
  </si>
  <si>
    <t xml:space="preserve"> GLADYS ESTELLA DUQUE RODRIGUEZ</t>
  </si>
  <si>
    <t>APOYO 1 A LA EJECUCIÓN DEL PROGRAMA DE MEJORAMIENTO INTEGRAL DE BARRIOS EN EL PROYECTO DE RECONOCIMIENTO DE EDIFICACIONES, DESDE EL COMPONENTE ADMINISTRATIVO Y OPERATIVO.</t>
  </si>
  <si>
    <t>224
411</t>
  </si>
  <si>
    <t>203
467</t>
  </si>
  <si>
    <t>https://community.secop.gov.co/Public/Tendering/OpportunityDetail/Index?noticeUID=CO1.NTC.2755488&amp;isFromPublicArea=True&amp;isModal=False</t>
  </si>
  <si>
    <t>189 de 2022</t>
  </si>
  <si>
    <t xml:space="preserve"> VALENTINA VALENCIA URREGO</t>
  </si>
  <si>
    <t xml:space="preserve">APOYAR LA EJECUCIÓN DEL PROGRAMA MEJORAMIENTO INTEGRAL DE BARRIOS EN EL PROYECTO RECONOCIMIENTO DE EDIFICACIONES, DESDE EL COMPONENTE DE LEVANTAMIENTO DE DIBUJOS EN CAMPO. </t>
  </si>
  <si>
    <t>227-393-415</t>
  </si>
  <si>
    <t>194-404-471</t>
  </si>
  <si>
    <t>https://community.secop.gov.co/Public/Tendering/OpportunityDetail/Index?noticeUID=CO1.NTC.2718517&amp;isFromPublicArea=True&amp;isModal=False</t>
  </si>
  <si>
    <t>190 de 2022</t>
  </si>
  <si>
    <t xml:space="preserve"> SORAIDA MARIA HERNANDEZ ESCOBAR</t>
  </si>
  <si>
    <t>APOYO 2 AL EQUIPO PROFESIONAL EN LA EJECUCIÓN DEL PROGRAMA DE MEJORAMIENTO INTEGRAL DE BARRIOS EN EL PROYECTO MEJORAMIENTO DE VIVIENDA, DESDE EL ÁREA O COMPONENTE ADMINISTRATIVO</t>
  </si>
  <si>
    <t>https://community.secop.gov.co/Public/Tendering/OpportunityDetail/Index?noticeUID=CO1.NTC.2719126&amp;isFromPublicArea=True&amp;isModal=False</t>
  </si>
  <si>
    <t>191 de 2022</t>
  </si>
  <si>
    <t xml:space="preserve"> SILVIA PATRICIA QUINTERO FRANCO</t>
  </si>
  <si>
    <t xml:space="preserve">PRESTACIÓN DE SERVICIOS PROFESIONALES COMO APOYO 3 EN LA ESTRUCTURACIÓN DE LOS PROGRAMAS Y PROYECTOS DE VIVIENDA SOCIAL DEL ISVIMED DESDE EL COMPONENTE ESTRATÉGICO </t>
  </si>
  <si>
    <t>https://community.secop.gov.co/Public/Tendering/OpportunityDetail/Index?noticeUID=CO1.NTC.2740315&amp;isFromPublicArea=True&amp;isModal=False</t>
  </si>
  <si>
    <t>192 de 2022</t>
  </si>
  <si>
    <t xml:space="preserve"> OSWALDO  ANTONIO ZAPATA ZAPATA </t>
  </si>
  <si>
    <t>APOYAR DESDE EL COMPONENTE SOCIAL EN LAS ETAPAS DE PREFACTIBILIDAD, ESTUDIOS Y DISEÑOS, EJECUCIÓN Y OPERACIÓN DE LOS PROYECTOS DE VIVIENDA NUEVA QUE LIDERE EL ISVIMED.</t>
  </si>
  <si>
    <t>https://community.secop.gov.co/Public/Tendering/OpportunityDetail/Index?noticeUID=CO1.NTC.2717880&amp;isFromPublicArea=True&amp;isModal=False</t>
  </si>
  <si>
    <t>193 de 2022</t>
  </si>
  <si>
    <t xml:space="preserve"> MARTA CECILIA MORA RESTREPO</t>
  </si>
  <si>
    <t>APOYO 6 AL EQUIPO PROFESIONAL EN LA EJECUCIÓN DEL PROGRAMA DE MEJORAMIENTO INTEGRAL DE BARRIOS EN EL PROYECTO MEJORAMIENTO DE VIVIENDA, DESDE EL ÁREA O COMPONENTE TÉCNICO.</t>
  </si>
  <si>
    <t>https://community.secop.gov.co/Public/Tendering/OpportunityDetail/Index?noticeUID=CO1.NTC.2731144&amp;isFromPublicArea=True&amp;isModal=False</t>
  </si>
  <si>
    <t>194 de 2022</t>
  </si>
  <si>
    <t xml:space="preserve"> JHOAN ALEXANDER GARCIA LOPEZ</t>
  </si>
  <si>
    <t>PRESTACIÓN DE SERVICIOS Y DE APOYO A LA GESTIÓN 1, PARA APOYAR DESDE EL COMPONENTE OPERATIVO Y ADMINISTRATIVO A LA SUBDIRECCIÓN JURÍDICA EN LOS PROYECTOS Y PROGRAMAS DEL PLAN DE DESARROLLO " MEDELLÍN FUTURO, 2020-2023"</t>
  </si>
  <si>
    <t>https://community.secop.gov.co/Public/Tendering/OpportunityDetail/Index?noticeUID=CO1.NTC.2719200&amp;isFromPublicArea=True&amp;isModal=False</t>
  </si>
  <si>
    <t>195 de 2022</t>
  </si>
  <si>
    <t xml:space="preserve"> LEIDY LORENA PATIÑO SOTO</t>
  </si>
  <si>
    <t>PRESTACIÓN DE SERVICIOS PROFESIONALES Y DE APOYO A LA GESTIÓN 1, PARA APOYAR A LA SUBDIRECCIÓN JURIDICA, EN LOS PROYECTOS Y PROGRAMAS DE TITULACIÓN DE BIENES FISCALES DEL PLAN DE DESARROLLO "MEDELLÍN FUTURO, 2020-2023"</t>
  </si>
  <si>
    <t>https://community.secop.gov.co/Public/Tendering/OpportunityDetail/Index?noticeUID=CO1.NTC.2734103&amp;isFromPublicArea=True&amp;isModal=False</t>
  </si>
  <si>
    <t>196 de 2022</t>
  </si>
  <si>
    <t xml:space="preserve"> ANGELA  MARIA  SANCHEZ  MARTINEZ</t>
  </si>
  <si>
    <t>PRESTACIÓN DE SERVICIOS PROFESIONALES COMO APOYO 2 EN LA ESTRUCTURACIÓN DE LOS PROGRAMAS Y PROYECTOS DE VIVIENDA SOCIAL DEL ISVIMED DESDE EL COMPONENTE TÉCNICO.</t>
  </si>
  <si>
    <t>https://community.secop.gov.co/Public/Tendering/OpportunityDetail/Index?noticeUID=CO1.NTC.2735160&amp;isFromPublicArea=True&amp;isModal=False</t>
  </si>
  <si>
    <t>JHON DARWIN MOSQUERA PEREA</t>
  </si>
  <si>
    <t>197 de 2022</t>
  </si>
  <si>
    <t xml:space="preserve"> HERNAN DE JESUS MEJIA SUAREZ </t>
  </si>
  <si>
    <t>PRESTACIÓN DE SERVICIOS PROFESIONALES COMO APOYO 4 EN LA ESTRUCTURACIÓN DE LOS PROGRAMAS Y PROYECTOS DE VIVIENDA SOCIAL DEL ISVIMED DESDE EL COMPONENTE TÉCNICO.</t>
  </si>
  <si>
    <t>https://community.secop.gov.co/Public/Tendering/OpportunityDetail/Index?noticeUID=CO1.NTC.2735094&amp;isFromPublicArea=True&amp;isModal=False</t>
  </si>
  <si>
    <t>198 de 2022</t>
  </si>
  <si>
    <t xml:space="preserve"> CARLOS ARTURO CASTAÑO MUÑOZ</t>
  </si>
  <si>
    <t xml:space="preserve">APOYAR LA EJECUCIÓN DEL PROGRAMA NUEVOS DESARROLLOS HABITACIONES EN EL PROYECTO VIVIENDA NUEVA  DESDE EL COMPONENTE OPERATIVO </t>
  </si>
  <si>
    <t>https://community.secop.gov.co/Public/Tendering/OpportunityDetail/Index?noticeUID=CO1.NTC.2718929&amp;isFromPublicArea=True&amp;isModal=False</t>
  </si>
  <si>
    <t>199 de 2022</t>
  </si>
  <si>
    <t>PATIÑO LOPEZ WILLIAM RICARDO</t>
  </si>
  <si>
    <t>APOYO 4 A LA EJECUCIÓN DEL PROGRAMA MEJORAMIENTO INTEGRAL DE BARRIOS, EN EL PROYECTO MEJORAMIENTO DE VIVIENDA, DESDE EL ÁREA O COMPONENTE SOCIAL.</t>
  </si>
  <si>
    <t>https://community.secop.gov.co/Public/Tendering/OpportunityDetail/Index?noticeUID=CO1.NTC.2736063&amp;isFromPublicArea=True&amp;isModal=False</t>
  </si>
  <si>
    <t xml:space="preserve">SUAREZ BETANCUR NATALIA </t>
  </si>
  <si>
    <t>200 de 2022</t>
  </si>
  <si>
    <t xml:space="preserve"> SANTIAGO GIRALDO FRANCO</t>
  </si>
  <si>
    <t>PRESTACIÓN DE SERVICIOS PROFESIONALES COMO APOYO 5 EN LA ESTRUCTURACIÓN DE LOS PROGRAMAS Y PROYECTOS DE VIVIENDA SOCIAL DEL ISVIMED DESDE EL COMPONENTE ESTRATÉGICO</t>
  </si>
  <si>
    <t>https://community.secop.gov.co/Public/Tendering/OpportunityDetail/Index?noticeUID=CO1.NTC.2718655&amp;isFromPublicArea=True&amp;isModal=False</t>
  </si>
  <si>
    <t>201 de 2022</t>
  </si>
  <si>
    <t xml:space="preserve"> OMER JAMES MOSQUERA MOSQUERA</t>
  </si>
  <si>
    <t>APOYAR LA EJECUCIÓN DEL PROGRAMA DE MEJORAMIENTO INTEGRAL DE BARRIOS EN EL PROYECTO MEJORAMIENTO DE VIVIENDA, DESDE LA ARTICULACIÓN DEL COMPONENTE TÉCNICO Y ADMINISTRATIVO</t>
  </si>
  <si>
    <t>https://community.secop.gov.co/Public/Tendering/OpportunityDetail/Index?noticeUID=CO1.NTC.2735060&amp;isFromPublicArea=True&amp;isModal=False</t>
  </si>
  <si>
    <t>202 de 2022</t>
  </si>
  <si>
    <t xml:space="preserve"> TOMAS ZULUAGA GIRALDO</t>
  </si>
  <si>
    <t>APOYAR AL EQUIPO PROFESIONAL EN LA EJECUCIÓN DEL PROGRAMA DE MEJORAMIENTO INTEGRAL DE BARRIOS EN EL PROYECTO MEJORAMIENTO DE VIVIENDA, DESDE EL ÁREA O COMPONENTE ADMINISTRATIVO</t>
  </si>
  <si>
    <t>https://community.secop.gov.co/Public/Tendering/OpportunityDetail/Index?noticeUID=CO1.NTC.2734709&amp;isFromPublicArea=True&amp;isModal=False</t>
  </si>
  <si>
    <t>203 de 2022</t>
  </si>
  <si>
    <t xml:space="preserve"> MARIA  ISABEL JIMENEZ  RAMIREZ</t>
  </si>
  <si>
    <t>PRESTACIÓN DE SERVICIOS COMO APOYO AL ISVIMED EN LA LÍNEA DE ARRENDAMIENTO TEMPORAL Y UNA SOLUCIÓN DEFINITIVA PARA LA POBLACIÓN EN ARRENDAMIENTO TEMPORAL DESDE EL COMPONENTE TÉCNICO.</t>
  </si>
  <si>
    <t>https://community.secop.gov.co/Public/Tendering/OpportunityDetail/Index?noticeUID=CO1.NTC.2734063&amp;isFromPublicArea=True&amp;isModal=False</t>
  </si>
  <si>
    <t>204 de 2022</t>
  </si>
  <si>
    <t xml:space="preserve"> JACQUELINE MORALES FAJARDO</t>
  </si>
  <si>
    <t>PRESTACIÓN DE SERVICIOS PROFESIONALES COMO APOYO 1 EN EL ACOMPAÑAMIENTO SOCIAL A LA POBLACIÓN DE DEMANDA LIBRE.</t>
  </si>
  <si>
    <t>https://community.secop.gov.co/Public/Tendering/OpportunityDetail/Index?noticeUID=CO1.NTC.2719145&amp;isFromPublicArea=True&amp;isModal=False</t>
  </si>
  <si>
    <t>205 de 2022</t>
  </si>
  <si>
    <t xml:space="preserve"> SANDRA MILENA RESTREPO PALACIO</t>
  </si>
  <si>
    <t>PRESTACIÓN DE SERVICIOS COMO APOYO 3 DURANTE LA ETAPA DE VERIFICACIÓN DE CUMPLIMIENTO DE OBLIGACIONES DE ACUERDO A LA NORMATIVIDAD VIGENTE EN LA MODALIDAD DE VIVIENDA NUEVA</t>
  </si>
  <si>
    <t>https://community.secop.gov.co/Public/Tendering/OpportunityDetail/Index?noticeUID=CO1.NTC.2734442&amp;isFromPublicArea=True&amp;isModal=False</t>
  </si>
  <si>
    <t>207 de 2022</t>
  </si>
  <si>
    <t xml:space="preserve"> MELISSA MACIAS ALVAREZ</t>
  </si>
  <si>
    <t>APOYAR DESDE EL COMPONENTE ADMINISTRATIVO LOS PROYECTOS HABITACIONALES DONDE SE REQUIERE ACOMPAÑAMIENTO SOCIAL.</t>
  </si>
  <si>
    <t>https://community.secop.gov.co/Public/Tendering/OpportunityDetail/Index?noticeUID=CO1.NTC.2736803&amp;isFromPublicArea=True&amp;isModal=False</t>
  </si>
  <si>
    <t>208 de 2022</t>
  </si>
  <si>
    <t xml:space="preserve"> JAIME LEON BUSTAMANTE HERRERA</t>
  </si>
  <si>
    <t xml:space="preserve">PRESTACIÓN DE SERVICIOS COMO AUXILIAR ADMINISTRATIVO 1 EN EL COMPONENTE OPERATIVO Y LOGÍSTICO DE LOS PROYECTOS DEL ISVIMED  </t>
  </si>
  <si>
    <t>https://community.secop.gov.co/Public/Tendering/OpportunityDetail/Index?noticeUID=CO1.NTC.2744634&amp;isFromPublicArea=True&amp;isModal=False</t>
  </si>
  <si>
    <t>209 de 2022</t>
  </si>
  <si>
    <t xml:space="preserve"> JUAN DAVID QUINTERO VALENCIA</t>
  </si>
  <si>
    <t xml:space="preserve">PRESTACIÓN DE SERVICIOS COMO AUXILIAR ADMINISTRATIVO 2 EN EL COMPONENTE OPERATIVO Y LOGÍSTICO DE LOS PROYECTOS DEL ISVIMED  </t>
  </si>
  <si>
    <t>https://community.secop.gov.co/Public/Tendering/OpportunityDetail/Index?noticeUID=CO1.NTC.2741247&amp;isFromPublicArea=True&amp;isModal=False</t>
  </si>
  <si>
    <t>210 de 2022</t>
  </si>
  <si>
    <t xml:space="preserve"> DIANA MERCEDES MADRID MONTOYA</t>
  </si>
  <si>
    <t>APOYO 2 EN EL PROCESO ADMINISTRATIVO Y FINANCIERO DESDE EL COMPONENTE DOCUMENTAL Y OPERATIVO DE LOS PROYECTOS DEL ISVIMED</t>
  </si>
  <si>
    <t>https://community.secop.gov.co/Public/Tendering/OpportunityDetail/Index?noticeUID=CO1.NTC.2742544&amp;isFromPublicArea=True&amp;isModal=False</t>
  </si>
  <si>
    <t>211 de 2022</t>
  </si>
  <si>
    <t xml:space="preserve"> ERIKA MURILLO MENA</t>
  </si>
  <si>
    <t>APOYO 3 EN EL PROCESO ADMINISTRATIVO Y FINANCIERO DESDE EL COMPONENTE DOCUMENTAL Y OPERATIVO DE LOS PROYECTOS DEL ISVIMED</t>
  </si>
  <si>
    <t>https://community.secop.gov.co/Public/Tendering/OpportunityDetail/Index?noticeUID=CO1.NTC.2773197&amp;isFromPublicArea=True&amp;isModal=False</t>
  </si>
  <si>
    <t>212 de 2022</t>
  </si>
  <si>
    <t xml:space="preserve"> ANDRES MAURICIO CASTAÑO ALZATE</t>
  </si>
  <si>
    <t>APOYO 5 EN EL PROCESO ADMINISTRATIVO Y FINANCIERO DESDE EL COMPONENTE DOCUMENTAL Y OPERATIVO DE LOS PROYECTOS DEL ISVIMED</t>
  </si>
  <si>
    <t>https://community.secop.gov.co/Public/Tendering/OpportunityDetail/Index?noticeUID=CO1.NTC.2741103&amp;isFromPublicArea=True&amp;isModal=False</t>
  </si>
  <si>
    <t>214 de 2022</t>
  </si>
  <si>
    <t xml:space="preserve"> YULIANA  ANDREA  OQUENDO  JARAMILLO</t>
  </si>
  <si>
    <t>APOYO 8 EN EL PROCESO ADMINISTRATIVO Y FINANCIERO DESDE EL COMPONENTE DOCUMENTAL Y OPERATIVO DE LOS PROYECTOS DEL ISVIMED</t>
  </si>
  <si>
    <t>https://community.secop.gov.co/Public/Tendering/OpportunityDetail/Index?noticeUID=CO1.NTC.2756552&amp;isFromPublicArea=True&amp;isModal=False</t>
  </si>
  <si>
    <t>215 de 2022</t>
  </si>
  <si>
    <t xml:space="preserve"> CARLOS  ALBERTO CASAS QUEVEDO</t>
  </si>
  <si>
    <t>PRESTACIÓN DE SERVICIOS COMO APOYO 1 DURANTE LA ETAPA DE VERIFICACIÓN DE CUMPLIMIENTO DE OBLIGACIONES DE ACUERDO A LA NORMATIVIDAD VIGENTE EN LA MODALIDAD DE VIVIENDA NUEVA</t>
  </si>
  <si>
    <t>https://community.secop.gov.co/Public/Tendering/OpportunityDetail/Index?noticeUID=CO1.NTC.2765121&amp;isFromPublicArea=True&amp;isModal=False</t>
  </si>
  <si>
    <t>216 de 2022</t>
  </si>
  <si>
    <t xml:space="preserve"> YULI  NATALIA YEPES FRANCO</t>
  </si>
  <si>
    <t>PRESTACIÓN DE SERVICIOS COMO APOYO 2 DURANTE LA ETAPA DE VERIFICACIÓN DE CUMPLIMIENTO DE OBLIGACIONES DE ACUERDO A LA NORMATIVIDAD VIGENTE EN LA MODALIDAD DE VIVIENDA NUEVA</t>
  </si>
  <si>
    <t>https://community.secop.gov.co/Public/Tendering/OpportunityDetail/Index?noticeUID=CO1.NTC.2743336&amp;isFromPublicArea=True&amp;isModal=False</t>
  </si>
  <si>
    <t>217 de 2022</t>
  </si>
  <si>
    <t xml:space="preserve"> DANIEL IVAN  CORREA MARIN</t>
  </si>
  <si>
    <t>APOYAR DESDE EL COMPONENTE OPERATIVO LOS PROCESOS FINANCIEROS DE LA SUBDIRECCIÓN POBLACIONAL.</t>
  </si>
  <si>
    <t>https://community.secop.gov.co/Public/Tendering/OpportunityDetail/Index?noticeUID=CO1.NTC.2777225&amp;isFromPublicArea=True&amp;isModal=False</t>
  </si>
  <si>
    <t>218 de 2022</t>
  </si>
  <si>
    <t xml:space="preserve"> LUIS DANILO JARAMILLO VALENCIA</t>
  </si>
  <si>
    <t>PRESTACIÓN DE SERVICIOS PROFESIONALES Y DE APOYO A LA GESTIÓN 16, PARA APOYAR LAS FUNCIONES CORPORATIVAS DE LA SUBDIRECCIÓN JURÍDICA, EN LOS PROYECTOS Y PROGRAMAS DEL PLAN DE DESARROLLO "MEDELLÍN FUTURO, 2020-2023"</t>
  </si>
  <si>
    <t>https://community.secop.gov.co/Public/Tendering/OpportunityDetail/Index?noticeUID=CO1.NTC.2739014&amp;isFromPublicArea=True&amp;isModal=False</t>
  </si>
  <si>
    <t>219 de 2022</t>
  </si>
  <si>
    <t xml:space="preserve"> ASESORES NACIONALES DE DESAROLLO EMPRESARIAL SOSTENIDO Y SERVICIOS ANDESS S.A.S</t>
  </si>
  <si>
    <t xml:space="preserve">APOYAR AL ISVIMED EN LA REPRESENTACIÓN JUDICIAL Y EXTRAJUDICIAL DE LOS PROCESOS EN QUE SE PARTE LA ENTIDAD YA SEA DIRECTAMENTE O COMO FIDEICOMITENTE Y EN EL ASESORAMIENTO DE LOS TEMAS JURÍDICOS QUE SEAN REQUERIDOS POR LA ESPECIALIDAD DEL MISMO. </t>
  </si>
  <si>
    <t>219
799</t>
  </si>
  <si>
    <t>238
847</t>
  </si>
  <si>
    <t xml:space="preserve"> 31/08/2022
Ampliación:
15/12/2022</t>
  </si>
  <si>
    <t>Valor inicial:
$ 245.000.000
Adición:
$ 122.500.000</t>
  </si>
  <si>
    <t>https://community.secop.gov.co/Public/Tendering/OpportunityDetail/Index?noticeUID=CO1.NTC.2766867&amp;isFromPublicArea=True&amp;isModal=False</t>
  </si>
  <si>
    <t>En ejecución</t>
  </si>
  <si>
    <t>220 de 2022</t>
  </si>
  <si>
    <t xml:space="preserve"> ANA  MARIA  CANO LONDOÑO </t>
  </si>
  <si>
    <t>APOYO 8 AL EQUIPO PROFESIONAL EN LA EJECUCIÓN DEL PROGRAMA DE MEJORAMIENTO INTEGRAL DE BARRIOS EN EL PROYECTO MEJORAMIENTO DE VIVIENDA, DESDE EL ÁREA O COMPONENTE TÉCNICO.</t>
  </si>
  <si>
    <t>https://community.secop.gov.co/Public/Tendering/OpportunityDetail/Index?noticeUID=CO1.NTC.2768514&amp;isFromPublicArea=True&amp;isModal=False</t>
  </si>
  <si>
    <t>221 de 2022</t>
  </si>
  <si>
    <t xml:space="preserve"> DANIELA MORALES SANCHEZ</t>
  </si>
  <si>
    <t xml:space="preserve">APOYO 4  EN EL PROCESO ADMINISTRATIVO Y FINANCIERO DESDE EL COMPONENTE DOCUMENTAL Y OPERATIVO DE LOS PROYECTOS DEL ISVIMED. </t>
  </si>
  <si>
    <t>https://community.secop.gov.co/Public/Tendering/OpportunityDetail/Index?noticeUID=CO1.NTC.2757928&amp;isFromPublicArea=True&amp;isModal=False</t>
  </si>
  <si>
    <t>222 de 2022</t>
  </si>
  <si>
    <t xml:space="preserve"> SEBASTIAN FLOREZ ACEVEDO</t>
  </si>
  <si>
    <t>PRESTACIÓN DE SERVICIOS COMO TECNÓLOGO 2 PARA EL APOYO EN LA ESTRUCTURACIÓN Y SEGUIMIENTO DE LOS PROGRAMAS Y PROYECTOS DEL ISVIMED DESDE EL COMPONENTE SOCIAL.</t>
  </si>
  <si>
    <t>https://community.secop.gov.co/Public/Tendering/OpportunityDetail/Index?noticeUID=CO1.NTC.2759473&amp;isFromPublicArea=True&amp;isModal=False</t>
  </si>
  <si>
    <t>223 de 2022</t>
  </si>
  <si>
    <t xml:space="preserve"> JUAN FERNANDO GONZALEZ OCHOA</t>
  </si>
  <si>
    <t>APOYAR LA EJECUCIÓN DE LOS PROGRAMAS Y PROYECTOS DEL ISVIMED, EN EL SOPORTE TÉCNICO DE LA RED DE DATOS Y LOS RECURSOS TECNOLÓGICOS.</t>
  </si>
  <si>
    <t>https://community.secop.gov.co/Public/Tendering/OpportunityDetail/Index?noticeUID=CO1.NTC.2765589&amp;isFromPublicArea=True&amp;isModal=False</t>
  </si>
  <si>
    <t>224 de 2022</t>
  </si>
  <si>
    <t xml:space="preserve"> MARIA  ELENA  FRANCO  ZULUAGA </t>
  </si>
  <si>
    <t>PRESTACIÓN DE SERVICIOS PROFESIONALES Y DE APOYO A LA GESTIÓN 2, PARA APOYAR A LA SUBDIRECCIÓN JURIDICA, EN LOS PROYECTOS Y PROGRAMAS DE TITULACIÓN DE BIENES FISCALES DEL PLAN DE DESARROLLO "MEDELLÍN FUTURO, 2020-2023"</t>
  </si>
  <si>
    <t>https://community.secop.gov.co/Public/Tendering/OpportunityDetail/Index?noticeUID=CO1.NTC.2755843&amp;isFromPublicArea=True&amp;isModal=False</t>
  </si>
  <si>
    <t>225 de 2022</t>
  </si>
  <si>
    <t xml:space="preserve"> SANDRA MILENA MORENO DURANGO</t>
  </si>
  <si>
    <t>PRESTACIÓN DE SERVICIOS PROFESIONALES Y DE APOYO A LA GESTIÓN 11, PARA APOYAR LAS FUNCIONES CORPORATIVAS DE LA SUBDIRECCIÓN JURÍDICA, EN LOS PROYECTOS Y PROGRAMAS DEL PLAN DE DESARROLLO "MEDELLÍN FUTURO, 2020-2023"</t>
  </si>
  <si>
    <t>https://community.secop.gov.co/Public/Tendering/OpportunityDetail/Index?noticeUID=CO1.NTC.2760761&amp;isFromPublicArea=True&amp;isModal=False</t>
  </si>
  <si>
    <t>226 de 2022</t>
  </si>
  <si>
    <t xml:space="preserve"> CARLOS ARTURO RAMIREZ  PARRA</t>
  </si>
  <si>
    <t xml:space="preserve">APOYO 9 EN EL PROCESO ADMINISTRATIVO Y FINANCIERO DESDE EL COMPONENTE DOCUMENTAL Y OPERATIVO DE LOS PROYECTOS DEL ISVIMED. </t>
  </si>
  <si>
    <t>https://community.secop.gov.co/Public/Tendering/OpportunityDetail/Index?noticeUID=CO1.NTC.2771639&amp;isFromPublicArea=True&amp;isModal=False</t>
  </si>
  <si>
    <t>228 de 2022</t>
  </si>
  <si>
    <t xml:space="preserve"> SANTIAGO   PEREZ HERRERA</t>
  </si>
  <si>
    <t>APOYO 2 A LA EJECUCIÓN DEL PROGRAMA DE MEJORAMIENTO INTEGRAL DE BARRIOS EN EL PROYECTO MEJORAMIENTO DE VIVIENDA PARA LA ASIGNACIÓN DE SUBSIDIOS MUNICIPALES.</t>
  </si>
  <si>
    <t>https://community.secop.gov.co/Public/Tendering/OpportunityDetail/Index?noticeUID=CO1.NTC.2757576&amp;isFromPublicArea=True&amp;isModal=False</t>
  </si>
  <si>
    <t>229 de 2022</t>
  </si>
  <si>
    <t xml:space="preserve"> PEDRO   ALEJANDRO GOMEZ  PELAEZ</t>
  </si>
  <si>
    <t>APOYO 6 A LA EJECUCIÓN DEL PROGRAMA NUEVOS DESARROLLOS HABITACIONALES EN EL PROYECTO DE VIVIENDA NUEVA DESDE EL COMPONENTE TÉCNICO Y DE SEGUIMIENTO A LA EJECUCIÓN DE PROYECTOS</t>
  </si>
  <si>
    <t>https://community.secop.gov.co/Public/Tendering/OpportunityDetail/Index?noticeUID=CO1.NTC.2756977&amp;isFromPublicArea=True&amp;isModal=False</t>
  </si>
  <si>
    <t>230 de 2022</t>
  </si>
  <si>
    <t xml:space="preserve"> SYGMA TECH S.A.S</t>
  </si>
  <si>
    <t>APOYAR LA EJECUCIÓN DE LOS PROGRAMAS Y PROYECTOS DEL PLAN DE DESARROLLO DE MEDELLÍN, EN EL ACOMPAÑAMIENTO A LOS COMPONENTES DE GESTIÓN DE TIC EN EL SOPORTE Y CAPACITACIÓN DEL SISTEMA DE INFORMACIÓN DEL ISVIMED SIFI.</t>
  </si>
  <si>
    <t>31/07/2022</t>
  </si>
  <si>
    <t>https://community.secop.gov.co/Public/Tendering/OpportunityDetail/Index?noticeUID=CO1.NTC.2768052&amp;isFromPublicArea=True&amp;isModal=False</t>
  </si>
  <si>
    <t>231 de 2022</t>
  </si>
  <si>
    <t xml:space="preserve"> CORPORACIÓN PARA LA ATENCIÓN EN SALUD LA BIOÉTICA Y EL MEDIO AMBIENTE - PARTENON</t>
  </si>
  <si>
    <t xml:space="preserve">APOYAR AL ISVIMED EN LA COORDINACION DE LA IMPLEMENTACION DE LA POLITICA PUBLICA DE INQUILINATOS DE LA CIUDAD DE  MEDELLIN DESDE LA LINEA DE PLANEACION SOCIAL DEL PROCESO DE GESTION ESTRATEGICA. </t>
  </si>
  <si>
    <t>03/02/2022</t>
  </si>
  <si>
    <t>30/09/2022</t>
  </si>
  <si>
    <t>https://community.secop.gov.co/Public/Tendering/OpportunityDetail/Index?noticeUID=CO1.NTC.2780337&amp;isFromPublicArea=True&amp;isModal=False</t>
  </si>
  <si>
    <t>232 de 2022</t>
  </si>
  <si>
    <t xml:space="preserve"> HECTOR GABRIEL YAÑEZ  MOLINARES</t>
  </si>
  <si>
    <t>APOYAR DESDE EL COMPONENTE DE TRÁMITES ADMINISTRATIVOS Y LOGÍSTICOS LA EJECUCIÓN DEL CONTRATO INTERADMINISTRATIVO DE MANDATO SIN REPRESENTACIÓN N° 4600072948 DE 2017 SUSCRITO ENTRE ISVIMED Y LA SECRETARIA DE SERVICIOS Y SUMINISTROS DEL MUNICIPIO DE MEDELLÍN, PARA EL PROYECTO DENOMINADO SAN LUIS.</t>
  </si>
  <si>
    <t>https://community.secop.gov.co/Public/Tendering/OpportunityDetail/Index?noticeUID=CO1.NTC.2782413&amp;isFromPublicArea=True&amp;isModal=False</t>
  </si>
  <si>
    <t>233 de 2022</t>
  </si>
  <si>
    <t xml:space="preserve"> GUILLERMO  ALEXANDER  ARIAS YEPES </t>
  </si>
  <si>
    <t>APOYAR DESDE EL COMPONENTE FINANCIERO, ADMINISTRATIVO Y CONTABLE LA EJECUCIÓN DEL CONTRATO INTERADMINISTRATIVO DE MANDATO SIN REPRESENTACIÓN N° 4600072984 DE 2017 SUSCRITO ENTRE EL ISVIMED Y LA SECRETARÍA DE SERVICIOS Y SUMINISTROS, EN EL MARCO DEL PROYECTO PARA LA CONSTRUCCIÓN Y EL MEJORAMIENTO DE LA CONEXIÓN VIAL NORTE</t>
  </si>
  <si>
    <t>294-486</t>
  </si>
  <si>
    <t>255-532</t>
  </si>
  <si>
    <t>https://community.secop.gov.co/Public/Tendering/OpportunityDetail/Index?noticeUID=CO1.NTC.2768101&amp;isFromPublicArea=True&amp;isModal=False</t>
  </si>
  <si>
    <t>235 de 2022</t>
  </si>
  <si>
    <t xml:space="preserve"> LUISA FERNANDA PIEDRAHITA PIEDRAHITA</t>
  </si>
  <si>
    <t>APOYAR DESDE EL COMPONENTE SOCIAL, PRESTACIÓN DE SERVICIOS PROFESIONALES COMO APOYO EN EL REASENTAMIENTO INTEGRAL DE LA POBLACIÓN DESDE EL COMPONENTE SOCIAL EN EL MARCO DE LOS PROCESOS DE REASENTAMIENTO CON OCASIÓN DE OBRA PÚBLICA, EN EL MARCO DEL PROYECTO DENOMINADO SAN LUIS.</t>
  </si>
  <si>
    <t>https://community.secop.gov.co/Public/Tendering/OpportunityDetail/Index?noticeUID=CO1.NTC.2769639&amp;isFromPublicArea=True&amp;isModal=False</t>
  </si>
  <si>
    <t>238 de 2022</t>
  </si>
  <si>
    <t xml:space="preserve"> ARACELY  CAICEDO  MENA</t>
  </si>
  <si>
    <t xml:space="preserve">PRESTAR SERVICIOS PROFESIONALES PARA APOYAR A LA SUBDIRECCIÓN DE DOTACIÓN EN LA EJECUCIÓN DEL PROGRAMA DE MEJORAMIENTO INTEGRAL DE BARRIOS EN EL PROYECTO MEJORAMIENTO DE VIVIENDA, DESDE EL ÁREA O COMPONENTE ADMINISTRATIVO Y OPERATIVO. </t>
  </si>
  <si>
    <t>https://community.secop.gov.co/Public/Tendering/OpportunityDetail/Index?noticeUID=CO1.NTC.2767282&amp;isFromPublicArea=True&amp;isModal=False</t>
  </si>
  <si>
    <t>239 de 2022</t>
  </si>
  <si>
    <t xml:space="preserve"> SANDRA MARIA HENRIQUEZ MARTINEZ</t>
  </si>
  <si>
    <t>PRESTACIÓN DE SERVICIOS PROFESIONALES Y DE APOYO A LA GESTIÓN 4, PARA APOYAR LAS ACTIVIDADES DE LA SUBDIRECCIÓN JURÍDICA DE MANERA ESPECIALIZADA, EN LOS PROYECTOS Y PROGRAMAS DEL PLAN DE DESARROLLO MEDELLÍN FUTURO, 2020-2023</t>
  </si>
  <si>
    <t>https://community.secop.gov.co/Public/Tendering/OpportunityDetail/Index?noticeUID=CO1.NTC.2774704&amp;isFromPublicArea=True&amp;isModal=False</t>
  </si>
  <si>
    <t>240 de 2022</t>
  </si>
  <si>
    <t xml:space="preserve"> SANDRA MILENA PACHECO MONSALVE</t>
  </si>
  <si>
    <t xml:space="preserve">APOYAR DESDE EL COMPONENTE DOCUMENTAL Y LOGÍSTICO, LA GESTIÓN DE LOS PROCESOS ADMINISTRATIVOS DE ARCHIVO DEL PROGRAMA DE REASENTAMIENTO INTEGRAL DE LA POBLACIÓN EN LA ETAPA DE GESTIÓN PREDIAL Y REASENTAMIENTO, DEL CONTRATOINTERADMINISTRATIVO DE MANDATO SIN REPRESENTACIÓN N° 4600072948 DE 2017 SUSCRITO ENTRE EL ISVIMED Y LA SECRETARÍA DE SERVICIOS Y SUMINISTROS DEL MUNICIPIO DE MEDELLÍN. </t>
  </si>
  <si>
    <t>https://community.secop.gov.co/Public/Tendering/OpportunityDetail/Index?noticeUID=CO1.NTC.2780749&amp;isFromPublicArea=True&amp;isModal=False</t>
  </si>
  <si>
    <t>241 de 2022</t>
  </si>
  <si>
    <t xml:space="preserve"> MILTON CESAR MENESES  TIMANA</t>
  </si>
  <si>
    <t>PROFESIONAL ESPECIALIZADO COMO APOYO A LA GESTION Y LAS ACTIVIDADES DE LA DIRECCCION ENLOS PROYECTOS Y PROGRAMAS DEL PLAN DE DESARROLLO "MEDELLIN FUTURO" 2020-2023.</t>
  </si>
  <si>
    <t>https://community.secop.gov.co/Public/Tendering/OpportunityDetail/Index?noticeUID=CO1.NTC.2773633&amp;isFromPublicArea=True&amp;isModal=False</t>
  </si>
  <si>
    <t>242 de 2022</t>
  </si>
  <si>
    <t>WILMAR ADRIAN MESA VALENCIA</t>
  </si>
  <si>
    <t xml:space="preserve">APOYAR DESDE EL COMPONENTE JURÍDICO, SOCIAL, TÉCNICO Y ADMINISTRATIVO LA EJECUCIÓN, SUPERVISIÓN Y COORDINACIÓN DEL PROGRAMA DE REASENTAMIENTO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  </t>
  </si>
  <si>
    <t>https://community.secop.gov.co/Public/Tendering/OpportunityDetail/Index?noticeUID=CO1.NTC.2767750&amp;isFromPublicArea=True&amp;isModal=False</t>
  </si>
  <si>
    <t>243 de 2022</t>
  </si>
  <si>
    <t xml:space="preserve"> JUAN FELIPE  FERNANDEZ VELEZ</t>
  </si>
  <si>
    <t>PRESTACIÓN DE SERVICIOS PROFESIONALES COMO APOYO 2 EN LA ESTRUCTURACIÓN, IMPLEMENTACIÓN Y SEGUIMIENTO DE LOS PROGRAMAS, PROYECTOS, PLANES, MODELOS Y POLÍTICAS A CARGO DEL ISVIMED</t>
  </si>
  <si>
    <t>https://community.secop.gov.co/Public/Tendering/OpportunityDetail/Index?noticeUID=CO1.NTC.2769243&amp;isFromPublicArea=True&amp;isModal=False</t>
  </si>
  <si>
    <t>244 de 2022</t>
  </si>
  <si>
    <t xml:space="preserve"> CAROLINA IGUARAN PEÑA</t>
  </si>
  <si>
    <t xml:space="preserve">PRESTACIÓN DE SERVICIOS PROFESIONALES Y DE APOYO A LA GESTIÓN 6, PARA APOYAR LAS ACTIVIDADES DE LA SUBDIRECCIÓN JURÍDICA DE MANERA ESPECIALIZADA, EN LOS PROYECTOS Y PROGRAMAS DEL PLAN DE DESARROLLO "MEDELLÍN FUTURO, 2020-2023"  </t>
  </si>
  <si>
    <t>https://community.secop.gov.co/Public/Tendering/OpportunityDetail/Index?noticeUID=CO1.NTC.2771041&amp;isFromPublicArea=True&amp;isModal=False</t>
  </si>
  <si>
    <t>246 de 2022</t>
  </si>
  <si>
    <t xml:space="preserve"> YORK   LEIDY  ALBORNOZ MURILLO</t>
  </si>
  <si>
    <t xml:space="preserve">APOYAR AL ISVIMED EN LA EJECUCIÓN DESDE EL COMPONENETE ADMINISTRATIVO Y FINANCIERO EN LA GESTION DE LAS ACTIVIDADES PROPIAS DEL PROCESO FINANCIERO (TESORERIA, PRESUPUESTO Y CONTABILIDAD) </t>
  </si>
  <si>
    <t>https://community.secop.gov.co/Public/Tendering/OpportunityDetail/Index?noticeUID=CO1.NTC.2769650&amp;isFromPublicArea=True&amp;isModal=False</t>
  </si>
  <si>
    <t>247 de 2022</t>
  </si>
  <si>
    <t xml:space="preserve"> FARDY ALEXIS ECHEVERRI RIOS</t>
  </si>
  <si>
    <t xml:space="preserve">PRESTACIÓN DE SERVICIOS PROFESIONALES Y DE APOYO A LA GESTIÓN, PARA APOYAR LAS ACTIVIDADES DE LA SUBDIRECCIÓN JURÍDICA DE MANERA ESPECIALIZADA, EN LOS PROYECTOS Y PROGRAMAS DEL PLAN DE DESARROLLO "MEDELLÍN FUTURO, 2020-2023" </t>
  </si>
  <si>
    <t>https://community.secop.gov.co/Public/Tendering/OpportunityDetail/Index?noticeUID=CO1.NTC.2772910&amp;isFromPublicArea=True&amp;isModal=False</t>
  </si>
  <si>
    <t>248 de 2022</t>
  </si>
  <si>
    <t xml:space="preserve"> JENNIFER SORAYA CARTAGENA  RODRIGUEZ </t>
  </si>
  <si>
    <t>APOYAR DESDE EL COMPONENTE JURÍDICO PRESTACIÓN DE SERVICIOS PROFESIONALES COMO APOYO EN EL REASENTAMIENTO INTEGRAL DE LA POBLACIÓN EN EL MARCO DE LOS PROCESOS DE REASENTAMIENTO CON OCASIÓN DE OBRA PÚBLICA. CONVENIO 465 DE 2017</t>
  </si>
  <si>
    <t>296
436</t>
  </si>
  <si>
    <t>265
482</t>
  </si>
  <si>
    <t>https://community.secop.gov.co/Public/Tendering/OpportunityDetail/Index?noticeUID=CO1.NTC.2767758&amp;isFromPublicArea=True&amp;isModal=False</t>
  </si>
  <si>
    <t>249 de 2022</t>
  </si>
  <si>
    <t xml:space="preserve"> JHONATTAN   GÓMEZ MOLINA</t>
  </si>
  <si>
    <t>APOYAR DESDE EL COMPONENTE ADMINISTRATIVO, FINANCIERO Y CONTABLE LA EJECUCIÓN DEL PROGRAMA DE REASENTAMIENTO INTEGRAL DE LA POBLACIÓN EN LA ETAPA DE GESTIÓN PREDIAL Y REASENTAMIENTO DE LA POBLACIÓN EN EL MARCO DE LOS CONVENIOS DE ASOCIACIÓN 141 Y 206 DE 2017 SUSCRITOS ENTRE ISVIMED Y LA EMPRESA DE TRANSPORTE MASIVO DEL VALLE DE ABURRÁ LIMITADA, PARA EL PROYECTO DE OBRA PÚBLICA METROCABLE PICACHO</t>
  </si>
  <si>
    <t>285
425</t>
  </si>
  <si>
    <t>266
477</t>
  </si>
  <si>
    <t>https://community.secop.gov.co/Public/Tendering/OpportunityDetail/Index?noticeUID=CO1.NTC.2777341&amp;isFromPublicArea=True&amp;isModal=False</t>
  </si>
  <si>
    <t>250 de 2022</t>
  </si>
  <si>
    <t xml:space="preserve"> NORA ELENA PANIAGUA GOMEZ</t>
  </si>
  <si>
    <t xml:space="preserve">PRESTACIÓN DE SERVICIOS TÉCNICOS PARA EL APOYO EN LA BÚSQUEDA DE OFERTA INMOBILIARIA QUE POSIBILITE LA EJECUCIÓN DELCONTRATO INTERADMINISTRATIVO DE MANDATO SIN REPRESENTACIÓN N° 4600072984 DE 2017 SUSCRITO ENTRE EL ISVIMED Y LA SECRETARÍA DE SERVICIOS Y SUMINISTROS, EN EL MARCO DEL PROYECTO PARA LA CONSTRUCCIÓN Y EL MEJORAMIENTO DE LA CONEXIÓN VIAL NORTE </t>
  </si>
  <si>
    <t>295-482</t>
  </si>
  <si>
    <t>267-536</t>
  </si>
  <si>
    <t>https://community.secop.gov.co/Public/Tendering/OpportunityDetail/Index?noticeUID=CO1.NTC.2776487&amp;isFromPublicArea=True&amp;isModal=False</t>
  </si>
  <si>
    <t>251 de 2022</t>
  </si>
  <si>
    <t xml:space="preserve"> MARIA ALEJANDRA VALENCIA RUIZ</t>
  </si>
  <si>
    <t>APOYAR DESDE EL COMPONENTE SOCIAL PRESTACIÓN DE SERVICIOS PROFESIONALES COMO APOYO EN EL REASENTAMIENTO INTEGRAL DE LA POBLACIÓN DESDE EL COMPONENTE SOCIAL EN EL MARCO DE LOS PROCESOS DE REASENTAMIENTO CON OCASIÓN DE OBRA PÚBLICA. CONVENIO 465 DE 2017</t>
  </si>
  <si>
    <t>297
431</t>
  </si>
  <si>
    <t>268
481</t>
  </si>
  <si>
    <t>https://community.secop.gov.co/Public/Tendering/OpportunityDetail/Index?noticeUID=CO1.NTC.2769148&amp;isFromPublicArea=True&amp;isModal=False</t>
  </si>
  <si>
    <t>252 de 2022</t>
  </si>
  <si>
    <t xml:space="preserve"> YEISON  ESTEBAN ZULUAGA  OCAMPO</t>
  </si>
  <si>
    <t>PRESTACIÓN DE SERVICIOS TÉCNICOS PARA EL APOYO EN LA BÚSQUEDA DE OFERTA INMOBILIARIA QUE POSIBILITE LA EJECUCIÓN DEL CONVENIO DE OBRA PÚBLICA 465 DE 2017</t>
  </si>
  <si>
    <t>298
429</t>
  </si>
  <si>
    <t>275
483</t>
  </si>
  <si>
    <t>https://community.secop.gov.co/Public/Tendering/OpportunityDetail/Index?noticeUID=CO1.NTC.2776118&amp;isFromPublicArea=True&amp;isModal=False</t>
  </si>
  <si>
    <t>253 de 2022</t>
  </si>
  <si>
    <t xml:space="preserve"> JUAN  JOSE  MARTINEZ  LOPEZ </t>
  </si>
  <si>
    <t>APOYAR DESDE EL COMPONENTE JURÍDICO LA EJECUCIÓN DEL CONTRATO INTERADMINISTRATIVO DE MANDATO SIN REPRESENTACIÓN N° 4600072984 DE 2017 SUSCRITO ENTRE EL ISVIMED Y LA SECRETARÍA DE SERVICIOS Y SUMINISTROS, EN EL MARCO DEL PROYECTO PARA LA CONSTRUCCIÓN Y EL MEJORAMIENTO DE LA CONEXIÓN VIAL NORTE</t>
  </si>
  <si>
    <t>292-484</t>
  </si>
  <si>
    <t>269-535</t>
  </si>
  <si>
    <t>https://community.secop.gov.co/Public/Tendering/OpportunityDetail/Index?noticeUID=CO1.NTC.2769183&amp;isFromPublicArea=True&amp;isModal=False</t>
  </si>
  <si>
    <t>254 de 2022</t>
  </si>
  <si>
    <t>HENAO CORDOBA SONIA MARLENIS</t>
  </si>
  <si>
    <t>PRESTACIÓN DE SERVICIOS PROFESIONALES COMO APOYO AL COMPONENTE ADMINISTRATIVO DE LA SUBDIRECCIÓN POBLACIONAL</t>
  </si>
  <si>
    <t>https://community.secop.gov.co/Public/Tendering/OpportunityDetail/Index?noticeUID=CO1.NTC.2768983&amp;isFromPublicArea=True&amp;isModal=False</t>
  </si>
  <si>
    <t>255 de 2022</t>
  </si>
  <si>
    <t xml:space="preserve"> GERMAN DAVID GONZALEZ RAMIREZ</t>
  </si>
  <si>
    <t>PRESTACIÓN DE SERVICIOS COMO APOYO 2 EN LA EJECUCIÓN DE LOS PROGRAMAS Y PROYECTOS DEL PLAN DE DESARROLLO, DESDE LA ESTRATEGIA DE COMUNICACIÓN INTERNA DEL INSTITUTO Y ENLACE CON LAS DIFERENTES SUBDIRECCIONES</t>
  </si>
  <si>
    <t>https://community.secop.gov.co/Public/Tendering/OpportunityDetail/Index?noticeUID=CO1.NTC.2771305&amp;isFromPublicArea=True&amp;isModal=False</t>
  </si>
  <si>
    <t>256 de 2022</t>
  </si>
  <si>
    <t xml:space="preserve"> NAYRA ANDREA DIAZ RESTREPO</t>
  </si>
  <si>
    <t>APOYAR AL ISVIMED DESDE EL COMPONENTE ADMINISTRATIVO Y FINANCIERO EN REVISIÓN Y ANALISIS DE LA INFORMACIÓN FINANCIERA (CONTABLES, TESORERÍA Y PRESUPUESTO).</t>
  </si>
  <si>
    <t>https://community.secop.gov.co/Public/Tendering/OpportunityDetail/Index?noticeUID=CO1.NTC.2771063&amp;isFromPublicArea=True&amp;isModal=False</t>
  </si>
  <si>
    <t>257 de 2022</t>
  </si>
  <si>
    <t xml:space="preserve"> SULY MARYORY VELASQUEZ HENAO</t>
  </si>
  <si>
    <t>PRESTACIÓN DE SERVICIOS AL ISVIMED COMO APOYO EN LOS PROCESOS ADMINISTRATIVOS Y OPERATIVOS DEL SISTEMA DE GESTIÓN DOCUMENTAL.</t>
  </si>
  <si>
    <t>https://community.secop.gov.co/Public/Tendering/OpportunityDetail/Index?noticeUID=CO1.NTC.2769369&amp;isFromPublicArea=True&amp;isModal=False</t>
  </si>
  <si>
    <t>258 de 2022</t>
  </si>
  <si>
    <t xml:space="preserve"> VALENTINA ARTEAGA BEDOYA</t>
  </si>
  <si>
    <t>APOYAR LA ADMINISTRACIÓN DEL TALENTO HUMANO DE PLANTA, GARANTIZANDO QUE EL PERSONAL CUENTE CON LA IDONEIDAD NECESARIA PARA CUMPLIR CON LA ESTRATEGIA INSTITUCIONAL, GARANTIZANDO A SU VEZ EL CUIDADO, LA PROMOCIÓN Y PREVENCIÓN DE SU SALUD EN EL DESARROLLO DE SUS FUNCIONES.</t>
  </si>
  <si>
    <t>https://community.secop.gov.co/Public/Tendering/OpportunityDetail/Index?noticeUID=CO1.NTC.2769874&amp;isFromPublicArea=True&amp;isModal=False</t>
  </si>
  <si>
    <t>259 de 2022</t>
  </si>
  <si>
    <t xml:space="preserve"> CAROLINA   JIMENEZ ZUÑIGA</t>
  </si>
  <si>
    <t>PRESTACIÓN DE SERVICIOS AL ISVIMED COMO APOYO 2 EN LOS PROCESOS ADMINISTRATIVOS Y OPERATIVOS DEL SISTEMA DE GESTIÓN DOCUMENTAL</t>
  </si>
  <si>
    <t>https://community.secop.gov.co/Public/Tendering/OpportunityDetail/Index?noticeUID=CO1.NTC.2771279&amp;isFromPublicArea=True&amp;isModal=False</t>
  </si>
  <si>
    <t>260 de 2022</t>
  </si>
  <si>
    <t xml:space="preserve"> JUAN FERNANDO GARCIA GOMEZ</t>
  </si>
  <si>
    <t>PRESTACIÓN DE SERVICIOS PROFESIONALES PARA EL ACOMPAÑAMIENTO EN LA FORMULACIÓN E IMPLEMENTACIÓN DEL MODELO DE SEGURIDAD Y PRIVACIDAD DE LA INFORMACIÓN PARA EL INSTITUTO SOCIAL DE VIVIENDA Y HABITAD DE MEDELLÍN – ISVIMED.</t>
  </si>
  <si>
    <t>https://community.secop.gov.co/Public/Tendering/OpportunityDetail/Index?noticeUID=CO1.NTC.2788075&amp;isFromPublicArea=True&amp;isModal=False</t>
  </si>
  <si>
    <t>261 de 2022</t>
  </si>
  <si>
    <t xml:space="preserve"> JUAN  CAMILO  CADAVID  AGUDELO</t>
  </si>
  <si>
    <t>APOYAR DESDE EL COMPONENTE SOCIAL LA EJECUCIÓN DEL CONTRATO INTERADMINISTRATIVO DE MANDATO SIN REPRESENTACIÓN N° 4600072984 DE 2017 SUSCRITO ENTRE EL ISVIMED Y LA SECRETARÍA DE SERVICIOS Y SUMINISTROS, EN EL MARCO DEL PROYECTO PARA LA CONSTRUCCIÓN Y EL MEJORAMIENTO DE LA CONEXIÓN VIAL NORTE</t>
  </si>
  <si>
    <t>293-485</t>
  </si>
  <si>
    <t>279-534</t>
  </si>
  <si>
    <t>https://community.secop.gov.co/Public/Tendering/OpportunityDetail/Index?noticeUID=CO1.NTC.2772828&amp;isFromPublicArea=True&amp;isModal=False</t>
  </si>
  <si>
    <t>terminado</t>
  </si>
  <si>
    <t>262 de 2022</t>
  </si>
  <si>
    <t xml:space="preserve"> JUAN DAVID GOMEZ  BOTERO</t>
  </si>
  <si>
    <t>PROFESIONAL ESPECIALIZADO COMO APOYO A LA GESTION Y LAS ACTIVIDADES DE LA DIRECCCION EN LA TRANSOFORMACION DIGITAL DE LA ENTIDAD.</t>
  </si>
  <si>
    <t>https://community.secop.gov.co/Public/Tendering/OpportunityDetail/Index?noticeUID=CO1.NTC.2783829&amp;isFromPublicArea=True&amp;isModal=False</t>
  </si>
  <si>
    <t>263 de 2022</t>
  </si>
  <si>
    <t xml:space="preserve"> NORA MERCEDES RESTREPO BARRIENTOS</t>
  </si>
  <si>
    <t>APOYAR DESDE EL COMPONENTE ADMINISTRATIVO AL PROCESO DE DESCARGUES CATASTRALES EN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</si>
  <si>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282
397</t>
  </si>
  <si>
    <t>283
445</t>
  </si>
  <si>
    <t>09/04/2022</t>
  </si>
  <si>
    <t>https://community.secop.gov.co/Public/Tendering/OpportunityDetail/Index?noticeUID=CO1.NTC.2786173&amp;isFromPublicArea=True&amp;isModal=False</t>
  </si>
  <si>
    <t>264 de 2022</t>
  </si>
  <si>
    <t xml:space="preserve"> KAROL  GICELA  RENTERIA  SERNA</t>
  </si>
  <si>
    <t>APOYAR LA EJECUCIÓN DEL PROGRAMA REASENTAMIENTO INTEGRAL DE POBLACIÓN, PROYECTO DE ARRENDAMIENTO TEMPORAL Y UNA SOLUCIÓN DEFINITIVA PARA LA POBLACIÓN EN ARRENDAMIENTO TEMPORAL DESDE EL COMPONENTE SOCIAL.</t>
  </si>
  <si>
    <t>https://community.secop.gov.co/Public/Tendering/OpportunityDetail/Index?noticeUID=CO1.NTC.2788202&amp;isFromPublicArea=True&amp;isModal=False</t>
  </si>
  <si>
    <t>265 de 2022</t>
  </si>
  <si>
    <t xml:space="preserve"> OLGA LUCIA GONZALEZ  JIMENEZ </t>
  </si>
  <si>
    <t>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</si>
  <si>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https://community.secop.gov.co/Public/Tendering/OpportunityDetail/Index?noticeUID=CO1.NTC.2783193&amp;isFromPublicArea=True&amp;isModal=False</t>
  </si>
  <si>
    <t>266 de 2022</t>
  </si>
  <si>
    <t xml:space="preserve"> DAVID FELIPE LOPERA BETANCUR</t>
  </si>
  <si>
    <t>APOYAR TÉCNICAMENTE LOS PROCESOS DE VERIFICACIÓN DE CUMPLIMIENTO DE REQUISITOS DE LAS VIVIENDAS DONDE SE APLICARÁN LOS SUBSIDIOS MUNICIPALES DE VIVIENDA DE LA POBLACIÓN IMPACTADA POR PROYECTOS DE OBRA PÚBLICA Y/O INTERÉS GENERAL (CONVENIO 4600072984 CONEXIÓN VIAL NORTE)</t>
  </si>
  <si>
    <t>291-483</t>
  </si>
  <si>
    <t>284-533</t>
  </si>
  <si>
    <t>https://community.secop.gov.co/Public/Tendering/OpportunityDetail/Index?noticeUID=CO1.NTC.2787984&amp;isFromPublicArea=True&amp;isModal=False</t>
  </si>
  <si>
    <t>269 de 2022</t>
  </si>
  <si>
    <t xml:space="preserve"> CATALINA VARELA LOPERA</t>
  </si>
  <si>
    <t>APOYAR LA EJECUCIÓN DE LOS PROGRAMAS Y PROYECTOS DEL ISVIMED, EN EL SOPORTE TÉCNICO DE LOS RECURSOS TECNOLÓGICOS.</t>
  </si>
  <si>
    <t>https://community.secop.gov.co/Public/Tendering/OpportunityDetail/Index?noticeUID=CO1.NTC.2769136&amp;isFromPublicArea=True&amp;isModal=False</t>
  </si>
  <si>
    <t>270 de 2022</t>
  </si>
  <si>
    <t xml:space="preserve"> DIEGO  ALEJANDRO GOMEZ BAÑOL</t>
  </si>
  <si>
    <t>PRESTACIÓN DE SERVICIOS PROFESIONALES COMO APOYO 3 AL ISVIMED EN LA ESTRUCTURACIÓN Y SEGUIMIENTO DE LOS PROGRAMAS Y PROYECTOS DEL PLAN DE DESARROLLO MEDELLÍN FUTURO 2020-2023.</t>
  </si>
  <si>
    <t>https://community.secop.gov.co/Public/Tendering/OpportunityDetail/Index?noticeUID=CO1.NTC.2788994&amp;isFromPublicArea=True&amp;isModal=False</t>
  </si>
  <si>
    <t>271 de 2022</t>
  </si>
  <si>
    <t xml:space="preserve"> LUZ ADRIANA GARCIA GONZALEZ</t>
  </si>
  <si>
    <t>PRESTACIÓN DE SERVICIOS PROFESIONALES COMO APOYO 3 DESDE EL ACOMPAÑAMIENTO SOCIAL A LA POBLACIÓN DE DEMANDA LIBRE</t>
  </si>
  <si>
    <t>https://community.secop.gov.co/Public/Tendering/OpportunityDetail/Index?noticeUID=CO1.NTC.2786405&amp;isFromPublicArea=True&amp;isModal=False</t>
  </si>
  <si>
    <t>272 de 2022</t>
  </si>
  <si>
    <t xml:space="preserve"> LINA MARIA  WILLIAMS FIGUEROA</t>
  </si>
  <si>
    <t>PRESTACIÓN DE SERVICIOS EN LA EJECUCIÓN DE LOS PROGRAMAS Y PROYECTOS DEL PLAN DE DESARROLLO, DESDE LA ESTRATEGIA DE COMUNICACIÓN INTERNA DEL INSTITUTO Y ENLACE CON LAS DIFERENTES SUBDIRECCIONES.</t>
  </si>
  <si>
    <t>https://community.secop.gov.co/Public/Tendering/OpportunityDetail/Index?noticeUID=CO1.NTC.2786016&amp;isFromPublicArea=True&amp;isModal=False</t>
  </si>
  <si>
    <t>273 de 2022</t>
  </si>
  <si>
    <t>Tienda virtual del Estado Colombiano - TVE</t>
  </si>
  <si>
    <t>Orden de compra</t>
  </si>
  <si>
    <t xml:space="preserve"> COOPERATIVA DE TRABAJO ASOCIADO SERCONAL</t>
  </si>
  <si>
    <t>PRESTAR EL SERVICIO INTEGRAL DE ASEO, CAFETERÍA, FUMIGACIÓN Y EL SUMINISTRO DE BIENES DE ASEO, Y CAFETERÍA PARA EL INSTITUTO SOCIAL DE VIVIENDA Y HÁBITAT DE MEDELLÍN – ISVIMED</t>
  </si>
  <si>
    <t>https://colombiacompra.gov.co/tienda-virtual-del-estado-colombiano/ordenes-compra/84658</t>
  </si>
  <si>
    <t>274 de 2022</t>
  </si>
  <si>
    <t xml:space="preserve"> JOHNNY  HUMBERTO LOAIZA CARDONA</t>
  </si>
  <si>
    <t>PRESTACIÓN DE SERVICIOS PROFESIONALES COMO APOYO 1 AL ISVIMED, EN LA LÍNEA DE ASISTENCIA SOCIAL PARA PROYECTOS HABITACIONALES DESDE EL COMPONENTE JURÍDICO</t>
  </si>
  <si>
    <t>https://community.secop.gov.co/Public/Tendering/OpportunityDetail/Index?noticeUID=CO1.NTC.2790023&amp;isFromPublicArea=True&amp;isModal=False</t>
  </si>
  <si>
    <t>275 de 2022</t>
  </si>
  <si>
    <t xml:space="preserve"> HELENA MARIA   CARVAJAL  ISAZA</t>
  </si>
  <si>
    <t>PRESTACIÓN DE SERVICIOS PROFESIONALES COMO APOYO 3 EN LA ESTRUCTURACIÓN DE LOS PROGRAMAS Y PROYECTOS DE VIVIENDA SOCIAL DEL ISVIMED DESDE EL COMPONENTE TÉCNICO.</t>
  </si>
  <si>
    <t>https://community.secop.gov.co/Public/Tendering/OpportunityDetail/Index?noticeUID=CO1.NTC.2789908&amp;isFromPublicArea=True&amp;isModal=False</t>
  </si>
  <si>
    <t>276 de 2022</t>
  </si>
  <si>
    <t xml:space="preserve"> OSCAR ALFONSO  OSORIO  GALVIS</t>
  </si>
  <si>
    <t>PRESTACIÓN DE SERVICIOS PROFESIONALES Y DE APOYO A LA GESTIÓN 9, PARA APOYAR LAS FUNCIONES CORPORATIVAS DE LA SUBDIRECCIÓN JURÍDICA, EN LOS PROYECTOS Y PROGRAMAS DEL PLAN DE DESARROLLO "MEDELLÍN FUTURO, 2020-2023"</t>
  </si>
  <si>
    <t>https://community.secop.gov.co/Public/Tendering/OpportunityDetail/Index?noticeUID=CO1.NTC.2790660&amp;isFromPublicArea=True&amp;isModal=False</t>
  </si>
  <si>
    <t>278 de 2022</t>
  </si>
  <si>
    <t xml:space="preserve"> DIANA    ANDREA SANCHEZ BETANCUR</t>
  </si>
  <si>
    <t>APOYAR LA EJECUCIÓN DEL PROGRAMA MEJORAMIENTO INTEGRAL DE BARRIOS, EN EL PROYECTO DE MEJORAMIENTO DE VIVIENDA DESDE EL ÁREA O COMPONENTE ADMINISTRATIVO</t>
  </si>
  <si>
    <t>https://community.secop.gov.co/Public/Tendering/OpportunityDetail/Index?noticeUID=CO1.NTC.2791607&amp;isFromPublicArea=True&amp;isModal=False</t>
  </si>
  <si>
    <t>279 de 2022</t>
  </si>
  <si>
    <t xml:space="preserve"> BEATRIZ ASTRID RONDON ESPITIA</t>
  </si>
  <si>
    <t>APOYO 6 EN EL PROCESO ADMINISTRATIVO Y FINANCIERO DESDE EL COMPONENTE DOCUMENTAL Y OPERATIVO DE LOS PROYECTOS DEL ISVIMED</t>
  </si>
  <si>
    <t>https://community.secop.gov.co/Public/Tendering/OpportunityDetail/Index?noticeUID=CO1.NTC.2795509&amp;isFromPublicArea=True&amp;isModal=False</t>
  </si>
  <si>
    <t>280 de 2022</t>
  </si>
  <si>
    <t>Mínima cuantía</t>
  </si>
  <si>
    <t xml:space="preserve">Prestación de servicios </t>
  </si>
  <si>
    <t>CERTIPOSTAL S.A.S</t>
  </si>
  <si>
    <t>PRESTAR EL SERVICIO DE MENSAJERÍA EXPRESA Y PAQUETERÍA A NIVEL URBANO, REGIONAL, NACIONAL Y TRAYECTOS ESPECIALES, PARA EL ENVÍO DE LA CORRESPONDENCIA DEL INSTITUTO SOCIAL DE VIVIENDA Y HÁBITAT DE MEDELLÍN - ISVIMED</t>
  </si>
  <si>
    <t>338
828</t>
  </si>
  <si>
    <t>331
910</t>
  </si>
  <si>
    <t>https://community.secop.gov.co/Public/Tendering/OpportunityDetail/Index?noticeUID=CO1.NTC.2834261&amp;isFromPublicArea=True&amp;isModal=False</t>
  </si>
  <si>
    <t>283 de 2022</t>
  </si>
  <si>
    <t>GEOVALORES S.A.S</t>
  </si>
  <si>
    <t>REALIZAR AVALÚOS EN EL MARCO DE LOS PROGRAMAS Y PROYECTOS QUE TIENE A CARGO EL INSTITUTO SOCIAL DE VIVIENDA Y HÁBITAT DE MEDELLÍN – ISVIMED</t>
  </si>
  <si>
    <t>396
776</t>
  </si>
  <si>
    <t>437
642</t>
  </si>
  <si>
    <t>Valor inicial:
$ 35.739.453
Adición:
$ 4.000.000</t>
  </si>
  <si>
    <t>https://community.secop.gov.co/Public/Tendering/ContractNoticePhases/View?PPI=CO1.PPI.18346258&amp;isFromPublicArea=True&amp;isModal=False</t>
  </si>
  <si>
    <t>284 de 2022</t>
  </si>
  <si>
    <t>Acuerdo marco de precio</t>
  </si>
  <si>
    <t>Suministro</t>
  </si>
  <si>
    <t>ALMACENES ÉXITO S.A</t>
  </si>
  <si>
    <t>ADQUISICIÓN DE BIENES MENORES PARA LA DOTACIÓN DE SEDES DEL INSTITUTO SOCIAL DE VIVIENDA Y HÁBITAT DE MEDELLÍN – ISVIMED.</t>
  </si>
  <si>
    <t>https://www.colombiacompra.gov.co/tienda-virtual-del-estado-colombiano/ordenes-compra/88445</t>
  </si>
  <si>
    <t>285 de 2022</t>
  </si>
  <si>
    <t>DIEGO LOPEZ S.A.S</t>
  </si>
  <si>
    <t>PRESTACION DEL SERVICIO DE MANTENIMIENTO PREVENTIVO Y CORRECTIVO CON SUMINISTRO DE REPUESTOS AL PARQUE AUTOMOTOR DEL INSTITUTO SOCIAL DE VIVIENDA Y HABITAT DE MEDELLIN- ISVIMED</t>
  </si>
  <si>
    <t>https://community.secop.gov.co/Public/Tendering/ContractNoticePhases/View?PPI=CO1.PPI.18451538&amp;isFromPublicArea=True&amp;isModal=False</t>
  </si>
  <si>
    <t>286 de 2022</t>
  </si>
  <si>
    <t>Licitación Pública</t>
  </si>
  <si>
    <t>CORPORACIÓN INTERUNIVERSITARIA DE SERVICIOS - CIS</t>
  </si>
  <si>
    <t>APOYAR AL ISVIMED EN LA ASIGNACIÓN, Y PAGO DE LOS SUBSIDIOS MUNICIPALES DE ARRENDAMIENTO TEMPORAL -SMA</t>
  </si>
  <si>
    <t>https://community.secop.gov.co/Public/Tendering/ContractNoticePhases/View?PPI=CO1.PPI.18147481&amp;isFromPublicArea=True&amp;isModal=False</t>
  </si>
  <si>
    <t>287 de 2022</t>
  </si>
  <si>
    <t>ADQUISICIÓN DE BIENES MENORES PARA LA DOTACIÓN DE SEDES DEL INSTITUTO SOCIAL DE VIVIENDA Y HÁBITAT DE MEDELLÍN – ISVIMED</t>
  </si>
  <si>
    <t>https://www.colombiacompra.gov.co/tienda-virtual-del-estado-colombiano/ordenes-compra/90676</t>
  </si>
  <si>
    <t>288 de 2022</t>
  </si>
  <si>
    <t>PANAMERICANA LIBRERIA Y PAPELERIA S.A</t>
  </si>
  <si>
    <t>https://www.colombiacompra.gov.co/tienda-virtual-del-estado-colombiano/ordenes-compra/90677</t>
  </si>
  <si>
    <t>289 de 2022</t>
  </si>
  <si>
    <t>Selección Abreviada Subasta Inversa Electrónica</t>
  </si>
  <si>
    <t>Prestación de servicios</t>
  </si>
  <si>
    <t xml:space="preserve"> SERTECOPY S.A.S.</t>
  </si>
  <si>
    <t>PRESTAR EL SERVICIO INTEGRAL DE IMPRESIÓN, FOTOCOPIADO Y ESCÁNER PARA EL INSTITUTO SOCIAL DE VIVIENDA Y HÁBITAT DE MEDELLÍN-ISVIMED</t>
  </si>
  <si>
    <t>https://community.secop.gov.co/Public/Tendering/OpportunityDetail/Index?noticeUID=CO1.NTC.2937017&amp;isFromPublicArea=True&amp;isModal=False</t>
  </si>
  <si>
    <t>290 de 2022</t>
  </si>
  <si>
    <t>Acuerdo marco de precios -
Orden de compra</t>
  </si>
  <si>
    <t>Compraventa</t>
  </si>
  <si>
    <t xml:space="preserve"> UT SOFTLINEBEX2020</t>
  </si>
  <si>
    <t xml:space="preserve">CONTRATAR LOS SERVICIOS DE CORREO EN LA NUBE Y COMPLEMENTARIOS PARA EL INSTITUTO  SOCIAL DE VIVIENDA Y HÁBITAT DE MEDELLÍN. </t>
  </si>
  <si>
    <t>https://www.colombiacompra.gov.co/tienda-virtual-del-estado-colombiano/ordenes-compra/91421</t>
  </si>
  <si>
    <t>291 de 2022</t>
  </si>
  <si>
    <t xml:space="preserve">Obra </t>
  </si>
  <si>
    <t xml:space="preserve"> RUBBER &amp; BEARING DE COLOMBIA SAS</t>
  </si>
  <si>
    <t>PRESTAR SERVICIO DE MANTENIMIENTO CORRECTIVO DE LA PUERTA VEHICULAR DE LA SEDE DEL ISVIMED</t>
  </si>
  <si>
    <t>https://community.secop.gov.co/Public/Tendering/OpportunityDetail/Index?noticeUID=CO1.NTC.2959672&amp;isFromPublicArea=True&amp;isModal=False</t>
  </si>
  <si>
    <t>Orden de compra No.90677 de 2022
(Modificación y Ampliación)</t>
  </si>
  <si>
    <t>PANAMERICANA Y LIBRERÍA Y PAPELERIA S.A</t>
  </si>
  <si>
    <t>ADQUISICIÓN DE BIENES MENORES</t>
  </si>
  <si>
    <t>Ampliación hasta:
27/06/2022</t>
  </si>
  <si>
    <t>https://www.colombiacompra.gov.co/tienda-virtual-del-estado colombiano/ordenes-compra/90677</t>
  </si>
  <si>
    <t>228 de 2021
(MODIFICACIÓN Y AMPLIACIÓN)</t>
  </si>
  <si>
    <t>SERVICIOS MEDICOS SAN IGNACIO S.A.S</t>
  </si>
  <si>
    <t>SUMINISTRO DE SERVICIOS DE SALUD, CONSISTENTES EN REALIZAR LAS EVALUACIONES MÉDICAS OCUPACIONALES Y PRUEBAS COMPLEMENTARIAS, PARA LOS SERVIDORES DEL INSTITUTO SOCIAL DE VIVIENDA Y HÁBITAT DE MEDELLÍN - ISVIMED.</t>
  </si>
  <si>
    <t>237
82</t>
  </si>
  <si>
    <t>358
62</t>
  </si>
  <si>
    <t>Ampliación:
Hasta 31/12/2022</t>
  </si>
  <si>
    <t>https://community.secop.gov.co/Public/Tendering/OpportunityDetail/Index?noticeUID=CO1.NTC.1907004&amp;isFromPublicArea=True&amp;isModal=False</t>
  </si>
  <si>
    <t>292 de 2022</t>
  </si>
  <si>
    <t>Contratación directa</t>
  </si>
  <si>
    <t>Interadministrativo</t>
  </si>
  <si>
    <t xml:space="preserve"> EMPRESA PARA LA SEGURIDAD URBANA - ESU</t>
  </si>
  <si>
    <t>ADMINISTRAR LOS RECURSOS ENTREGADOS POR EL ISVIMED PARA PROVEER EL SERVICIO DE VIGILANCIA Y SEGURIDAD PRIVADA EN SUS SEDES, PROYECTOS HABITACIONALES Y LOTES DE TERRENO DE SU PROPIEDAD</t>
  </si>
  <si>
    <t>https://community.secop.gov.co/Public/Tendering/OpportunityDetail/Index?noticeUID=CO1.NTC.2997161&amp;isFromPublicArea=True&amp;isModal=False</t>
  </si>
  <si>
    <t>293 de 2022</t>
  </si>
  <si>
    <t xml:space="preserve"> CASSA CREATIVA S.A.S. </t>
  </si>
  <si>
    <t>PRESTACIÓN DE SERVICIOS PARA PUBLICACIÓN ESCRITA DE EDICTOS EMPLAZATORIOS, COMO REQUISITO LEGAL PARA PROCESOS QUE GESTIONA EL INSTITUTO SOCIAL DE VIVIENDA Y HÁBITAT DE MEDELLÍN - ISVIMED</t>
  </si>
  <si>
    <t xml:space="preserve">https://community.secop.gov.co/Public/Tendering/OpportunityDetail/Index?noticeUID=CO1.NTC.2970937&amp;isFromPublicArea=True&amp;isModal=False
</t>
  </si>
  <si>
    <t>294 de 2022</t>
  </si>
  <si>
    <t xml:space="preserve"> ENERGIA Y MANIOBRA S.A.S</t>
  </si>
  <si>
    <t xml:space="preserve">PRESTAR EL SERVICIO DE MANTENIMIENTO PREVENTIVO Y CORRECTIVO, A LOS SISTEMAS DE AIRES ACONDICIONADOS UBICADOS EN LAS INSTALACIONES DEL INSTITUTO SOCIAL DE VIVIENDA Y HÁBITAT DE MEDELLÍN –ISVIMED </t>
  </si>
  <si>
    <t xml:space="preserve">https://community.secop.gov.co/Public/Tendering/OpportunityDetail/Index?noticeUID=CO1.NTC.2960317&amp;isFromPublicArea=True&amp;isModal=False
</t>
  </si>
  <si>
    <t>295 de 2022</t>
  </si>
  <si>
    <t>05/07/2022</t>
  </si>
  <si>
    <t>https://community.secop.gov.co/Public/Tendering/OpportunityDetail/Index?noticeUID=CO1.NTC.3010199&amp;isFromPublicArea=True&amp;isModal=False</t>
  </si>
  <si>
    <t>296 de 2022</t>
  </si>
  <si>
    <t>https://community.secop.gov.co/Public/Tendering/OpportunityDetail/Index?noticeUID=CO1.NTC.3010615&amp;isFromPublicArea=True&amp;isModal=False</t>
  </si>
  <si>
    <t>298 de 2022</t>
  </si>
  <si>
    <t>APOYO 3 A LA EJECUCIÓN DEL PROGRAMA DE MEJORAMIENTO INTEGRAL DE BARRIOS EN EL PROYECTO RECONOCIMIENTO DE EDIFICACIONES, DESDE EL COMPONENTE DE LEVANTAMIENTO DE DIBUJOS EN CAMPO.</t>
  </si>
  <si>
    <t>https://community.secop.gov.co/Public/Tendering/OpportunityDetail/Index?noticeUID=CO1.NTC.3010747&amp;isFromPublicArea=True&amp;isModal=False</t>
  </si>
  <si>
    <t>299 de 2022</t>
  </si>
  <si>
    <t>APOYO 6 A LA EJEUCIÓN DEL PROGRAMA MEJORAMIENTO INTEGRAL DE BARRIOS EN EL PROYECTO DE RECONOCIMIENTO DE EDIFICACIONES DESDE EL COMPONENTE DE ARTICULACIÓN Y DIBUJO DE PLANOS ARQUITECTONICOS Y/O ESTRUCTURALES.</t>
  </si>
  <si>
    <t>https://community.secop.gov.co/Public/Tendering/OpportunityDetail/Index?noticeUID=CO1.NTC.3010903&amp;isFromPublicArea=True&amp;isModal=False</t>
  </si>
  <si>
    <t>300 de 2022</t>
  </si>
  <si>
    <t>https://community.secop.gov.co/Public/Tendering/OpportunityDetail/Index?noticeUID=CO1.NTC.3010850&amp;isFromPublicArea=True&amp;isModal=False</t>
  </si>
  <si>
    <t>301 de 2022</t>
  </si>
  <si>
    <t xml:space="preserve">APOYAR LA EJECUCIÓN DEL PROGRAMA MEJORAMIENTO INTEGRAL DE BARRIOS EN EL PROYECTO RECONOCIMIENTO DE EDIFICACIONES-CURADURÍA CERO DESDE EL COMPONENTE TÉCNICO EN LA REVISIÓN Y APROBACIÓN DE PLANOS ESTRUCTURALES Y DE MEMORIAS DE CÁLCULO DE ACUERDO CON LA NSR-10 </t>
  </si>
  <si>
    <t>https://community.secop.gov.co/Public/Tendering/OpportunityDetail/Index?noticeUID=CO1.NTC.3010489&amp;isFromPublicArea=True&amp;isModal=False</t>
  </si>
  <si>
    <t>302 de 2022</t>
  </si>
  <si>
    <t xml:space="preserve">APOYAR LA EJECUCIÓN DEL PROGRAMA MEJORAMIENTO INTEGRAL DE BARRIOS EN EL PROYECTO RECONOCIMIENTO DE EDIFICACIONES-CURADURIA CERO DESDE EL COMPONENTE JURÍDICO. </t>
  </si>
  <si>
    <t>https://community.secop.gov.co/Public/Tendering/OpportunityDetail/Index?noticeUID=CO1.NTC.3010490&amp;isFromPublicArea=True&amp;isModal=False</t>
  </si>
  <si>
    <t>303 de 2022</t>
  </si>
  <si>
    <t>https://community.secop.gov.co/Public/Tendering/OpportunityDetail/Index?noticeUID=CO1.NTC.3010510&amp;isFromPublicArea=True&amp;isModal=False</t>
  </si>
  <si>
    <t>304 de 2022</t>
  </si>
  <si>
    <t xml:space="preserve">APOYAR LA EJECUCIÓN DEL PROGRAMA MEJORAMIENTO INTEGRAL DE BARRIOS EN EL PROYECTO RECONOCIMIENTO DE EDIFICACIONES, DESDE EL COMPONENTE TÉCNICO EN LA ELABORACIÓN, REVISIÓN Y APROBACIÓN DE PLANOS ESTRUCTURALES Y DE MEMORIAS DE CÁLCULO DE ACUERDO CON LA NSR-10 </t>
  </si>
  <si>
    <t>https://community.secop.gov.co/Public/Tendering/OpportunityDetail/Index?noticeUID=CO1.NTC.3010509&amp;isFromPublicArea=True&amp;isModal=False</t>
  </si>
  <si>
    <t>305 de 2022</t>
  </si>
  <si>
    <t>APOYO 1 A LA EJECUCIÓN DEL PROGRAMA MEJORAMIENTO INTEGRAL DE BARRIOS EN EL PROYECTO RECONOCIMIENTO DE EDIFICACIONES, DESDE EL COMPONENTE DE LEVANTAMIENTO DE DIBUJOS EN CAMPO.</t>
  </si>
  <si>
    <t>https://community.secop.gov.co/Public/Tendering/OpportunityDetail/Index?noticeUID=CO1.NTC.3010647&amp;isFromPublicArea=True&amp;isModal=False</t>
  </si>
  <si>
    <t>306 de 2022</t>
  </si>
  <si>
    <t xml:space="preserve">APOYAR EL EQUIPO PROFESIONAL EN LA EJECUCIÓN DEL PROGRAMA MEJORAMIENTO INTEGRAL DE BARRIOS EN EL PROYECTO RECONOCIMIENTO DE EDIFICACIONES, DESDE EL COMPONENTE JURÍDICO. </t>
  </si>
  <si>
    <t>https://community.secop.gov.co/Public/Tendering/ContractNoticePhases/View?PPI=CO1.PPI.19301090&amp;isFromPublicArea=True&amp;isModal=False</t>
  </si>
  <si>
    <t>307 de 2022</t>
  </si>
  <si>
    <t>https://community.secop.gov.co/Public/Tendering/OpportunityDetail/Index?noticeUID=CO1.NTC.3010579&amp;isFromPublicArea=True&amp;isModal=False</t>
  </si>
  <si>
    <t>308 de 2022</t>
  </si>
  <si>
    <t>APOYO 1 EN LA EJECUCION DEL PROGRAMA MEJORAMIENTO INTEGRAL DE BARRIOS EN EL PROYECTO RECONOCIMIENTO DE  EDIFICACIONES, DESDE EL COMPONENTE SOCIALIZACION DEL PROGRAMA EN CAMPO</t>
  </si>
  <si>
    <t>https://community.secop.gov.co/Public/Tendering/OpportunityDetail/Index?noticeUID=CO1.NTC.3010586&amp;isFromPublicArea=True&amp;isModal=False</t>
  </si>
  <si>
    <t>309 de 2022</t>
  </si>
  <si>
    <t xml:space="preserve">APOYAR A LA EJECUCIÓN DEL PROGRAMA DE MEJORAMIENTO INTEGRAL DE BARRIOS EN EL PROYECTO RECONOCIMIENTO DE EDIFICACIONES-CURADURIA CERO, DESDE EL COMPONENTE ADMINISTRATIVO Y OPERATIVO. </t>
  </si>
  <si>
    <t>https://community.secop.gov.co/Public/Tendering/OpportunityDetail/Index?noticeUID=CO1.NTC.3010571&amp;isFromPublicArea=True&amp;isModal=False</t>
  </si>
  <si>
    <t>311 de 2022</t>
  </si>
  <si>
    <t xml:space="preserve">APOYO 3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</si>
  <si>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https://community.secop.gov.co/Public/Tendering/OpportunityDetail/Index?noticeUID=CO1.NTC.3010617&amp;isFromPublicArea=True&amp;isModal=False</t>
  </si>
  <si>
    <t>312 de 2022</t>
  </si>
  <si>
    <t>APOYO 4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</si>
  <si>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https://community.secop.gov.co/Public/Tendering/OpportunityDetail/Index?noticeUID=CO1.NTC.3010561&amp;isFromPublicArea=True&amp;isModal=False</t>
  </si>
  <si>
    <t>314 de 2022</t>
  </si>
  <si>
    <t>APOYO 7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</si>
  <si>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https://community.secop.gov.co/Public/Tendering/OpportunityDetail/Index?noticeUID=CO1.NTC.3010638&amp;isFromPublicArea=True&amp;isModal=False</t>
  </si>
  <si>
    <t>315 de 2022</t>
  </si>
  <si>
    <t>https://community.secop.gov.co/Public/Tendering/OpportunityDetail/Index?noticeUID=CO1.NTC.3010844&amp;isFromPublicArea=True&amp;isModal=False</t>
  </si>
  <si>
    <t>316 de 2022</t>
  </si>
  <si>
    <t>APOYAR LA EJECUCIÓN DEL PROGRAMA DE MEJORAMIENTO INTEGRAL DE BARRIOS, EN LOS PROYECTOS DE RECONOCIMIENTO DE EDIFICACIONES, MEJORAMIENTO DE VIVIENDA, DESDE EL AREA O COMPONENTE DE GEOREFERENCIACIÓN</t>
  </si>
  <si>
    <t>https://community.secop.gov.co/Public/Tendering/OpportunityDetail/Index?noticeUID=CO1.NTC.3010646&amp;isFromPublicArea=True&amp;isModal=False</t>
  </si>
  <si>
    <t>317 de 2022</t>
  </si>
  <si>
    <t>https://community.secop.gov.co/Public/Tendering/OpportunityDetail/Index?noticeUID=CO1.NTC.3010953&amp;isFromPublicArea=True&amp;isModal=False</t>
  </si>
  <si>
    <t>318 de 2022</t>
  </si>
  <si>
    <t>APOYAR A LA EJECUCIÓN DEL PROGRAMA DE MEJORAMIENTO INTEGRAL DE BARRIOS EN EL PROYECTO RECONOCIMIENTO DE EDIFICACIONES, DESDE EL COMPONENTE DE LEVANTAMIENTO DE DIBUJOS DE CAMPO</t>
  </si>
  <si>
    <t>https://community.secop.gov.co/Public/Tendering/OpportunityDetail/Index?noticeUID=CO1.NTC.3011009&amp;isFromPublicArea=True&amp;isModal=False</t>
  </si>
  <si>
    <t>319 de 2022</t>
  </si>
  <si>
    <t>https://community.secop.gov.co/Public/Tendering/OpportunityDetail/Index?noticeUID=CO1.NTC.3010838&amp;isFromPublicArea=True&amp;isModal=False</t>
  </si>
  <si>
    <t>320 de 2022</t>
  </si>
  <si>
    <t>IMPRESORAS Y SUMINISTROS DE COLOMBIA S.A.S</t>
  </si>
  <si>
    <t>PRESTAR MANTENIMIENTO PREVENTIVO Y CORRECTIVO PARA IMPRESORAS, ESCANER, PLOTTER, DESTRUCTORA DE DOCUMENTOS Y VIDEO PROYECTORES DE PROPIEDAD DEL ISVIMED</t>
  </si>
  <si>
    <t>https://community.secop.gov.co/Public/Tendering/ContractNoticePhases/View?PPI=CO1.PPI.18491756&amp;isFromPublicArea=True&amp;isModal=False</t>
  </si>
  <si>
    <t>321 de 2022</t>
  </si>
  <si>
    <t xml:space="preserve"> ASOCIACION CANAL LOCAL DE TELEVISION DE MEDELLIN "TELEMEDELLIN"</t>
  </si>
  <si>
    <t xml:space="preserve">CONTRATO INTERADMINISTRATIVO CON ALIADO ESTRATEGICO PARA LA ADMINISTRACION DE LOS RECURSOS EN LA PLANEACION, ORGANIZACION, PRODUCCION Y EJECUCION DE LOS EVENTOS Y ACTIVIDADES REQUERIDOS POR ISVIMED EN DESARROLLO DE LOS PLANES, PROGRAMAS, PROYECTOS, SOPORTE Y MANTENIMIENTO DE LA PAGINA WEB Y PLAN DE MEDIOS DE COMUNICACIONES 2020-2023 DE LA ENTIDAD. </t>
  </si>
  <si>
    <t>507
881</t>
  </si>
  <si>
    <t>587
1024</t>
  </si>
  <si>
    <t>11/07/2022</t>
  </si>
  <si>
    <t>https://community.secop.gov.co/Public/Tendering/OpportunityDetail/Index?noticeUID=CO1.NTC.3026681&amp;isFromPublicArea=True&amp;isModal=False</t>
  </si>
  <si>
    <t>322 de 2022</t>
  </si>
  <si>
    <t>APOYAR LA EJECUCIÓN DEL PROGRAMA DE MEJORAMIENTO INTEGRAL DE BARRIOS EN EL PROYECTO DE RECONOCIMIENTO DE EDIFICACIONES-CURADURIA CERO DESDE EL COMPONENTE TÉCNICO EN LA REVISIÓN Y APROBACIÓN DE PLANOS ARQUITECTÓNICOS</t>
  </si>
  <si>
    <t>06/07/2022</t>
  </si>
  <si>
    <t>https://community.secop.gov.co/Public/Tendering/OpportunityDetail/Index?noticeUID=CO1.NTC.3014040&amp;isFromPublicArea=True&amp;isModal=False</t>
  </si>
  <si>
    <t>323 de 2022</t>
  </si>
  <si>
    <t>Minima cuantía</t>
  </si>
  <si>
    <t xml:space="preserve"> SEÑALIZACION Y MONTAJES S.A.S</t>
  </si>
  <si>
    <t>SUMINISTRO E INSTALACIÓN DE ELEMENTOS COMUNICACIONALES PARA LAS SEDES SOCIALES DEL INSTITUTO SOCIAL DE VIVIENDA Y HÁBITAT DE MEDELLÍN</t>
  </si>
  <si>
    <t>14/07/2022</t>
  </si>
  <si>
    <t>14/08/2022</t>
  </si>
  <si>
    <t>https://community.secop.gov.co/Public/Tendering/OpportunityDetail/Index?noticeUID=CO1.NTC.2997792&amp;isFromPublicArea=True&amp;isModal=False</t>
  </si>
  <si>
    <t>324 de 2022</t>
  </si>
  <si>
    <t>09/12/2022</t>
  </si>
  <si>
    <t>https://community.secop.gov.co/Public/Tendering/OpportunityDetail/Index?noticeUID=CO1.NTC.3025556&amp;isFromPublicArea=True&amp;isModal=False</t>
  </si>
  <si>
    <t>325 de 2022</t>
  </si>
  <si>
    <t>APOYAR DESDE EL COMPONENTE JURÍDICO PRESTACIÓN DE SERVICIOS PROFESIONALES COMO APOYO EN EL REASENTAMIENTO INTEGRAL DE LA POBLACIÓN EN EL MARCO DE LOS PROCESOS DE REASENTAMIENTO CON OCASIÓN DE OBRA PÚBLICA. CONVENIO 465 DE 2017.</t>
  </si>
  <si>
    <t>https://community.secop.gov.co/Public/Tendering/OpportunityDetail/Index?noticeUID=CO1.NTC.3025793&amp;isFromPublicArea=True&amp;isModal=False</t>
  </si>
  <si>
    <t>326 de 2022</t>
  </si>
  <si>
    <t xml:space="preserve"> JENNIFER  CASTAÑEDA SERRANO</t>
  </si>
  <si>
    <t>PRESTACIÓN DE SERVICIOS PROFESIONALES COMO ABOGADO PARA EL COMPONENTE JURÍDICO A LA EJECUCIÓN DE LOS CONTRATOS INTERADMINISTRATIVOS DE MANDATO SIN REPRESENTACIÓN N°4600067990 DE 2016 Y 4600072948 DE 2017</t>
  </si>
  <si>
    <t>https://community.secop.gov.co/Public/Tendering/OpportunityDetail/Index?noticeUID=CO1.NTC.3025473&amp;isFromPublicArea=True&amp;isModal=False</t>
  </si>
  <si>
    <t>327 de 2022</t>
  </si>
  <si>
    <t>PRESTACION DE SERVICIOS PARA EL APOYO EN LA BUSQUEDA DE OFERTA INMOBILIARIA QUE POSIBILITE LA EJECUCION DEL CONVENIO DE OBRA PUBLICA 465 DE 2017.</t>
  </si>
  <si>
    <t>13/07/2022</t>
  </si>
  <si>
    <t>https://community.secop.gov.co/Public/Tendering/OpportunityDetail/Index?noticeUID=CO1.NTC.3033219&amp;isFromPublicArea=True&amp;isModal=False</t>
  </si>
  <si>
    <t>328 de 2022</t>
  </si>
  <si>
    <t>ADMINISTRAR LOS RECURSOS ENTREGADOS POR EL ISVIMED PARA PROVEER EL SERVICIO ESPECIALIZADO DE TRANSPORTE TERRESTRE AUTOMOTOR DE PASAJEROS</t>
  </si>
  <si>
    <t>18/07/2022</t>
  </si>
  <si>
    <t>https://community.secop.gov.co/Public/Tendering/OpportunityDetail/Index?noticeUID=CO1.NTC.3046469&amp;isFromPublicArea=True&amp;isModal=False</t>
  </si>
  <si>
    <t>329 de 2022</t>
  </si>
  <si>
    <t>Selección Abreviada - Menor cuantía</t>
  </si>
  <si>
    <t>GRM COLOMBIA S.A.S</t>
  </si>
  <si>
    <t>PRESTAR EL SERVICIO INTEGRAL PARA EL ALMACENAJE Y CUSTODIA DE ARCHIVOS DEL INSTITUTO SOCIAL DE VIVIENDA Y HÁBITAT DE MEDELLÍN - ISVIMED CON TODOS LOS SERVICIOS COMPLEMETARIOS DE SUMINISTROS DE CAJAS, REALMACENAMIENTO DE UNIDADES DE CONSERVACIÓN, ACTUALIZACIÓN DE INVENTARIOS, CONSULTA, TRANSPORTE Y DESCUELGUE FINAL</t>
  </si>
  <si>
    <t>https://community.secop.gov.co/Public/Tendering/OpportunityDetail/Index?noticeUID=CO1.NTC.2997869&amp;isFromPublicArea=True&amp;isModal=False</t>
  </si>
  <si>
    <t>330 de 2022</t>
  </si>
  <si>
    <t xml:space="preserve"> SALOME RESTREPO MUÑOZ</t>
  </si>
  <si>
    <t>PRESTACIÓN DE SERVICIOS PROFESIONALES COMO APOYO A LA SUBDIRECCIÓN EN PLANEACIÓN EN LA ESTRUCTURACIÓN Y SEGUIMIENTO DE LOS PROGRAMAS Y PROYECTOS DEL ISVIMED EN EL MARCO DE LA GESTIÓN DEL SUELO Y LA OPERACIÓN URBANA Y EN LA IMPLEMENTACIÓN Y MEJORA DEL ÍNDICE DE DESEMPEÑO INSTITUCIONAL- (IDI) DEL MIPG DESDE EL COMPONENTE AMBIENTAL A LAS POLÍTICAS ASOCIADAS AL MIPG.</t>
  </si>
  <si>
    <t>21/07/2022</t>
  </si>
  <si>
    <t>https://community.secop.gov.co/Public/Tendering/OpportunityDetail/Index?noticeUID=CO1.NTC.3055478&amp;isFromPublicArea=True&amp;isModal=False</t>
  </si>
  <si>
    <t>331 de 2022</t>
  </si>
  <si>
    <t xml:space="preserve"> JHONATTAN   GOMEZ MOLINA</t>
  </si>
  <si>
    <t>APOYAR DESDE EL COMPONENTE ADMINISTRATIVO Y FINANCIERO LA EJECUCIÓN DEL CONTRATO INTERADMINISTRATIVO SUSCRITO ENTRE SECRETARÍA DE SUMINISTROS Y SERVICIOS Y EL INSTITUTO SOCIAL DE VIVIENDA Y HÁBITAT DE MEDELLÍN – ISVIMED, EN EL MARCO DEL CONTRATO INTERADMINISTRATIVO NO. 4600082068 DE 2019.</t>
  </si>
  <si>
    <t>22/07/2022</t>
  </si>
  <si>
    <t>https://community.secop.gov.co/Public/Tendering/OpportunityDetail/Index?noticeUID=CO1.NTC.3060119&amp;isFromPublicArea=True&amp;isModal=False</t>
  </si>
  <si>
    <t>332 de 2022</t>
  </si>
  <si>
    <t xml:space="preserve"> FABIAN ANDRES VERGARA CARCAMO</t>
  </si>
  <si>
    <t>APOYO 5 A LA EJEUCIÓN DEL PROGRAMA MEJORAMIENTO INTEGRAL DE BARRIOS EN EL PROYECTO DE RECONOCIMIENTO DE EDIFICACIONES DESDE EL COMPONENTE DE ARTICULACIÓN Y DIBUJO DE PLANOS ARQUITECTONICOS Y/O ESTRUCTURALES.</t>
  </si>
  <si>
    <t>10/08/2022</t>
  </si>
  <si>
    <t>https://community.secop.gov.co/Public/Tendering/OpportunityDetail/Index?noticeUID=CO1.NTC.3132923&amp;isFromPublicArea=True&amp;isModal=False</t>
  </si>
  <si>
    <t>333 de 2022</t>
  </si>
  <si>
    <t xml:space="preserve"> JUAN ARVEY ARISTIZABAL</t>
  </si>
  <si>
    <t>PRESTACIÓN DE SERVICIOS PROFESIONALES COMO APOYO 2 A LA SUBDIRECCIÓN EN PLANEACIÓN EN LA ESTRUCTURACIÓN Y SEGUIMIENTO DE LOS PROGRAMAS Y PROYECTOS DEL ISVIMED EN EL MARCO DEL OBSERVATORIO DE VIVIENDA Y HÁBITAT</t>
  </si>
  <si>
    <t>03/08/2022</t>
  </si>
  <si>
    <t>https://community.secop.gov.co/Public/Tendering/OpportunityDetail/Index?noticeUID=CO1.NTC.3098384&amp;isFromPublicArea=True&amp;isModal=False</t>
  </si>
  <si>
    <t>334 de 2022</t>
  </si>
  <si>
    <t>Mínima Cuantía</t>
  </si>
  <si>
    <t xml:space="preserve"> ASF SOLUCIONES S.A.S</t>
  </si>
  <si>
    <t>ADQUISICIÓN DE DISCOS DE ESTADO SÓLIDO PARA LA ACTUALIZACIÓN DE EQUIPOS DEL INSTITUTO SOCIAL DE VIVIENDA Y HÁBITAT DE MEDELLÍN – ISVIMED</t>
  </si>
  <si>
    <t>09/08/2022</t>
  </si>
  <si>
    <t>09/09/2022</t>
  </si>
  <si>
    <t>https://community.secop.gov.co/Public/Tendering/OpportunityDetail/Index?noticeUID=CO1.NTC.3052063&amp;isFromPublicArea=True&amp;isModal=False</t>
  </si>
  <si>
    <t>335 de 2022</t>
  </si>
  <si>
    <t xml:space="preserve"> MARIA EUGENIA MARIN GAVIRIA</t>
  </si>
  <si>
    <t>PRESTACIÓN DE SERVICIOS PROFESIONALES ESPECIALIZADOS 1 COMO APOYO A LA SUBDIRECCIÓN EN PLANEACIÓN EN LA ESTRUCTURACIÓN Y SEGUIMIENTO DE LOS PROGRAMAS Y PROYECTOS DEL ISVIMED EN EL MARCO DEL LABORATORIO DE VIVIENDA Y HÁBITAT DEL ISVIMED.</t>
  </si>
  <si>
    <t>02/08/2022</t>
  </si>
  <si>
    <t>https://community.secop.gov.co/Public/Tendering/OpportunityDetail/Index?noticeUID=CO1.NTC.3097751&amp;isFromPublicArea=True&amp;isModal=False</t>
  </si>
  <si>
    <t>337 de 2022</t>
  </si>
  <si>
    <t>Asociación - Apoyo</t>
  </si>
  <si>
    <t xml:space="preserve"> FUNDACIÓN NACIONAL PARA EL DESARROLLO, EL ARTE Y LA CULTURA – FUNDARTE</t>
  </si>
  <si>
    <t>EJECUCION DEL PROGRAMA DE BIENESTAR SOCIAL Y SST PARA LOS EMPLEADOS PÚBLICOS DEL INSTITUTO DE VIVIENDA Y HABITAT DE MEDELLIN; DURANTE EL SEGUNDO SEMESTRE DEL AÑO 2022, MEDIANTE LA REALIZACIÓN DE JORNADAS, ACTIVIDADES Y PROGRAMAS DE BIENESTAR SOCIAL, SALUD OCUPACIONAL, PROGRAMAS RECREATIVOS Y DEPORTIVOS, EN COORDINACIÓN CON SUBDIRECCIÓN DE LA ENTIDAD</t>
  </si>
  <si>
    <t>519
884</t>
  </si>
  <si>
    <t>643
1025</t>
  </si>
  <si>
    <t xml:space="preserve">https://community.secop.gov.co/Public/Tendering/OpportunityDetail/Index?noticeUID=CO1.NTC.3052063&amp;isFromPublicArea=True&amp;isModal=False
</t>
  </si>
  <si>
    <t>338 de 2022</t>
  </si>
  <si>
    <t xml:space="preserve"> CYR INTEGRANDO SOLUCIONES S.A.S</t>
  </si>
  <si>
    <t>SUMINISTRO DE MATERIALES DE FERRETERÍA PARA REALIZAR REPARACIONES LOCATIVAS A LAS SEDES DEL INSTITUTO SOCIAL DE VIVIENDA Y HÁBITAT DE MEDELLÍN – ISVIMED.</t>
  </si>
  <si>
    <t>16/08/2022</t>
  </si>
  <si>
    <t>https://community.secop.gov.co/Public/Tendering/OpportunityDetail/Index?noticeUID=CO1.NTC.3060429&amp;isFromPublicArea=True&amp;isModal=False</t>
  </si>
  <si>
    <t>339 de 2022</t>
  </si>
  <si>
    <t xml:space="preserve">PRESTACIÓN DE SERVICIOS PROFESIONALES Y DE APOYO A LA GESTIÓN 7, PARA APOYAR LAS ACTIVIDADES DE LA SUBDIRECCIÓN JURÍDICA DE MANERA ESPECIALIZADA, EN LOS PROYECTOS Y PROGRAMAS DEL PLAN DE DESARROLLO "MEDELLÍN FUTURO, 2020-2023" </t>
  </si>
  <si>
    <t>01/09/2022</t>
  </si>
  <si>
    <t>30/12/2022</t>
  </si>
  <si>
    <t>https://community.secop.gov.co/Public/Tendering/OpportunityDetail/Index?noticeUID=CO1.NTC.3221321&amp;isFromPublicArea=True&amp;isModal=False</t>
  </si>
  <si>
    <t>340 de 2022</t>
  </si>
  <si>
    <t>PRESTACIÓN DE SERVICIOS PROFESIONALES Y DE APOYO A LA GESTIÓN 5, PARA APOYAR LAS ACTIVIDADES DE LA SUBDIRECCIÓN JURÍDICA DE MANERA ESPECIALIZADA, EN LOS PROYECTOS Y PROGRAMAS DEL PLAN DE DESARROLLO "MEDELLÍN FUTURO, 2020-2023"</t>
  </si>
  <si>
    <t>https://community.secop.gov.co/Public/Tendering/OpportunityDetail/Index?noticeUID=CO1.NTC.3221562&amp;isFromPublicArea=True&amp;isModal=False</t>
  </si>
  <si>
    <t>341 de 2022</t>
  </si>
  <si>
    <t>APOYAR AL ISVIMED DESDE LA OFICINA DE LA JEFATURA DE CONTROL INTERNO EN LA REALIZACIÓN DE AUDITORÍAS INTERNAS Y DE LEY; ASI COMO EN LA ELABORACIÓN DE LOS INFORMES QUE SE GENERAN EN ESTA JEFATURA.</t>
  </si>
  <si>
    <t>https://community.secop.gov.co/Public/Tendering/OpportunityDetail/Index?noticeUID=CO1.NTC.3221260&amp;isFromPublicArea=True&amp;isModal=False</t>
  </si>
  <si>
    <t>342 de 2022</t>
  </si>
  <si>
    <t>PRESTACIÓN DE SERVICIOS PROFESIONALES Y DE APOYO A LA GESTIÓN 6, PARA APOYAR LAS ACTIVIDADES DE LA SUBDIRECCIÓN JURÍDICA DE MANERA ESPECIALIZADA, EN LOS PROYECTOS Y PROGRAMAS DEL PLAN DESARROLLO MEDELLÍN FUTURO, 2020-2023"</t>
  </si>
  <si>
    <t>https://community.secop.gov.co/Public/Tendering/OpportunityDetail/Index?noticeUID=CO1.NTC.3221374&amp;isFromPublicArea=True&amp;isModal=False</t>
  </si>
  <si>
    <t>343 de 2022</t>
  </si>
  <si>
    <t xml:space="preserve">APOYAR AL ISVIMED EN EL PROCESO ADMINISTRATIVO Y FINANCIERO, DESDE EL COMPONENTE OPERATIVO EN EL AREA DE PRESUPUESTO Y TESORERIA </t>
  </si>
  <si>
    <t>https://community.secop.gov.co/Public/Tendering/OpportunityDetail/Index?noticeUID=CO1.NTC.3221246&amp;isFromPublicArea=True&amp;isModal=False</t>
  </si>
  <si>
    <t>345 de 2022</t>
  </si>
  <si>
    <t>PRESTACIÓN DE SERVICIOS Y DE APOYO A LA GESTIÓN 1, PARA APOYAR DESDE EL COMPONENTE ADMINISTRATIVO Y LOGÍSTICO LAS FUNCIONES CORPORATIVAS DE LA SUBDIRECCIÓN JURÍDICA, EN LOS PROYECTOS Y PROGRAMAS DEL PLAN DE DESARROLLO, "MEDELLÍN FUTURO, 2020-2023"</t>
  </si>
  <si>
    <t>https://community.secop.gov.co/Public/Tendering/OpportunityDetail/Index?noticeUID=CO1.NTC.3221257&amp;isFromPublicArea=True&amp;isModal=False</t>
  </si>
  <si>
    <t>346 de 2022</t>
  </si>
  <si>
    <t xml:space="preserve">APOYAR AL ISVIMED EN EL PROCESAMIENTO DE LA INFORMACIÓN CONTABLE Y CONTRIBUIR EN EL CUMPLIMIENTO DE TAREAS Y COMPROMISOS EN MATERIA FINANCIERA Y CONTABLE </t>
  </si>
  <si>
    <t>https://community.secop.gov.co/Public/Tendering/OpportunityDetail/Index?noticeUID=CO1.NTC.3221960&amp;isFromPublicArea=True&amp;isModal=False</t>
  </si>
  <si>
    <t>347 de 2022</t>
  </si>
  <si>
    <t>https://community.secop.gov.co/Public/Tendering/OpportunityDetail/Index?noticeUID=CO1.NTC.3223705&amp;isFromPublicArea=True&amp;isModal=False</t>
  </si>
  <si>
    <t>348 de 2022</t>
  </si>
  <si>
    <t>PRESTACIÓN DE SERVICIOS PROFESIONALES Y DE APOYO A LA GESTIÓN 3, PARA APOYAR LAS FUNCIONES CORPORATIVAS DEL ISVIMED, EN LOS PROYECTOS Y PROGRAMAS DEL PLAN DE DESARROLLO "MEDELLÍN FUTURO, 2020-2023"</t>
  </si>
  <si>
    <t>https://community.secop.gov.co/Public/Tendering/OpportunityDetail/Index?noticeUID=CO1.NTC.3221232&amp;isFromPublicArea=True&amp;isModal=False</t>
  </si>
  <si>
    <t>349 de 2022</t>
  </si>
  <si>
    <t>APOYO 2 AL EQUIPO PROFESIONAL EN LA EJECUCIÓN DEL PROGRAMA DE MEJORAMIENTO INTEGRAL DE BARRIOS EN EL PROYECTO MEJORAMIENTO DE VIVIENDA, DESDE EL ÁREA O COMPONENTE ADMINISTRATIVO.</t>
  </si>
  <si>
    <t>https://community.secop.gov.co/Public/Tendering/OpportunityDetail/Index?noticeUID=CO1.NTC.3223403&amp;isFromPublicArea=True&amp;isModal=False</t>
  </si>
  <si>
    <t>350 de 2022</t>
  </si>
  <si>
    <t>PRESTACIÓN DE SERVICIOS PROFESIONALES Y DE APOYO A LA GESTIÓN 2, PARA APOYAR A LA SUBDIRECCIÓN JURÍDICA, EN LOS PROYECTOS Y PROGRAMAS DEL PLAN DE DESARROLLO "MEDELLÍN FUTURO, 2020-2023"</t>
  </si>
  <si>
    <t>15/12/2022</t>
  </si>
  <si>
    <t>https://community.secop.gov.co/Public/Tendering/OpportunityDetail/Index?noticeUID=CO1.NTC.3221557&amp;isFromPublicArea=True&amp;isModal=False</t>
  </si>
  <si>
    <t>351 de 2022</t>
  </si>
  <si>
    <t xml:space="preserve">PRESTACIÓN DE SERVICIOS PROFESIONALES COMO APOYO 4 EN LA ESTRUCTURACIÓN DE LOS PROGRAMAS Y PROYECTOS DE VIVIENDA SOCIAL DEL ISVIMED DESDE EL COMPONENTE ESTRATÉGICO </t>
  </si>
  <si>
    <t>30/10/2022</t>
  </si>
  <si>
    <t>https://community.secop.gov.co/Public/Tendering/OpportunityDetail/Index?noticeUID=CO1.NTC.3223758&amp;isFromPublicArea=True&amp;isModal=False</t>
  </si>
  <si>
    <t>353 de 2022</t>
  </si>
  <si>
    <t>PRESTACIÓN DE SERVICIOS PROFESIONALES Y DE APOYO A LA GESTIÓN 15, PARA APOYAR LAS FUNCIONES CORPORATIVAS DE LA SUBDIRECCIÓN JURÍDICA, EN LOS PROYECTOS Y PROGRAMAS DEL PLAN DE DESARROLLO "MEDELLÍN FUTURO, 2020-2023"</t>
  </si>
  <si>
    <t>https://community.secop.gov.co/Public/Tendering/OpportunityDetail/Index?noticeUID=CO1.NTC.3221245&amp;isFromPublicArea=True&amp;isModal=False</t>
  </si>
  <si>
    <t>354 de 2022</t>
  </si>
  <si>
    <t xml:space="preserve">PRESTACIÓN DE SERVICIOS COMO APOYO 2 AL ISVIMED EN LAS DIFERETES ACTIVIDADES ADMINISTRATIVAS DE TALENTO HUMANO DESDE EL COMPONENTE CONTABLE Y FINANCIERO.  </t>
  </si>
  <si>
    <t>https://community.secop.gov.co/Public/Tendering/OpportunityDetail/Index?noticeUID=CO1.NTC.3222533&amp;isFromPublicArea=True&amp;isModal=False</t>
  </si>
  <si>
    <t>355 de 2022</t>
  </si>
  <si>
    <t>APOYAR LA EJECUCIÓN DEL PROGRAMA DE MEJORAMIENTO INTEGRAL DE BARRIOS EN EL PROYECTO MEJORAMIENTO DE VIVIENDA, DESDE LA ARTICULACIÓN DEL COMPONENTE TÉCNICO, ADMINISTRATIVO Y FINANCIERO</t>
  </si>
  <si>
    <t>https://community.secop.gov.co/Public/Tendering/OpportunityDetail/Index?noticeUID=CO1.NTC.3222882&amp;isFromPublicArea=True&amp;isModal=False</t>
  </si>
  <si>
    <t>356 de 2022</t>
  </si>
  <si>
    <t xml:space="preserve">APOYAR LA EJECUCIÓN DE LOS PROGRAMAS Y PROYECTOS DESDE EL COMPONENTE JURÍDICO EN LA SUBDIRECCIÓN POBLACIONAL.  </t>
  </si>
  <si>
    <t>https://community.secop.gov.co/Public/Tendering/OpportunityDetail/Index?noticeUID=CO1.NTC.3221620&amp;isFromPublicArea=True&amp;isModal=False</t>
  </si>
  <si>
    <t>357 de 2022</t>
  </si>
  <si>
    <t>https://community.secop.gov.co/Public/Tendering/OpportunityDetail/Index?noticeUID=CO1.NTC.3221714&amp;isFromPublicArea=True&amp;isModal=False</t>
  </si>
  <si>
    <t>358 de 2022</t>
  </si>
  <si>
    <t>https://community.secop.gov.co/Public/Tendering/OpportunityDetail/Index?noticeUID=CO1.NTC.3222333&amp;isFromPublicArea=True&amp;isModal=False</t>
  </si>
  <si>
    <t>359 de 2022</t>
  </si>
  <si>
    <t>APOYAR AL EQUIPO PROFESIONAL EN LA EJECUCIÓN DEL PROGRAMA NUEVOS DESARROLLOS HABITACIONALES EN EL PROYECTO DE VIVIENDA NUEVA, DESDE EL COMPONENTE TÉCNICO DESDE EL ÁREA DE PNC</t>
  </si>
  <si>
    <t>https://community.secop.gov.co/Public/Tendering/OpportunityDetail/Index?noticeUID=CO1.NTC.3222381&amp;isFromPublicArea=True&amp;isModal=False</t>
  </si>
  <si>
    <t>360 de 2022</t>
  </si>
  <si>
    <t xml:space="preserve">PRESTACIÓN DE SERVICIOS PROFESIONALES COMO APOYO 3 AL ISVIMED EN LA ESTRUCTURACIÓN Y SEGUIMIENTO DE LOS PROGRAMAS Y PROYECTOS DEL PLAN DE DESARROLLO MEDELLÍN FUTURO 2020-2023 </t>
  </si>
  <si>
    <t>https://community.secop.gov.co/Public/Tendering/OpportunityDetail/Index?noticeUID=CO1.NTC.3221535&amp;isFromPublicArea=True&amp;isModal=False</t>
  </si>
  <si>
    <t>361 de 2022</t>
  </si>
  <si>
    <t>https://community.secop.gov.co/Public/Tendering/OpportunityDetail/Index?noticeUID=CO1.NTC.3222646&amp;isFromPublicArea=True&amp;isModal=False</t>
  </si>
  <si>
    <t>362 de 2022</t>
  </si>
  <si>
    <t>APOYO 1 A LA EJECUCIÓN DEL PROGRAMA DE MEJORAMIENTO INTEGRAL DE BARRIOS EN EL PROYECTO MEJORAMIENTO DE VIVIENDA PARA LA ASIGNACIÓN DE SUBSIDIOS MUNICIPALES</t>
  </si>
  <si>
    <t>https://community.secop.gov.co/Public/Tendering/OpportunityDetail/Index?noticeUID=CO1.NTC.3223362&amp;isFromPublicArea=True&amp;isModal=False</t>
  </si>
  <si>
    <t>363 de 2022</t>
  </si>
  <si>
    <t xml:space="preserve">PRESTACIÓN DE SERVICIOS PROFESIONALES COMO APOYO 2 EN LA ESTRUCTURACIÓN, IMPLEMENTACIÓN Y SEGUIMIENTO DE LOS PROGRAMAS, PROYECTOS, PLANES, MODELOS Y POLÍTICAS A CARGO DEL ISVIMED. </t>
  </si>
  <si>
    <t>https://community.secop.gov.co/Public/Tendering/OpportunityDetail/Index?noticeUID=CO1.NTC.3221765&amp;isFromPublicArea=True&amp;isModal=False</t>
  </si>
  <si>
    <t>364 de 2022</t>
  </si>
  <si>
    <t xml:space="preserve">APOYO 10 EN EL PROCESO ADMINISTRATIVO Y FINANCIERO DESDE EL COMPONENTE DOCUMENTAL Y OPERATIVO DE LOS PROYECTOS DEL ISVIMED.  </t>
  </si>
  <si>
    <t>https://community.secop.gov.co/Public/Tendering/OpportunityDetail/Index?noticeUID=CO1.NTC.3222343&amp;isFromPublicArea=True&amp;isModal=False</t>
  </si>
  <si>
    <t>365 de 2022</t>
  </si>
  <si>
    <t>APOYAR A LA SUBDIRECCIÓN DE DOTACIÓN EN LA EJECUCIÓN DEL PROGRAMA DE MEJORAMIENTO INTEGRAL DE BARRIOS EN EL PROYECTO DE MEJORAMIENTO DE VIVIENDA, DESDE EL AREA O COMPONENTE ADMINISTRATIVO</t>
  </si>
  <si>
    <t>https://community.secop.gov.co/Public/Tendering/OpportunityDetail/Index?noticeUID=CO1.NTC.3222311&amp;isFromPublicArea=True&amp;isModal=False</t>
  </si>
  <si>
    <t>366 de 2022</t>
  </si>
  <si>
    <t xml:space="preserve">PRESTACIÓN DE SERVICIOS PROFESIONALES COMO APOYO 1 EN LA ESTRUCTURACIÓN DE LOS PROGRAMAS Y PROYECTOS DE VIVIENDA SOCIAL DEL ISVIMED DESDE EL COMPONENTE ESTRATÉGICO </t>
  </si>
  <si>
    <t>https://community.secop.gov.co/Public/Tendering/OpportunityDetail/Index?noticeUID=CO1.NTC.3221687&amp;isFromPublicArea=True&amp;isModal=False</t>
  </si>
  <si>
    <t>367 de 2022</t>
  </si>
  <si>
    <t xml:space="preserve">PRESTACIÓN DE SERVICIOS Y DE APOYO A LA GESTIÓN 3, PARA APOYAR DESDE EL COMPONENTE ADMINNISTRATIVO Y LOGÍSTICO LAS FUNCIONES CORPORATIVAS DE LA SUBDIRECCIÓN JURÍDICA, EN LOS PROYECTOS Y PROGRAMAS DEL PLAN DE DESARROLLO, "MEDELLÍN FUTURO, 2020-2023" </t>
  </si>
  <si>
    <t>https://community.secop.gov.co/Public/Tendering/OpportunityDetail/Index?noticeUID=CO1.NTC.3221545&amp;isFromPublicArea=True&amp;isModal=False</t>
  </si>
  <si>
    <t>368 de 2022</t>
  </si>
  <si>
    <t>APOYO 3 A LA EJECUCIÓN DEL PROGRAMA DE MEJORAMIENTO INTEGRAL DE BARRIOS EN EL PROYECTO MEJORAMIENTO DE VIVIENDA PARA LA ASIGNACIÓN DE SUBSIDIOS MUNICIPALES</t>
  </si>
  <si>
    <t>https://community.secop.gov.co/Public/Tendering/OpportunityDetail/Index?noticeUID=CO1.NTC.3223426&amp;isFromPublicArea=True&amp;isModal=False</t>
  </si>
  <si>
    <t>369 de 2022</t>
  </si>
  <si>
    <t>PRESTACIÓN DE SERVICIOS PROFESIONALES Y DE APOYO A LA GESTIÓN 1, PARA APOYAR LAS FUNCIONES CORPORATIVAS DE LA SUBDIRECCIÓN JURÍDICA DE MANERA ESPECIALIZADA, EN LOS PROYECTOS Y PROGRAMAS DEL PLAN DE DESARROLLO "MEDELLÍN FUTURO, 2020-2023"</t>
  </si>
  <si>
    <t>https://community.secop.gov.co/Public/Tendering/OpportunityDetail/Index?noticeUID=CO1.NTC.3221567&amp;isFromPublicArea=True&amp;isModal=False</t>
  </si>
  <si>
    <t>370 de 2022</t>
  </si>
  <si>
    <t>APOYO 1 AL EQUIPO PROFESIONAL EN LA EJECUCIÓN DEL PROGRAMA DE MEJORAMIENTO INTEGRAL DE BARRIOS EN EL PROYECTO MEJORAMIENTO DE VIVIENDA, DESDE EL ÁREA O COMPONENTE TÉCNICO</t>
  </si>
  <si>
    <t>https://community.secop.gov.co/Public/Tendering/OpportunityDetail/Index?noticeUID=CO1.NTC.3223385&amp;isFromPublicArea=True&amp;isModal=False</t>
  </si>
  <si>
    <t>371 de 2022</t>
  </si>
  <si>
    <t xml:space="preserve">APOYAR LA EJECUCION DE LOS PROGRAMAS Y PROYECTOS DEL ISVIMED EN EL SOPORTE TECNICO DE LA RED DE DATOS Y LOS RECURSOS TECGNOLOGICOS. </t>
  </si>
  <si>
    <t>https://community.secop.gov.co/Public/Tendering/OpportunityDetail/Index?noticeUID=CO1.NTC.3221748&amp;isFromPublicArea=True&amp;isModal=False</t>
  </si>
  <si>
    <t>372 de 2022</t>
  </si>
  <si>
    <t>https://community.secop.gov.co/Public/Tendering/OpportunityDetail/Index?noticeUID=CO1.NTC.3221806&amp;isFromPublicArea=True&amp;isModal=False</t>
  </si>
  <si>
    <t>373 de 2022</t>
  </si>
  <si>
    <t xml:space="preserve">PRESTACIÓN DE SERVICIOS PROFESIONALES COMO APOYO 1 EN LA ESTRUCTURACIÓN Y SEGUIMIENTO DE LOS PROGRAMAS Y PROYECTOS DEL ISVIMED DESDE EL COMPONENTE SOCIAL. </t>
  </si>
  <si>
    <t>https://community.secop.gov.co/Public/Tendering/OpportunityDetail/Index?noticeUID=CO1.NTC.3221259&amp;isFromPublicArea=True&amp;isModal=False</t>
  </si>
  <si>
    <t>374 de 2022</t>
  </si>
  <si>
    <t>https://community.secop.gov.co/Public/Tendering/OpportunityDetail/Index?noticeUID=CO1.NTC.3223470&amp;isFromPublicArea=True&amp;isModal=False</t>
  </si>
  <si>
    <t>375 de 2022</t>
  </si>
  <si>
    <t>APOYO 4 AL EQUIPO PROFESIONAL EN LA EJECUCIÓN DEL PROGRAMA DE MEJORAMIENTO INTEGRAL DE BARRIOS EN EL PROYECTO MEJORAMIENTO DE VIVIENDA, DESDE EL ÁREA O COMPONENTE TÉCNICO</t>
  </si>
  <si>
    <t>https://community.secop.gov.co/Public/Tendering/OpportunityDetail/Index?noticeUID=CO1.NTC.3223483&amp;isFromPublicArea=True&amp;isModal=False</t>
  </si>
  <si>
    <t>376 de 2022</t>
  </si>
  <si>
    <t xml:space="preserve">PRESTACIÓN DE SERVICIOS COMO APOYO AL ISVIMED DESDE EL COMPONENTE ADMINISTRATIVO Y FINANCIERO EN LA GESTIÓN DE LAS ACTIVIDADES PROPIAS DEL PROCESO DE TESORERÍA.  </t>
  </si>
  <si>
    <t>https://community.secop.gov.co/Public/Tendering/OpportunityDetail/Index?noticeUID=CO1.NTC.3222044&amp;isFromPublicArea=True&amp;isModal=False</t>
  </si>
  <si>
    <t>377 de 2022</t>
  </si>
  <si>
    <t xml:space="preserve">PRESTACIÓN DE SERVICIOS PROFESIONALES COMO APOYO 1 EN LA ESTRUCTURACIÓN Y SEGUIMIENTO DE LOS PROGRAMAS Y PROYECTOS DEL ISVIMED DESDE EL COMPONENTE DE MANTENIMIENTO Y MEJORA DEL SISTEMA DE GESTIÓN DE CALIDAD SGC </t>
  </si>
  <si>
    <t>https://community.secop.gov.co/Public/Tendering/OpportunityDetail/Index?noticeUID=CO1.NTC.3223312&amp;isFromPublicArea=True&amp;isModal=False</t>
  </si>
  <si>
    <t>378 de 2022</t>
  </si>
  <si>
    <t>APOYO 2 AL EQUIPO PROFESIONAL EN LA EJECUCIÓN DEL PROGRAMA DE MEJORAMIENTO INTEGRAL DE BARRIOS EN EL PROYECTO MEJORAMIENTO DE VIVIENDA, DESDE EL ÁREA O COMPONENTE TÉCNICO</t>
  </si>
  <si>
    <t>https://community.secop.gov.co/Public/Tendering/OpportunityDetail/Index?noticeUID=CO1.NTC.3223693&amp;isFromPublicArea=True&amp;isModal=False</t>
  </si>
  <si>
    <t>379 de 2022</t>
  </si>
  <si>
    <t>PRESTACIÓN DE SERVICIOS PROFESIONALES Y DE APOYO A LA GESTIÓN 3, PARA APOYAR LAS FUNCIONES CORPORATIVAS DE LA SUBDIRECCIÓN JURÍDICA DE MANERA ESPECIALIZADA, EN LOS PROYECTOS Y PROGRAMAS DEL PLAN DE DESARROLLO "MEDELLÍN FUTURO, 2020-2023"</t>
  </si>
  <si>
    <t>https://community.secop.gov.co/Public/Tendering/OpportunityDetail/Index?noticeUID=CO1.NTC.3221906&amp;isFromPublicArea=True&amp;isModal=False</t>
  </si>
  <si>
    <t>380 de 2022</t>
  </si>
  <si>
    <t xml:space="preserve">PRESTACIÓN DE SERVICIOS COMO APOYO AL ISVIMED DESDE EL COMPONENTE OPERATIVO, EN LA GESTIÓN DE LOS NEGOCIOS FIDUCIARIOS. </t>
  </si>
  <si>
    <t>https://community.secop.gov.co/Public/Tendering/OpportunityDetail/Index?noticeUID=CO1.NTC.3222074&amp;isFromPublicArea=True&amp;isModal=False</t>
  </si>
  <si>
    <t>381 de 2022</t>
  </si>
  <si>
    <t xml:space="preserve">PRESTACIÓN DE SERVICIOS PROFESIONALES COMO APOYO 3 EN LA ESTRUCTURACIÓN DE LOS PROGRAMAS Y PROYECTOS DE VIVIENDA SOCIAL DEL ISVIMED DESDE EL COMPONENTE TÉCNICO. </t>
  </si>
  <si>
    <t>https://community.secop.gov.co/Public/Tendering/OpportunityDetail/Index?noticeUID=CO1.NTC.3221680&amp;isFromPublicArea=True&amp;isModal=False</t>
  </si>
  <si>
    <t>382 de 2022</t>
  </si>
  <si>
    <t>APOYO 5 AL EQUIPO PROFESIONAL EN LA EJECUCIÓN DEL PROGRAMA DE MEJORAMIENTO INTEGRAL DE BARRIOS EN EL PROYECTO MEJORAMIENTO DE VIVIENDA, DESDE EL ÁREA O COMPONENTE TÉCNICO</t>
  </si>
  <si>
    <t>https://community.secop.gov.co/Public/Tendering/OpportunityDetail/Index?noticeUID=CO1.NTC.3224225&amp;isFromPublicArea=True&amp;isModal=False</t>
  </si>
  <si>
    <t>383 de 2022</t>
  </si>
  <si>
    <t>https://community.secop.gov.co/Public/Tendering/OpportunityDetail/Index?noticeUID=CO1.NTC.3222073&amp;isFromPublicArea=True&amp;isModal=False</t>
  </si>
  <si>
    <t>384 de 2022</t>
  </si>
  <si>
    <t xml:space="preserve">PRESTACION DE SERVICIOS PROFESIONALES  EN LA GESTION DE LA CARTERA HIPOTECARIA DEL INSTITUTO SOCIAL DE VIVIENDA Y HABITAT DE MEDELLIN -ISVIMED.  </t>
  </si>
  <si>
    <t>https://community.secop.gov.co/Public/Tendering/OpportunityDetail/Index?noticeUID=CO1.NTC.3221276&amp;isFromPublicArea=True&amp;isModal=False</t>
  </si>
  <si>
    <t>385 de 2022</t>
  </si>
  <si>
    <t>APOYO 1 A LA EJECUCIÓN DEL PROGRAMA MEJORAMIENTO INTEGRAL DE BARRIOS, EN EL PROYECTO MEJORAMIENTO DE VIVIENDA, DESDE EL ÁREA O COMPONENTE SOCIAL</t>
  </si>
  <si>
    <t>https://community.secop.gov.co/Public/Tendering/OpportunityDetail/Index?noticeUID=CO1.NTC.3224347&amp;isFromPublicArea=True&amp;isModal=False</t>
  </si>
  <si>
    <t>386 de 2022</t>
  </si>
  <si>
    <t>https://community.secop.gov.co/Public/Tendering/OpportunityDetail/Index?noticeUID=CO1.NTC.3222405&amp;isFromPublicArea=True&amp;isModal=False</t>
  </si>
  <si>
    <t>387 de 2022</t>
  </si>
  <si>
    <t>https://community.secop.gov.co/Public/Tendering/OpportunityDetail/Index?noticeUID=CO1.NTC.3223678&amp;isFromPublicArea=True&amp;isModal=False</t>
  </si>
  <si>
    <t>388 de 2022</t>
  </si>
  <si>
    <t>APOYO 7 AL EQUIPO PROFESIONAL EN LA EJECUCIÓN DEL PROGRAMA DE MEJORAMIENTO INTEGRAL DE BARRIOS EN EL PROYECTO MEJORAMIENTO DE VIVIENDA, DESDE EL ÁREA O COMPONENTE TÉCNICO</t>
  </si>
  <si>
    <t>https://community.secop.gov.co/Public/Tendering/OpportunityDetail/Index?noticeUID=CO1.NTC.3224641&amp;isFromPublicArea=True&amp;isModal=False</t>
  </si>
  <si>
    <t>389 de 2022</t>
  </si>
  <si>
    <t xml:space="preserve">APOYO 1  EN EL PROCESO ADMINISTRATIVO Y FINANCIERO DESDE EL COMPONENTE DOCUMENTAL Y OPERATIVO DE LOS PROYECTOS DEL ISVIMED </t>
  </si>
  <si>
    <t>https://community.secop.gov.co/Public/Tendering/OpportunityDetail/Index?noticeUID=CO1.NTC.3222619&amp;isFromPublicArea=True&amp;isModal=False</t>
  </si>
  <si>
    <t>390 de 2022</t>
  </si>
  <si>
    <t>APOYO 3 AL EQUIPO PROFESIONAL EN LA EJECUCIÓN DEL PROGRAMA DE MEJORAMIENTO INTEGRAL DE BARRIOS EN EL PROYECTO MEJORAMIENTO DE VIVIENDA, DESDE EL ÁREA O COMPONENTE TÉCNICO</t>
  </si>
  <si>
    <t>https://community.secop.gov.co/Public/Tendering/OpportunityDetail/Index?noticeUID=CO1.NTC.3224872&amp;isFromPublicArea=True&amp;isModal=False</t>
  </si>
  <si>
    <t>391 de 2022</t>
  </si>
  <si>
    <t>APOYAR A LA SUBDIRECCIÓN DE DOTACIÓN DE VIVIENDA Y HÁBITAT EN LA RECOPILACIÓN DE LA INFORMACIÓN Y SANEAMIENTO DE LOS SALDOS QUE SE ENCUENTRAN EN LAS DIFERENTES FIDUCIAS</t>
  </si>
  <si>
    <t>https://community.secop.gov.co/Public/Tendering/OpportunityDetail/Index?noticeUID=CO1.NTC.3223802&amp;isFromPublicArea=True&amp;isModal=False</t>
  </si>
  <si>
    <t>392 de 2022</t>
  </si>
  <si>
    <t xml:space="preserve">APOYAR LA EJECUCIÓN DEL PROGRAMA “GESTIÓN DE NUEVOS DESARROLLOS HABITACIONALES DE VIVIENDA SOCIAL”, EN EL PROYECTO “VIVIENDA NUEVA” DESDE EL ACOMPAÑAMIENTO ADMINISTRATIVO Y SOCIAL A LA POBLACIÓN DE DEMANDA LIBRE. </t>
  </si>
  <si>
    <t>https://community.secop.gov.co/Public/Tendering/OpportunityDetail/Index?noticeUID=CO1.NTC.3221453&amp;isFromPublicArea=True&amp;isModal=False</t>
  </si>
  <si>
    <t>393 de 2022</t>
  </si>
  <si>
    <t xml:space="preserve">PRESTACIÓN DE SERVICIOS AL ISVIMED COMO APOYO 2 EN LOS PROCESOS ADMINISTRATIVOS Y OPERATIVOS DEL SISTEMA DE GESTIÓN DOCUMENTAL. </t>
  </si>
  <si>
    <t>https://community.secop.gov.co/Public/Tendering/OpportunityDetail/Index?noticeUID=CO1.NTC.3221345&amp;isFromPublicArea=True&amp;isModal=False</t>
  </si>
  <si>
    <t>394 de 2022</t>
  </si>
  <si>
    <t xml:space="preserve">APOYAR LA ADMINISTRACIÓN DEL TALENTO HUMANO DE PLANTA, GARANTIZANDO QUE EL PERSONAL CUENTE CON LA IDONEIDAD NECESARIA PARA CUMPLIR CON LA ESTRATEGIA INSTITUCIONAL, GARANTIZANDO A SU VEZ EL CUIDADO, LA PROMOCIÓN Y PREVENCIÓN DE SU SALUD EN EL DESARROLLO DE SUS FUNCIONES. </t>
  </si>
  <si>
    <t>https://community.secop.gov.co/Public/Tendering/OpportunityDetail/Index?noticeUID=CO1.NTC.3221377&amp;isFromPublicArea=True&amp;isModal=False</t>
  </si>
  <si>
    <t>395 de 2022</t>
  </si>
  <si>
    <t xml:space="preserve">PRESTACIÓN DE SERVICIOS COMO APOYO 1 DURANTE LA ETAPA DE VERIFICACIÓN DE CUMPLIMIENTO DE OBLIGACIONES DE ACUERDO A LA NORMATIVIDAD VIGENTE EN LA MODALIDAD DE VIVIENDA NUEVA . </t>
  </si>
  <si>
    <t>https://community.secop.gov.co/Public/Tendering/OpportunityDetail/Index?noticeUID=CO1.NTC.3221963&amp;isFromPublicArea=True&amp;isModal=False</t>
  </si>
  <si>
    <t>396 de 2022</t>
  </si>
  <si>
    <t xml:space="preserve"> SINDY JOHANA RODRIGUEZ GAVIRIA</t>
  </si>
  <si>
    <t>https://community.secop.gov.co/Public/Tendering/OpportunityDetail/Index?noticeUID=CO1.NTC.3221390&amp;isFromPublicArea=True&amp;isModal=False</t>
  </si>
  <si>
    <t>397 de 2022</t>
  </si>
  <si>
    <t>PRESTACIÓN DE SERVICIOS PROFESIONALES Y DE APOYO A LA GESTIÓN 3, PARA APOYAR A LA SUBDIRECCIÓN JURIDICA, EN LOS PROYECTOS Y PROGRAMAS DE TITULACIÓN DE BIENES FISCALES DEL PLAN DE DESARROLLO "MEDELLÍN FUTURO, 2020-2023"</t>
  </si>
  <si>
    <t>https://community.secop.gov.co/Public/Tendering/OpportunityDetail/Index?noticeUID=CO1.NTC.3222115&amp;isFromPublicArea=True&amp;isModal=False</t>
  </si>
  <si>
    <t>398 de 2022</t>
  </si>
  <si>
    <t>https://community.secop.gov.co/Public/Tendering/OpportunityDetail/Index?noticeUID=CO1.NTC.3222150&amp;isFromPublicArea=True&amp;isModal=False</t>
  </si>
  <si>
    <t>399 de 2022</t>
  </si>
  <si>
    <t>https://community.secop.gov.co/Public/Tendering/OpportunityDetail/Index?noticeUID=CO1.NTC.3222919&amp;isFromPublicArea=True&amp;isModal=False</t>
  </si>
  <si>
    <t>400 de 2022</t>
  </si>
  <si>
    <t>PRESTACIÓN DE SERVICIOS PROFESIONALES Y DE APOYO A LA GESTIÓN 1, PARA APOYAR A LA SUBDIRECCIÓN JURIDICA, EN LOS PROYECTOS Y PROGRAMAS DE SANEAMIENTO PREDIAL DEL PLAN DE DESARROLLO "MEDELLÍN FUTURO, 2020-2023"</t>
  </si>
  <si>
    <t>https://community.secop.gov.co/Public/Tendering/OpportunityDetail/Index?noticeUID=CO1.NTC.3222414&amp;isFromPublicArea=True&amp;isModal=False</t>
  </si>
  <si>
    <t>402 de 2022</t>
  </si>
  <si>
    <t xml:space="preserve">PRESTACIÓN DE SERVICIOS Y DE APOYO A LA GESTIÓN PARA LAS FUNCIONES ADMINISTRATIVAS Y OPERATIVAS DE LA SUBDIRECCIÓN POBLACIONAL. </t>
  </si>
  <si>
    <t>https://community.secop.gov.co/Public/Tendering/OpportunityDetail/Index?noticeUID=CO1.NTC.3222428&amp;isFromPublicArea=True&amp;isModal=False</t>
  </si>
  <si>
    <t>403 de 2022</t>
  </si>
  <si>
    <t xml:space="preserve">PRESTACIÓN DE SERVICIOS COMO APOYO DESDE EL COMPONENTE OPERATIVO Y LOGÍSTICO DURANTE LA ETAPA DE VERIFICACIÓN DE CUMPLIMIENTO DE OBLIGACIONES DE ACUERDO A LA NORMATIVIDAD VIGENTE EN LA MODALIDAD DE VIVIENDA NUEVA  </t>
  </si>
  <si>
    <t>https://community.secop.gov.co/Public/Tendering/OpportunityDetail/Index?noticeUID=CO1.NTC.3222737&amp;isFromPublicArea=True&amp;isModal=False</t>
  </si>
  <si>
    <t>404 de 2022</t>
  </si>
  <si>
    <t>APOYO  A LA GESTIÓN, CON EL FIN DE ACOMPAÑAR DESDE LA SUBDIRECCIÓN POBLACIONAL EL PROCESO DE PLANEACIÓN, EJECUCIÓN, SEGUIMIENTO Y EVALUACIÓN DEL MODELO DE INTERVENCIÓN, DESDE LOS DIFERENTES PROGRAMAS Y PROYECTOS DEL INSTITUTO.</t>
  </si>
  <si>
    <t>https://community.secop.gov.co/Public/Tendering/OpportunityDetail/Index?noticeUID=CO1.NTC.3221240&amp;isFromPublicArea=True&amp;isModal=False</t>
  </si>
  <si>
    <t>405 de 2022</t>
  </si>
  <si>
    <t>https://community.secop.gov.co/Public/Tendering/OpportunityDetail/Index?noticeUID=CO1.NTC.3221388&amp;isFromPublicArea=True&amp;isModal=False</t>
  </si>
  <si>
    <t>406 de 2022</t>
  </si>
  <si>
    <t>https://community.secop.gov.co/Public/Tendering/OpportunityDetail/Index?noticeUID=CO1.NTC.3222767&amp;isFromPublicArea=True&amp;isModal=False</t>
  </si>
  <si>
    <t>407 de 2022</t>
  </si>
  <si>
    <t xml:space="preserve"> CARLOS MAURICIO LOAIZA CARDONA</t>
  </si>
  <si>
    <t xml:space="preserve">PRESTAR LOS SERVICIOS PROFESIONALES DE CONTADOR PÚBLICO PARA EL ISVIMED.  </t>
  </si>
  <si>
    <t>https://community.secop.gov.co/Public/Tendering/OpportunityDetail/Index?noticeUID=CO1.NTC.3221793&amp;isFromPublicArea=True&amp;isModal=False</t>
  </si>
  <si>
    <t>408 de 2022</t>
  </si>
  <si>
    <t xml:space="preserve">PRESTACIÓN DE SERVICIOS PROFESIONALES COMO APOYO 1 AL ISVIMED, EN LA LÍNEA DE ASISTENCIA SOCIAL PARA PROYECTOS HABITACIONALES DESDE EL COMPONENTE JURÍDICO </t>
  </si>
  <si>
    <t>https://community.secop.gov.co/Public/Tendering/OpportunityDetail/Index?noticeUID=CO1.NTC.3222490&amp;isFromPublicArea=True&amp;isModal=False</t>
  </si>
  <si>
    <t>409 de 2022</t>
  </si>
  <si>
    <t>https://community.secop.gov.co/Public/Tendering/OpportunityDetail/Index?noticeUID=CO1.NTC.3223881&amp;isFromPublicArea=True&amp;isModal=False</t>
  </si>
  <si>
    <t>410 de 2022</t>
  </si>
  <si>
    <t>https://community.secop.gov.co/Public/Tendering/OpportunityDetail/Index?noticeUID=CO1.NTC.3221735&amp;isFromPublicArea=True&amp;isModal=False</t>
  </si>
  <si>
    <t>411 de 2022</t>
  </si>
  <si>
    <t xml:space="preserve">PRESTACIÓN DE SERVICIOS TÉCNICOS PARA EL APOYO EN LA BÚSQUEDA DE OFERTA INMOBILIARIA QUE POSIBILITE LA EJECUCIÓN DEL CONTRATO INTERADMINISTRATIVO DE MANDATO SIN REPRESENTACIÓN N° 4600072984 DE 2017 SUSCRITO ENTRE EL ISVIMED Y LA SECRETARÍA DE SERVICIOS Y SUMINISTROS, EN EL MARCO DEL PROYECTO PARA LA CONSTRUCCIÓN Y EL MEJORAMIENTO DE LA CONEXIÓN VIAL NORTE. </t>
  </si>
  <si>
    <t>https://community.secop.gov.co/Public/Tendering/OpportunityDetail/Index?noticeUID=CO1.NTC.3223726&amp;isFromPublicArea=True&amp;isModal=False</t>
  </si>
  <si>
    <t>412 de 2022</t>
  </si>
  <si>
    <t xml:space="preserve">APOYAR DESDE EL COMPONENTE JURÍDICO LA EJECUCIÓN DEL CONTRATO INTERADMINISTRATIVO DE MANDATO SIN REPRESENTACIÓN N° 4600072984 DE 2017 SUSCRITO ENTRE EL ISVIMED Y LA SECRETARÍA DE SERVICIOS Y SUMINISTROS, EN EL MARCO DEL PROYECTO PARA LA CONSTRUCCIÓN Y EL MEJORAMIENTO DE LA CONEXIÓN VIAL NORTE </t>
  </si>
  <si>
    <t>https://community.secop.gov.co/Public/Tendering/OpportunityDetail/Index?noticeUID=CO1.NTC.3222964&amp;isFromPublicArea=True&amp;isModal=False</t>
  </si>
  <si>
    <t>413 de 2022</t>
  </si>
  <si>
    <t xml:space="preserve">APOYAR TÉCNICAMENTE LOS PROCESOS DE VERIFICACIÓN DE CUMPLIMIENTO DE REQUISITOS DE LAS VIVIENDAS DONDE SE APLICARÁN LOS SUBSIDIOS MUNICIPALES DE VIVIENDA DE LA POBLACIÓN IMPACTADA POR PROYECTOS DE OBRA PÚBLICA Y/O INTERÉS GENERAL (CONVENIO 4600072984 CONEXION VIAL NORTE) </t>
  </si>
  <si>
    <t>https://community.secop.gov.co/Public/Tendering/OpportunityDetail/Index?noticeUID=CO1.NTC.3222795&amp;isFromPublicArea=True&amp;isModal=False</t>
  </si>
  <si>
    <t>414 de 2022</t>
  </si>
  <si>
    <t xml:space="preserve">PRESTACIÓN DE SERVICIOS PROFESIONALES COMO APOYO 2 AL ISVIMED , EN LA LÍNEA DE ASISTENCIA SOCIAL PARA PROYECTOS HABITACIONALES DESDE EL COMPONENTE SOCIAL </t>
  </si>
  <si>
    <t>https://community.secop.gov.co/Public/Tendering/OpportunityDetail/Index?noticeUID=CO1.NTC.3222792&amp;isFromPublicArea=True&amp;isModal=False</t>
  </si>
  <si>
    <t>416 de 2022</t>
  </si>
  <si>
    <t xml:space="preserve">APOYAR DESDE EL COMPONENTE SOCIAL LA EJECUCIÓN DEL CONTRATO INTERADMINISTRATIVO DE MANDATO SIN REPRESENTACIÓN N° 4600072984 DE 2017 SUSCRITO ENTRE EL ISVIMED Y LA SECRETARÍA DE SERVICIOS Y SUMINISTROS, EN EL MARCO DEL PROYECTO PARA LA CONSTRUCCIÓN Y EL MEJORAMIENTO DE LA CONEXIÓN VIAL NORTE </t>
  </si>
  <si>
    <t>https://community.secop.gov.co/Public/Tendering/OpportunityDetail/Index?noticeUID=CO1.NTC.3223211&amp;isFromPublicArea=True&amp;isModal=False</t>
  </si>
  <si>
    <t>417 de 2022</t>
  </si>
  <si>
    <t>https://community.secop.gov.co/Public/Tendering/OpportunityDetail/Index?noticeUID=CO1.NTC.3223333&amp;isFromPublicArea=True&amp;isModal=False</t>
  </si>
  <si>
    <t>418 de 2022</t>
  </si>
  <si>
    <t xml:space="preserve"> WILMAR ADRIAN MESA VALENCIA</t>
  </si>
  <si>
    <t xml:space="preserve">APOYAR DESDE EL COMPONENTE JURÍDICO, SOCIAL, TÉCNICO Y ADMINISTRATIVO LA EJECUCIÓN, SUPERVISIÓN Y COORDINACIÓN DEL PROGRAMA DE REASENTAMIENTO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   </t>
  </si>
  <si>
    <t>https://community.secop.gov.co/Public/Tendering/OpportunityDetail/Index?noticeUID=CO1.NTC.3223468&amp;isFromPublicArea=True&amp;isModal=False</t>
  </si>
  <si>
    <t>419 de 2022</t>
  </si>
  <si>
    <t xml:space="preserve">APOYAR DESDE EL COMPONENTE DOCUMENTAL Y LOGÍSTICO, LA GESTIÓN DE LOS PROCESOS ADMINISTRATIVOS DE ARCHIVO DEL PROGRAMA DE REASENTAMIENTO INTEGRAL DE LA POBLACIÓN EN LA ETAPA DE GESTIÓN PREDIAL Y REASENTAMIENTO,  DEL CONTRATO INTERADMINISTRATIVO DE MANDATO SIN REPRESENTACIÓN N° 4600072948 DE 2017 SUSCRITO ENTRE EL ISVIMED Y LA SECRETARÍA DE SERVICIOS Y SUMINISTROS DEL MUNICIPIO DE MEDELLÍN. </t>
  </si>
  <si>
    <t>https://community.secop.gov.co/Public/Tendering/OpportunityDetail/Index?noticeUID=CO1.NTC.3222668&amp;isFromPublicArea=True&amp;isModal=False</t>
  </si>
  <si>
    <t>420 de 2022</t>
  </si>
  <si>
    <t xml:space="preserve">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 </t>
  </si>
  <si>
    <t>02/09/2022</t>
  </si>
  <si>
    <t>https://community.secop.gov.co/Public/Tendering/OpportunityDetail/Index?noticeUID=CO1.NTC.3228170&amp;isFromPublicArea=True&amp;isModal=False</t>
  </si>
  <si>
    <t>422 de 2022</t>
  </si>
  <si>
    <t>HECTOR GABRIEL YAÑEZ MOLINARES</t>
  </si>
  <si>
    <t>APOYAR DESDE EL COMPONENTE DE TRÁMITES ADMINISTRATIVOS Y LOGÍSTICOS, LA EJECUCIÓN DE LOS CONTRATOS INTERADMINISTRATIVOS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</si>
  <si>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https://community.secop.gov.co/Public/Tendering/OpportunityDetail/Index?noticeUID=CO1.NTC.3354447&amp;isFromPublicArea=True&amp;isModal=False</t>
  </si>
  <si>
    <t>423 de 2022</t>
  </si>
  <si>
    <t xml:space="preserve">APOYAR AL ISVIMED EN EL SERVICIO DE MANTENIMIENTO Y REPARACIONES LOCATIVAS DE LAS SEDES SOCIALES DEL ISVIMED, DESDE EL PROCESO DE GESTIÓN DE INFRAESTRUCTURA.  </t>
  </si>
  <si>
    <t>https://community.secop.gov.co/Public/Tendering/OpportunityDetail/Index?noticeUID=CO1.NTC.3222463&amp;isFromPublicArea=True&amp;isModal=False</t>
  </si>
  <si>
    <t>424 de 2022</t>
  </si>
  <si>
    <t>PRESTACIÓN DE SERVICIOS EN ACOMPAÑAMIENTO, SEGUIMIENTO Y APOYO A LA SUPERVISIÓN A LOS PROCESOS Y PROCEDIMIENTOS DEL ÁREA DE ATENCIÓN AL CIUDADANO DE LA ENTIDAD</t>
  </si>
  <si>
    <t>https://community.secop.gov.co/Public/Tendering/OpportunityDetail/Index?noticeUID=CO1.NTC.3223727&amp;isFromPublicArea=True&amp;isModal=False</t>
  </si>
  <si>
    <t>425 de 2022</t>
  </si>
  <si>
    <t>PRESTACIÓN DE SERVICIOS 3 COMO ENLACE OPERATIVO DE LA OFICINA DE ATENCION AL CIUDADANO PARA EL CUMPLIMIENTO DE LAS METAS, PROGRAMAS Y PLAN DE COMUNICACIONES DEL ISVIMED</t>
  </si>
  <si>
    <t>https://community.secop.gov.co/Public/Tendering/OpportunityDetail/Index?noticeUID=CO1.NTC.3223865&amp;isFromPublicArea=True&amp;isModal=False</t>
  </si>
  <si>
    <t>426 de 2022</t>
  </si>
  <si>
    <t>PRESTACIÓN DE SERVICIOS 1 COMO ENLACE OPERATIVO DE LA OFICINA DE ATENCION AL CIUDADANO PARA EL CUMPLIMIENTO DE LAS METAS, PROGRAMAS Y PLAN DE COMUNICACIONES DEL ISVIMED.</t>
  </si>
  <si>
    <t>https://community.secop.gov.co/Public/Tendering/OpportunityDetail/Index?noticeUID=CO1.NTC.3223649&amp;isFromPublicArea=True&amp;isModal=False</t>
  </si>
  <si>
    <t>427 de 2022</t>
  </si>
  <si>
    <t>PRESTACIÓN DE SERVICIOS 4 COMO ENLACE OPERATIVO DE LA OFICINA DE ATENCION AL CIUDADANO PARA EL CUMPLIMIENTO DE LAS METAS, PROGRAMAS Y PLAN DE COMUNICACIONES DEL ISVIMED.</t>
  </si>
  <si>
    <t>https://community.secop.gov.co/Public/Tendering/OpportunityDetail/Index?noticeUID=CO1.NTC.3223692&amp;isFromPublicArea=True&amp;isModal=False</t>
  </si>
  <si>
    <t>428 de 2022</t>
  </si>
  <si>
    <t>ASESORÍA ESPECIALIZADA DE SERVICIOS PROFESIONALES A LA DIRECCION DEL ISVIMED , EN LA TRASFORMACIÓN DIGITAL DEL INSTITUTO PARA CERRAR LA BRECHA DIGITAL Y APOYAR EN LOS PLANES HABITACIONALES DE MEDELLIN</t>
  </si>
  <si>
    <t>https://community.secop.gov.co/Public/Tendering/OpportunityDetail/Index?noticeUID=CO1.NTC.3221976&amp;isFromPublicArea=True&amp;isModal=False</t>
  </si>
  <si>
    <t>429 de 2022</t>
  </si>
  <si>
    <t>ASESORAR A LA DIRECCIÓN DEL ISVIMED EN EL SOPORTE JURÍDICO, EN DESARROLLO DE LAS POLÍTICAS, PLANES Y PROGRAMAS DE LA ENTIDAD , IMPLEMENTANDO ESTRATEGIAS DE CONTROL DE RIESGOS EN LA PLANIFICACIÓN DE LAS ESTRATEGIAS APLICADAS AL SISTEMA HABITACIONAL</t>
  </si>
  <si>
    <t>https://community.secop.gov.co/Public/Tendering/OpportunityDetail/Index?noticeUID=CO1.NTC.3222161&amp;isFromPublicArea=True&amp;isModal=False</t>
  </si>
  <si>
    <t>430 de 2022</t>
  </si>
  <si>
    <t>ASESORAR A LA DIRECCION DEL ISVIMED , EN ACOMPAÑAMIENTO Y SOPORTE JURÍDICO A LAS ACTUACIONES ADMINISTRATIVAS , INTERVENCIÓN EN PROYECTOS CONTRACTUALES FIDUCIARIOS Y TRANSVERSALIDAD A LAS SUBDIRECCIONES EN PROYECCIÓN, EXPEDICIÓN DE ACTOS Y ACTUACIONES QUE PERMITAN EL CUMPLIMIENTO DE LAS METAS INSTITUCIONALES</t>
  </si>
  <si>
    <t>https://community.secop.gov.co/Public/Tendering/OpportunityDetail/Index?noticeUID=CO1.NTC.3222363&amp;isFromPublicArea=True&amp;isModal=False</t>
  </si>
  <si>
    <t>431 de 2022</t>
  </si>
  <si>
    <t>PROFESIONAL ESPECIALIZADO PARA LA PRESTACIÓN DE SERVICIOS PROFESIONALES COMO APOYO 4 A LA DIRECCIÓN DEL ISVIMED DESDE EL COMPONENTE ADMINISTRATIVO, PARA EL SEGUIMIENTO Y ACOMPAÑAMIENTO EN LOS DIFERENTES PROGRAMAS Y PROYECTOS A CARGO DEL ISVIMED</t>
  </si>
  <si>
    <t>https://community.secop.gov.co/Public/Tendering/OpportunityDetail/Index?noticeUID=CO1.NTC.3224359&amp;isFromPublicArea=True&amp;isModal=False</t>
  </si>
  <si>
    <t>432 de 2022</t>
  </si>
  <si>
    <t xml:space="preserve">PRESTACIÓN DE SERVICIOS PROFESIONALES COMO APOYO 3 AL ISVIMED, EN LA LINEA DE ASISTENCIA SOCIAL PARA PROYECTOS HABITACIONALES DESDE EL COMPONENTE JURÍDICO </t>
  </si>
  <si>
    <t>https://community.secop.gov.co/Public/Tendering/OpportunityDetail/Index?noticeUID=CO1.NTC.3222947&amp;isFromPublicArea=True&amp;isModal=False</t>
  </si>
  <si>
    <t>433 de 2022</t>
  </si>
  <si>
    <t>PRESTACIÓN DE SERVICIOS Y DE APOYO A LA GESTIÓN PARA APOYAR LAS FUNCIONES ADMINISTRATIVAS Y OPERATIVAS DEL ISVIMED, EN CUMPLIMIENTO DE LOS PROYECTOS Y PROGRAMAS DEL PLAN DE DESARROLLO "MEDELLÍN FUTURO</t>
  </si>
  <si>
    <t>https://community.secop.gov.co/Public/Tendering/OpportunityDetail/Index?noticeUID=CO1.NTC.3222470&amp;isFromPublicArea=True&amp;isModal=False</t>
  </si>
  <si>
    <t>434 de 2022</t>
  </si>
  <si>
    <t>GLOBAL COLOMBIA CERTIFICACIÓN S.A.S</t>
  </si>
  <si>
    <t>REALIZAR FORMACIÓN DE AUDITORES INTERNOS EN LAS NORMAS HSEQ (ISO 9001: 2015, ISO 14001: 2015, ISO 45001: 2018) PARA EL INSTITUTO SOCIAL DE VIVIENDA Y HÁBITAT DE MEDELLÍN-ISVIMED.</t>
  </si>
  <si>
    <t>https://community.secop.gov.co/Public/Tendering/OpportunityDetail/Index?noticeUID=CO1.NTC.3101863&amp;isFromPublicArea=True&amp;isModal=False</t>
  </si>
  <si>
    <t>435 de 2022</t>
  </si>
  <si>
    <t>PRESTACIÓN DE SERVICIOS PROFESIONALES Y DE APOYO A LA GESTIÓN 12, PARA APOYAR LAS FUNCIONES CORPORATIVAS DE LA SUBDIRECCIÓN JURÍDICA, EN LOS PROYECTOS Y PROGRAMAS DEL PLAN DE DESARROLLO "MEDELLÍN FUTURO, 2020-2023"</t>
  </si>
  <si>
    <t>https://community.secop.gov.co/Public/Tendering/OpportunityDetail/Index?noticeUID=CO1.NTC.3222830&amp;isFromPublicArea=True&amp;isModal=False</t>
  </si>
  <si>
    <t>436 de 2022</t>
  </si>
  <si>
    <t>PRESTACIÓN DE SERVICIOS PROFESIONALES COMO APOYO EN DESDE EL COMPONENTE SOCIAL, LA CONSTRUCCIÓN EN SITIO PROPIO.</t>
  </si>
  <si>
    <t>https://community.secop.gov.co/Public/Tendering/OpportunityDetail/Index?noticeUID=CO1.NTC.3221658&amp;isFromPublicArea=True&amp;isModal=False</t>
  </si>
  <si>
    <t>437 de 2022</t>
  </si>
  <si>
    <t>PRESTACIÓN DE SERVICIOS PROFESIONALES DEL PROGRAMA GESTIÓN DE NUEVOS DESARROLLOS HABITACIONALES DE VIVIENDA SOCIAL EN EL PROYECTO VIVIENDA NUEVA DESDE EL COMPONENTE SOCIAL A LA POBLACIÓN DE DEMANDA LIBRE</t>
  </si>
  <si>
    <t>https://community.secop.gov.co/Public/Tendering/OpportunityDetail/Index?noticeUID=CO1.NTC.3222147&amp;isFromPublicArea=True&amp;isModal=False</t>
  </si>
  <si>
    <t>438 de 2022</t>
  </si>
  <si>
    <t>PRESTACIÓN DE SERVICIOS PROFESIONALES COMO APOYO 3 AL ISVIMED , EN LA LÍNEA DE ASISTENCIA SOCIAL PARA PROYECTOS HABITACIONALES DESDE EL COMPONENTE SOCIAL.</t>
  </si>
  <si>
    <t>https://community.secop.gov.co/Public/Tendering/OpportunityDetail/Index?noticeUID=CO1.NTC.3222295&amp;isFromPublicArea=True&amp;isModal=False</t>
  </si>
  <si>
    <t>439 de 2022</t>
  </si>
  <si>
    <t>07/09/2022</t>
  </si>
  <si>
    <t>https://community.secop.gov.co/Public/Tendering/OpportunityDetail/Index?noticeUID=CO1.NTC.3247437&amp;isFromPublicArea=True&amp;isModal=False</t>
  </si>
  <si>
    <t>440 de 2022</t>
  </si>
  <si>
    <t>APOYAR AL ISVIMED DESDE EL COMPONENTE ADMINISTRATIVO Y FINANCIERO EN LA EJECUCIÓN DE PROGRAMAS Y ACTIVIDADES DE MANERA TRANSVERSAL EN TODOS LOS PROCESOS Y LÍNEAS DE ACCIÓN DE LA SUBDIRECCIÓN ADMINISTRATIVA Y FINANCIERA.</t>
  </si>
  <si>
    <t>https://community.secop.gov.co/Public/Tendering/OpportunityDetail/Index?noticeUID=CO1.NTC.3247455&amp;isFromPublicArea=True&amp;isModal=False</t>
  </si>
  <si>
    <t>441 de 2022</t>
  </si>
  <si>
    <t>PRESTACIÓN DE SERVICIOS COMO APOYO 1 AL ISVIMED EN LAS DIFERETES ACTIVIDADES ADMINISTRATIVAS DE TALENTO HUMANO DESDE EL COMPONENTE CONTABLE Y FINANCIERO.</t>
  </si>
  <si>
    <t>https://community.secop.gov.co/Public/Tendering/OpportunityDetail/Index?noticeUID=CO1.NTC.3247366&amp;isFromPublicArea=True&amp;isModal=False</t>
  </si>
  <si>
    <t>443 de 2022</t>
  </si>
  <si>
    <t>PRESTACIÓN DE SERVICIOS PROFESIONALES COMO APOYO 3 DESDE EL ACOMPAÑAMIENTO SOCIAL A LA POBLACIÓN DE DEMANDA LIBRE.</t>
  </si>
  <si>
    <t>https://community.secop.gov.co/Public/Tendering/OpportunityDetail/Index?noticeUID=CO1.NTC.3247750&amp;isFromPublicArea=True&amp;isModal=False</t>
  </si>
  <si>
    <t>444 de 2022</t>
  </si>
  <si>
    <t>https://community.secop.gov.co/Public/Tendering/OpportunityDetail/Index?noticeUID=CO1.NTC.3247628&amp;isFromPublicArea=True&amp;isModal=False</t>
  </si>
  <si>
    <t>445 de 2022</t>
  </si>
  <si>
    <t>https://community.secop.gov.co/Public/Tendering/OpportunityDetail/Index?noticeUID=CO1.NTC.3247536&amp;isFromPublicArea=True&amp;isModal=False</t>
  </si>
  <si>
    <t>446 de 2022</t>
  </si>
  <si>
    <t xml:space="preserve"> DUVAN ALBERTO GRACIANO GIRALDO</t>
  </si>
  <si>
    <t>PRESTACIÓN DE SERVICIOS PROFESIONALES Y DE APOYO A LA GESTIÓN 7, PARA APOYAR LAS FUNCIONES CORPORATIVAS DE LA SUBDIRECCIÓN JURÍDICA, EN LOS PROYECTOS Y PROGRAMAS DEL PLAN DE DESARROLLO "MEDELLÍN FUTURO, 2020-2023"</t>
  </si>
  <si>
    <t>08/09/2022</t>
  </si>
  <si>
    <t>https://community.secop.gov.co/Public/Tendering/OpportunityDetail/Index?noticeUID=CO1.NTC.3254192&amp;isFromPublicArea=True&amp;isModal=False</t>
  </si>
  <si>
    <t>447 de 2022</t>
  </si>
  <si>
    <t>https://community.secop.gov.co/Public/Tendering/OpportunityDetail/Index?noticeUID=CO1.NTC.3247355&amp;isFromPublicArea=True&amp;isModal=False</t>
  </si>
  <si>
    <t>448 de 2022</t>
  </si>
  <si>
    <t>https://community.secop.gov.co/Public/Tendering/OpportunityDetail/Index?noticeUID=CO1.NTC.3247646&amp;isFromPublicArea=True&amp;isModal=False</t>
  </si>
  <si>
    <t>449 de 2022</t>
  </si>
  <si>
    <t>PRESTACIÓN DE SERVICIOS PROFESIONALES COMO APOYO 1 EN LA ESTRUCTURACIÓN, IMPLEMENTACIÓN Y SEGUIMIENTO DE LOS PROGRAMAS, PROYECTOS, PLANES, MODELOS Y POLÍTICAS A CARGO DEL ISVIMED.</t>
  </si>
  <si>
    <t>https://community.secop.gov.co/Public/Tendering/OpportunityDetail/Index?noticeUID=CO1.NTC.3223751&amp;isFromPublicArea=True&amp;isModal=False</t>
  </si>
  <si>
    <t>450 de 2022</t>
  </si>
  <si>
    <t>https://community.secop.gov.co/Public/Tendering/OpportunityDetail/Index?noticeUID=CO1.NTC.3247652&amp;isFromPublicArea=True&amp;isModal=False</t>
  </si>
  <si>
    <t>451 de 2022</t>
  </si>
  <si>
    <t>https://community.secop.gov.co/Public/Tendering/OpportunityDetail/Index?noticeUID=CO1.NTC.3247489&amp;isFromPublicArea=True&amp;isModal=False</t>
  </si>
  <si>
    <t>453 de 2022</t>
  </si>
  <si>
    <t>PRESTACIÓN DE SERVICIOS PROFESIONALES Y DE APOYO A LA GESTIÓN 3, PARA APOYAR A LA SUBDIRECCIÓN JURIDICA, EN LOS PROYECTOS Y PROGRAMAS DE SANEAMIENTO PREDIAL DEL PLAN DE DESARROLLO "MEDELLÍN FUTURO, 2020-2023"</t>
  </si>
  <si>
    <t>https://community.secop.gov.co/Public/Tendering/OpportunityDetail/Index?noticeUID=CO1.NTC.3247931&amp;isFromPublicArea=True&amp;isModal=False</t>
  </si>
  <si>
    <t>454 de 2022</t>
  </si>
  <si>
    <t>https://community.secop.gov.co/Public/Tendering/OpportunityDetail/Index?noticeUID=CO1.NTC.3247954&amp;isFromPublicArea=True&amp;isModal=False</t>
  </si>
  <si>
    <t>455 de 2022</t>
  </si>
  <si>
    <t>https://community.secop.gov.co/Public/Tendering/OpportunityDetail/Index?noticeUID=CO1.NTC.3248306&amp;isFromPublicArea=True&amp;isModal=False</t>
  </si>
  <si>
    <t>456 de 2022</t>
  </si>
  <si>
    <t>https://community.secop.gov.co/Public/Tendering/OpportunityDetail/Index?noticeUID=CO1.NTC.3222903&amp;isFromPublicArea=True&amp;isModal=False</t>
  </si>
  <si>
    <t>457 de 2022</t>
  </si>
  <si>
    <t>https://community.secop.gov.co/Public/Tendering/OpportunityDetail/Index?noticeUID=CO1.NTC.3247891&amp;isFromPublicArea=True&amp;isModal=False</t>
  </si>
  <si>
    <t>458 de 2022</t>
  </si>
  <si>
    <t xml:space="preserve"> VIALENIS DANELIS ALVAREZ PALOMINO</t>
  </si>
  <si>
    <t>PRESTACIÓN DE SERVICIOS PROFESIONALES Y DE APOYO A LA GESTIÓN, PARA APOYAR A LAS FUNCIONES CORPORATIVAS DE LA SUBDIRECCIÓN JURÍDICA EN LOS PROYECTOS Y PROGRAMAS DE TITULACIÓN DE BIENES FISCALES DEL PLAN DE DESARROLLO "MEDELLÍN FUTURO, 2020-2023"</t>
  </si>
  <si>
    <t>https://community.secop.gov.co/Public/Tendering/OpportunityDetail/Index?noticeUID=CO1.NTC.3248333&amp;isFromPublicArea=True&amp;isModal=False</t>
  </si>
  <si>
    <t>459 de 2022</t>
  </si>
  <si>
    <t>PRESTACIÓN DE SERVICIOS PARA APOYAR DESDE EL COMPONENTE ADMINISTRATIVO, JURÍDICO Y LOGÍSTICO, LOS PROCESOS DE PLANEACIÓN, PRECONTRACTUAL, CONTRACTUAL Y POSCONTRACTUAL, DESDE LAS PLATAFORMAS DE COLOMBIA COMPRA EFICIENTE.</t>
  </si>
  <si>
    <t>https://community.secop.gov.co/Public/Tendering/OpportunityDetail/Index?noticeUID=CO1.NTC.3247484&amp;isFromPublicArea=True&amp;isModal=False</t>
  </si>
  <si>
    <t>460 de 2022</t>
  </si>
  <si>
    <t>PRESTACIÓN DE SERVICIOS PROFESIONALES COMO APOYO EN EL COMPONENTE FINANCIERO DE LA SUBDIRECCIÓN POBLACIONAL.</t>
  </si>
  <si>
    <t>https://community.secop.gov.co/Public/Tendering/OpportunityDetail/Index?noticeUID=CO1.NTC.3221829&amp;isFromPublicArea=True&amp;isModal=False</t>
  </si>
  <si>
    <t>462 de 2022</t>
  </si>
  <si>
    <t>PROFESIONAL ESPECIALIZADO COMO APOYO A LA GESTIÓN Y LAS ACTIVIDADES DE LA DIRECCIÓN EN LA TRANSFORMACIÓN DIGITAL DE LA ENTIDAD</t>
  </si>
  <si>
    <t>https://community.secop.gov.co/Public/Tendering/OpportunityDetail/Index?noticeUID=CO1.NTC.3222298&amp;isFromPublicArea=True&amp;isModal=False</t>
  </si>
  <si>
    <t>463 de 2022</t>
  </si>
  <si>
    <t>APOYO A LAS ACTIVIDADES ADMINISTRATIVAS Y OPERATIVAS DE LA DIRECCIÓN EN LOS DIFERENTES PROGRAMAS Y PROYECTOS A CARGO DEL ISVIMED</t>
  </si>
  <si>
    <t>https://community.secop.gov.co/Public/Tendering/OpportunityDetail/Index?noticeUID=CO1.NTC.3222072&amp;isFromPublicArea=True&amp;isModal=False</t>
  </si>
  <si>
    <t>464 de 2022</t>
  </si>
  <si>
    <t>PRESTACIÓN DE SERVICIOS COMO AUXILIAR ADMINISTRATIVO 2 EN EL COMPONENTE OPERATIVO Y LOGÍSTICO DE LOS PROYECTOS DEL ISVIMED.</t>
  </si>
  <si>
    <t>https://community.secop.gov.co/Public/Tendering/OpportunityDetail/Index?noticeUID=CO1.NTC.3247662&amp;isFromPublicArea=True&amp;isModal=False</t>
  </si>
  <si>
    <t>467 de 2022</t>
  </si>
  <si>
    <t>https://community.secop.gov.co/Public/Tendering/OpportunityDetail/Index?noticeUID=CO1.NTC.3247757&amp;isFromPublicArea=True&amp;isModal=False</t>
  </si>
  <si>
    <t>468 de 2022</t>
  </si>
  <si>
    <t>APOYAR LA EJECUCIÓN DE LOS PROGRAMAS Y PROYECTOS DEL PLAN DE DESARROLLO MUNICIPAL DESDE EL COMPONENTE ADMINISTRATIVO Y FINANCIERO EN LOS PROCESOS ASOCIADOS A LA ADMINISTRACIÓN Y LIQUIDACIÓN DE FIDEICOMISOS.</t>
  </si>
  <si>
    <t>https://community.secop.gov.co/Public/Tendering/OpportunityDetail/Index?noticeUID=CO1.NTC.3248008&amp;isFromPublicArea=True&amp;isModal=False</t>
  </si>
  <si>
    <t>469 de 2022</t>
  </si>
  <si>
    <t>https://community.secop.gov.co/Public/Tendering/OpportunityDetail/Index?noticeUID=CO1.NTC.3247848&amp;isFromPublicArea=True&amp;isModal=False</t>
  </si>
  <si>
    <t>470 de 2022</t>
  </si>
  <si>
    <t>PRESTACIÓN DE SERVICIOS PROFESIONALES Y DE APOYO A LA GESTIÓN 1, PARA APOYAR A LA SUBDIRECCIÓN JURIDICA, EN LOS  PROYECTOS Y PROGRAMAS DE TITULACIÓN DE BIENES FISCALES DEL PLAN DE DESARROLLO "MEDELLÍN FUTURO, 2020-2023"</t>
  </si>
  <si>
    <t>https://community.secop.gov.co/Public/Tendering/OpportunityDetail/Index?noticeUID=CO1.NTC.3222426&amp;isFromPublicArea=True&amp;isModal=False</t>
  </si>
  <si>
    <t>471 de 2022</t>
  </si>
  <si>
    <t>https://community.secop.gov.co/Public/Tendering/OpportunityDetail/Index?noticeUID=CO1.NTC.3247836&amp;isFromPublicArea=True&amp;isModal=False</t>
  </si>
  <si>
    <t>472 de 2022</t>
  </si>
  <si>
    <t>https://community.secop.gov.co/Public/Tendering/OpportunityDetail/Index?noticeUID=CO1.NTC.3247762&amp;isFromPublicArea=True&amp;isModal=False</t>
  </si>
  <si>
    <t>473 de 2022</t>
  </si>
  <si>
    <t>12/09/2022</t>
  </si>
  <si>
    <t>https://community.secop.gov.co/Public/Tendering/OpportunityDetail/Index?noticeUID=CO1.NTC.3269415&amp;isFromPublicArea=True&amp;isModal=False</t>
  </si>
  <si>
    <t>474 de 2022</t>
  </si>
  <si>
    <t>PRESTACIÓN DE SERVICIOS COMO APOYO 3 DURANTE LA ETAPA DE VERIFICACIÓN DE CUMPLIMIENTO DE OBLIGACIONES DE ACUERDO A LA NORMATIVIDAD VIGENTE EN LA MODALIDAD DE VIVIENDA NUEVA.</t>
  </si>
  <si>
    <t>https://community.secop.gov.co/Public/Tendering/OpportunityDetail/Index?noticeUID=CO1.NTC.3247774&amp;isFromPublicArea=True&amp;isModal=False</t>
  </si>
  <si>
    <t>475 de 2022</t>
  </si>
  <si>
    <t>APOYO 2 A LA EJECUCIÓN DEL PROGRAMA NUEVOS DESARROLLOS HABITACIONALES EN EL PROYECTO DE VIVIENDA NUEVA DESDE EL COMPONENTE TÉCNICO Y DE SEGUIMIENTO A LA EJECUCIÓN DE PROYECTOS</t>
  </si>
  <si>
    <t>https://community.secop.gov.co/Public/Tendering/OpportunityDetail/Index?noticeUID=CO1.NTC.3249151&amp;isFromPublicArea=True&amp;isModal=False</t>
  </si>
  <si>
    <t>476 de 2022</t>
  </si>
  <si>
    <t>https://community.secop.gov.co/Public/Tendering/OpportunityDetail/Index?noticeUID=CO1.NTC.3247862&amp;isFromPublicArea=True&amp;isModal=False</t>
  </si>
  <si>
    <t>477 de 2022</t>
  </si>
  <si>
    <t>APOYAR LA EJECUCIÓN DEL PROGRAMA NUEVOS DESARROLLOS HABITACIONES EN EL PROYECTO VIVIENDA NUEVA DESDE EL COMPONENTE OPERATIVO</t>
  </si>
  <si>
    <t>https://community.secop.gov.co/Public/Tendering/OpportunityDetail/Index?noticeUID=CO1.NTC.3247873&amp;isFromPublicArea=True&amp;isModal=False</t>
  </si>
  <si>
    <t>478 de 2022</t>
  </si>
  <si>
    <t>https://community.secop.gov.co/Public/Tendering/OpportunityDetail/Index?noticeUID=CO1.NTC.3247575&amp;isFromPublicArea=True&amp;isModal=False</t>
  </si>
  <si>
    <t>479 de 2022</t>
  </si>
  <si>
    <t>https://community.secop.gov.co/Public/Tendering/OpportunityDetail/Index?noticeUID=CO1.NTC.3249311&amp;isFromPublicArea=True&amp;isModal=False</t>
  </si>
  <si>
    <t>480 de 2022</t>
  </si>
  <si>
    <t>https://community.secop.gov.co/Public/Tendering/OpportunityDetail/Index?noticeUID=CO1.NTC.3249161&amp;isFromPublicArea=True&amp;isModal=False</t>
  </si>
  <si>
    <t>481 de 2022</t>
  </si>
  <si>
    <t>APOYO 1 EN EL PROCESO ADMINISTRATIVO Y FINANCIERO DESDE EL COMPONENTE DOCUMENTAL, CORRESPONDENCIA Y OPERATIVO DE LOS PROYECTOS DEL ISVIMED.</t>
  </si>
  <si>
    <t>https://community.secop.gov.co/Public/Tendering/OpportunityDetail/Index?noticeUID=CO1.NTC.3222769&amp;isFromPublicArea=True&amp;isModal=False</t>
  </si>
  <si>
    <t>482 de 2022</t>
  </si>
  <si>
    <t>APOYO 2 EN EL PROCESO ADMINISTRATIVO Y FINANCIERO DESDE EL COMPONENTE DOCUMENTAL, CORRESPONDENCIA Y OPERATIVO DE LOS PROYECTOS DEL ISVIMED.</t>
  </si>
  <si>
    <t>https://community.secop.gov.co/Public/Tendering/OpportunityDetail/Index?noticeUID=CO1.NTC.3249740&amp;isFromPublicArea=True&amp;isModal=False</t>
  </si>
  <si>
    <t>483 de 2022</t>
  </si>
  <si>
    <t>https://community.secop.gov.co/Public/Tendering/OpportunityDetail/Index?noticeUID=CO1.NTC.3247888&amp;isFromPublicArea=True&amp;isModal=False</t>
  </si>
  <si>
    <t>484 de 2022</t>
  </si>
  <si>
    <t>APOYO 2 A LA EJECUCIÓN DEL PROGRAMA DE MEJORAMIENTO INTEGRAL DE BARRIOS EN EL PROYECTO MEJORAMIENTO DE VIVIENDA PARA LA ASIGNACIÓN DE SUBSIDIOS MUNICIPALES</t>
  </si>
  <si>
    <t>https://community.secop.gov.co/Public/Tendering/OpportunityDetail/Index?noticeUID=CO1.NTC.3248202&amp;isFromPublicArea=True&amp;isModal=False</t>
  </si>
  <si>
    <t>485 de 2022</t>
  </si>
  <si>
    <t>APOYO 6 AL EQUIPO PROFESIONAL EN LA EJECUCIÓN DEL PROGRAMA DE MEJORAMIENTO INTEGRAL DE BARRIOS EN EL PROYECTO MEJORAMIENTO DE VIVIENDA, DESDE EL ÁREA O COMPONENTE TÉCNICO</t>
  </si>
  <si>
    <t>https://community.secop.gov.co/Public/Tendering/ContractNoticePhases/View?PPI=CO1.PPI.20414952&amp;isFromPublicArea=True&amp;isModal=False</t>
  </si>
  <si>
    <t>486 de 2022</t>
  </si>
  <si>
    <t>APOYO 2 A LA EJECUCIÓN DEL PROGRAMA MEJORAMIENTO INTEGRAL DE BARRIOS, EN EL PROYECTO MEJORAMIENTO DE VIVIENDA, DESDE EL ÁREA O COMPONENTE SOCIAL</t>
  </si>
  <si>
    <t>https://community.secop.gov.co/Public/Tendering/OpportunityDetail/Index?noticeUID=CO1.NTC.3249522&amp;isFromPublicArea=True&amp;isModal=False</t>
  </si>
  <si>
    <t>487 de 2022</t>
  </si>
  <si>
    <t>https://community.secop.gov.co/Public/Tendering/OpportunityDetail/Index?noticeUID=CO1.NTC.3248332&amp;isFromPublicArea=True&amp;isModal=False</t>
  </si>
  <si>
    <t>488 de 2022</t>
  </si>
  <si>
    <t>APOYO 4 EN EL PROCESO ADMINISTRATIVO Y FINANCIERO DESDE EL COMPONENTE DOCUMENTAL Y OPERATIVO DE LOS PROYECTOS DEL ISVIMED.</t>
  </si>
  <si>
    <t>https://community.secop.gov.co/Public/Tendering/OpportunityDetail/Index?noticeUID=CO1.NTC.3249668&amp;isFromPublicArea=True&amp;isModal=False</t>
  </si>
  <si>
    <t>489 de 2022</t>
  </si>
  <si>
    <t xml:space="preserve"> NATALIA SUAREZ BETANCUR</t>
  </si>
  <si>
    <t>APOYO 4 A LA EJECUCIÓN DEL PROGRAMA MEJORAMIENTO INTEGRAL DE BARRIOS, EN EL PROYECTO MEJORAMIENTO DE VIVIENDA, DESDE EL ÁREA O COMPONENTE SOCIAL</t>
  </si>
  <si>
    <t>https://community.secop.gov.co/Public/Tendering/OpportunityDetail/Index?noticeUID=CO1.NTC.3249334&amp;isFromPublicArea=True&amp;isModal=False</t>
  </si>
  <si>
    <t>490 de 2022</t>
  </si>
  <si>
    <t>https://community.secop.gov.co/Public/Tendering/OpportunityDetail/Index?noticeUID=CO1.NTC.3247397&amp;isFromPublicArea=True&amp;isModal=False</t>
  </si>
  <si>
    <t>491 de 2022</t>
  </si>
  <si>
    <t>https://community.secop.gov.co/Public/Tendering/OpportunityDetail/Index?noticeUID=CO1.NTC.3247680&amp;isFromPublicArea=True&amp;isModal=False</t>
  </si>
  <si>
    <t>492 de 2022</t>
  </si>
  <si>
    <t>APOYO 6 EN EL PROCESO ADMINISTRATIVO Y FINANCIERO DESDE EL COMPONENTE DOCUMENTAL Y OPERATIVO DE LOS PROYECTOS DEL ISVIMED.</t>
  </si>
  <si>
    <t>https://community.secop.gov.co/Public/Tendering/OpportunityDetail/Index?noticeUID=CO1.NTC.3250123&amp;isFromPublicArea=True&amp;isModal=False</t>
  </si>
  <si>
    <t>494 de 2022</t>
  </si>
  <si>
    <t>APOYO 8 EN EL PROCESO ADMINISTRATIVO Y FINANCIERO DESDE EL COMPONENTE DOCUMENTAL Y OPERATIVO DE LOS PROYECTOS DEL ISVIMED.</t>
  </si>
  <si>
    <t>https://community.secop.gov.co/Public/Tendering/OpportunityDetail/Index?noticeUID=CO1.NTC.3250043&amp;isFromPublicArea=True&amp;isModal=False</t>
  </si>
  <si>
    <t>496 de 2022</t>
  </si>
  <si>
    <t>APOYAR LA EJECUCION DE LOS PROGRAMAS Y PROYECTOS DEL ISVIMED EN EL ACOMPAÑAMIENTO OPERATIVO AL SOPORTE TECNICO.</t>
  </si>
  <si>
    <t>https://community.secop.gov.co/Public/Tendering/OpportunityDetail/Index?noticeUID=CO1.NTC.3249236&amp;isFromPublicArea=True&amp;isModal=False</t>
  </si>
  <si>
    <t>497 de 2022</t>
  </si>
  <si>
    <t>https://community.secop.gov.co/Public/Tendering/OpportunityDetail/Index?noticeUID=CO1.NTC.3248213&amp;isFromPublicArea=True&amp;isModal=False</t>
  </si>
  <si>
    <t>498 de 2022</t>
  </si>
  <si>
    <t>APOYO 8 AL EQUIPO PROFESIONAL EN LA EJECUCIÓN DEL PROGRAMA DE MEJORAMIENTO INTEGRAL DE BARRIOS EN EL PROYECTO MEJORAMIENTO DE VIVIENDA, DESDE EL ÁREA O COMPONENTE TÉCNICO</t>
  </si>
  <si>
    <t>19/09/2022</t>
  </si>
  <si>
    <t>https://community.secop.gov.co/Public/Tendering/OpportunityDetail/Index?noticeUID=CO1.NTC.3249541&amp;isFromPublicArea=True&amp;isModal=False</t>
  </si>
  <si>
    <t>499 de 2022</t>
  </si>
  <si>
    <t>https://community.secop.gov.co/Public/Tendering/OpportunityDetail/Index?noticeUID=CO1.NTC.3248366&amp;isFromPublicArea=True&amp;isModal=False</t>
  </si>
  <si>
    <t>500 de 2022</t>
  </si>
  <si>
    <t>https://community.secop.gov.co/Public/Tendering/OpportunityDetail/Index?noticeUID=CO1.NTC.3248712&amp;isFromPublicArea=True&amp;isModal=False</t>
  </si>
  <si>
    <t>501 de 2022</t>
  </si>
  <si>
    <t>https://community.secop.gov.co/Public/Tendering/OpportunityDetail/Index?noticeUID=CO1.NTC.3248736&amp;isFromPublicArea=True&amp;isModal=False</t>
  </si>
  <si>
    <t>502 de 2022</t>
  </si>
  <si>
    <t>https://community.secop.gov.co/Public/Tendering/OpportunityDetail/Index?noticeUID=CO1.NTC.3248296&amp;isFromPublicArea=True&amp;isModal=False</t>
  </si>
  <si>
    <t>503 de 2022</t>
  </si>
  <si>
    <t>APOYO 5 EN EL PROCESO ADMINISTRATIVO Y FINANCIERO DESDE EL COMPONENTE DOCUMENTAL Y OPERATIVO DE LOS PROYECTOS DEL ISVIMED.</t>
  </si>
  <si>
    <t>https://community.secop.gov.co/Public/Tendering/OpportunityDetail/Index?noticeUID=CO1.NTC.3248757&amp;isFromPublicArea=True&amp;isModal=False</t>
  </si>
  <si>
    <t>504 de 2022</t>
  </si>
  <si>
    <t>APOYAR AL EQUIPO PROFESIONAL EN LA EJECUCIÓN DEL PROGRAMA DE MEJORAMIENTO INTEGRAL DE BARRIOS EN EL PROYECTO MEJORAMIENTO DE VIVIENDA, DESDE EL ÁREA O COMPONENTE LOGISTICO Y DE ARCHIVO</t>
  </si>
  <si>
    <t>https://community.secop.gov.co/Public/Tendering/OpportunityDetail/Index?noticeUID=CO1.NTC.3248909&amp;isFromPublicArea=True&amp;isModal=False</t>
  </si>
  <si>
    <t>505 de 2022</t>
  </si>
  <si>
    <t>https://community.secop.gov.co/Public/Tendering/OpportunityDetail/Index?noticeUID=CO1.NTC.3249319&amp;isFromPublicArea=True&amp;isModal=False</t>
  </si>
  <si>
    <t>506 de 2022</t>
  </si>
  <si>
    <t>https://community.secop.gov.co/Public/Tendering/OpportunityDetail/Index?noticeUID=CO1.NTC.3248053&amp;isFromPublicArea=True&amp;isModal=False</t>
  </si>
  <si>
    <t>507 de 2022</t>
  </si>
  <si>
    <t>APOYO 3 EN EL PROCESO ADMINISTRATIVO Y FINANCIERO DESDE EL COMPONENTE DOCUMENTAL Y OPERATIVO DE LOS PROYECTOS DEL ISVIMED.</t>
  </si>
  <si>
    <t>https://community.secop.gov.co/Public/Tendering/OpportunityDetail/Index?noticeUID=CO1.NTC.3249146&amp;isFromPublicArea=True&amp;isModal=False</t>
  </si>
  <si>
    <t>508 de 2022</t>
  </si>
  <si>
    <t>https://community.secop.gov.co/Public/Tendering/OpportunityDetail/Index?noticeUID=CO1.NTC.3247690&amp;isFromPublicArea=True&amp;isModal=False</t>
  </si>
  <si>
    <t>509 de 2022</t>
  </si>
  <si>
    <t>https://community.secop.gov.co/Public/Tendering/OpportunityDetail/Index?noticeUID=CO1.NTC.3248601&amp;isFromPublicArea=True&amp;isModal=False</t>
  </si>
  <si>
    <t>510 de 2022</t>
  </si>
  <si>
    <t>https://community.secop.gov.co/Public/Tendering/OpportunityDetail/Index?noticeUID=CO1.NTC.3249642&amp;isFromPublicArea=True&amp;isModal=False</t>
  </si>
  <si>
    <t>511 de 2022</t>
  </si>
  <si>
    <t>https://community.secop.gov.co/Public/Tendering/OpportunityDetail/Index?noticeUID=CO1.NTC.3249218&amp;isFromPublicArea=True&amp;isModal=False</t>
  </si>
  <si>
    <t>512 de 2022</t>
  </si>
  <si>
    <t>https://community.secop.gov.co/Public/Tendering/OpportunityDetail/Index?noticeUID=CO1.NTC.3221482&amp;isFromPublicArea=True&amp;isModal=False</t>
  </si>
  <si>
    <t>513 de 2022</t>
  </si>
  <si>
    <t>https://community.secop.gov.co/Public/Tendering/OpportunityDetail/Index?noticeUID=CO1.NTC.3248493&amp;isFromPublicArea=True&amp;isModal=False</t>
  </si>
  <si>
    <t>514 de 2022</t>
  </si>
  <si>
    <t>APOYAR AL ISVIMED EN LA EJECUCIÓN DE LOS PROGRAMAS DEL PLAN DE GOBIERNO “MEDELLÍN FUTURO” 2020-2023 EN LA ADMINISTRACIÓN EJECUCIÓN, SEGUIMIENTO Y EVALUACIÓN DEL SISTEMA DE GESTIÓN DE SEGURIDAD Y SALUD EN EL TRABAJO.</t>
  </si>
  <si>
    <t>https://community.secop.gov.co/Public/Tendering/OpportunityDetail/Index?noticeUID=CO1.NTC.3224842&amp;isFromPublicArea=True&amp;isModal=False</t>
  </si>
  <si>
    <t>515 de 2022</t>
  </si>
  <si>
    <t>https://community.secop.gov.co/Public/Tendering/OpportunityDetail/Index?noticeUID=CO1.NTC.3247968&amp;isFromPublicArea=True&amp;isModal=False</t>
  </si>
  <si>
    <t>516 de 2022</t>
  </si>
  <si>
    <t>PRESTACIÓN DE SERVICIOS PROFESIONALES COMO APOYO AL ISVIMED EN EL PROCESO DE GESTIÓN DE INFRAESTRUCTURA DE LA SUBDIRECCIÓN ADMINISTRATIVA Y FINANCIERA DESDE EL COMPONENTE ESTRATÉGICO Y LOGÍSTICO.</t>
  </si>
  <si>
    <t>https://community.secop.gov.co/Public/Tendering/OpportunityDetail/Index?noticeUID=CO1.NTC.3248775&amp;isFromPublicArea=True&amp;isModal=False</t>
  </si>
  <si>
    <t>517 de 2022</t>
  </si>
  <si>
    <t>APOYAR AL ISVIMED EN LAS ACTIVIDADES RELACIONADAS CON LA GESTIÓN ADMINISTRATIVA Y ESTRATÉGICA DEL TALENTO HUMANO.</t>
  </si>
  <si>
    <t>https://community.secop.gov.co/Public/Tendering/OpportunityDetail/Index?noticeUID=CO1.NTC.3393252&amp;isFromPublicArea=True&amp;isModal=False</t>
  </si>
  <si>
    <t>518 de 2022</t>
  </si>
  <si>
    <t>https://community.secop.gov.co/Public/Tendering/OpportunityDetail/Index?noticeUID=CO1.NTC.3250315&amp;isFromPublicArea=True&amp;isModal=False</t>
  </si>
  <si>
    <t>519 de 2022</t>
  </si>
  <si>
    <t>Menor Cuantía</t>
  </si>
  <si>
    <t xml:space="preserve"> COMPAÑIA PEDAGOGICA S.A.S</t>
  </si>
  <si>
    <t>PRESTAR SERVICIOS PARA EL DESARROLLO DEL PLAN INSTITUCIONAL DE CAPACITACIÓN DIRIGIDO A LOS FUNCIONARIOS DEL INSTITUTO SOCIAL DE VIVIENDA Y HÁBITAT DE MEDELLÍN – ISVIMED PARA LA VIGENCIA 2022.</t>
  </si>
  <si>
    <t>29/08/2022</t>
  </si>
  <si>
    <t>https://community.secop.gov.co/Public/Tendering/OpportunityDetail/Index?noticeUID=CO1.NTC.3096069&amp;isFromPublicArea=True&amp;isModal=False</t>
  </si>
  <si>
    <t>520 de 2022</t>
  </si>
  <si>
    <t xml:space="preserve"> LIZA   MILEYBY  RUA METAUTE</t>
  </si>
  <si>
    <t>APOYAR AL ISVIMED EN LA EJECUCIÓN DESDE EL COMPONENETE ADMINISTRATIVO Y FINANCIERO EN LA GESTION DE LAS ACTIVIDADES PROPIAS DEL PROCESO FINANCIERO (TESORERIA, PRESUPUESTO Y CONTABILIDAD).</t>
  </si>
  <si>
    <t>https://community.secop.gov.co/Public/Tendering/OpportunityDetail/Index?noticeUID=CO1.NTC.3247784&amp;isFromPublicArea=True&amp;isModal=False</t>
  </si>
  <si>
    <t>521 de 2022</t>
  </si>
  <si>
    <t>PRESTACIÓN DE SERVICIOS COMO PROFESIONAL DE APOYO EN EL DESARROLLO DE ACTIVIDADES ADMINISTRATIVAS Y JURIDICAS ENCAMINADAS AL DIRECCIONAMIENTO Y GESTIÓN ADMINISTRATIVA Y FINANCIERA DEL INSTITUTO.</t>
  </si>
  <si>
    <t>https://community.secop.gov.co/Public/Tendering/OpportunityDetail/Index?noticeUID=CO1.NTC.3248048&amp;isFromPublicArea=True&amp;isModal=False</t>
  </si>
  <si>
    <t>522 de 2022</t>
  </si>
  <si>
    <t>APOYO 2 A LA EJECUCIÓN DEL PROGRAMA DE MEJORAMIENTO INTEGRAL DE BARRIOS EN EL PROYECTO DE RECONOCIMIENTO DE EDIFICACIONES, DESDE EL COMPONENTE ADMINISTRATIVO Y OPERATIVO</t>
  </si>
  <si>
    <t>https://community.secop.gov.co/Public/Tendering/OpportunityDetail/Index?noticeUID=CO1.NTC.3222066&amp;isFromPublicArea=True&amp;isModal=False</t>
  </si>
  <si>
    <t>523 de 2022</t>
  </si>
  <si>
    <t>PRESTACIÓN DE SERVICIOS PARA LA EJECUCIÓN DE LOS PROGRAMAS Y PROYECTOS DEL PLAN DE DESARROLLO, EN LA REALIZACIÓN DEL PLAN COMUNICACIONAL DEL INSTITUTO DESDE EL COMPONENTE DE COMUNICACIÓN EXTERNA Y RELACIONES PÚBLICAS</t>
  </si>
  <si>
    <t>https://community.secop.gov.co/Public/Tendering/OpportunityDetail/Index?noticeUID=CO1.NTC.3222995&amp;isFromPublicArea=True&amp;isModal=False</t>
  </si>
  <si>
    <t>524 de 2022</t>
  </si>
  <si>
    <t>https://community.secop.gov.co/Public/Tendering/OpportunityDetail/Index?noticeUID=CO1.NTC.3223418&amp;isFromPublicArea=True&amp;isModal=False</t>
  </si>
  <si>
    <t>525 de 2022</t>
  </si>
  <si>
    <t>https://community.secop.gov.co/Public/Tendering/OpportunityDetail/Index?noticeUID=CO1.NTC.3224323&amp;isFromPublicArea=True&amp;isModal=False</t>
  </si>
  <si>
    <t>526 de 2022</t>
  </si>
  <si>
    <t>PRESTACIÓN DE SERVICIOS EN LA EJECUCIÓN DE LOS PROGRAMAS Y PROYECTOS DEL PLAN DE DESARROLLO, DESDE LAS ESTRATEGIAS DE COMUNICACIÓN Y EVENTOS DEL INSTITUTO</t>
  </si>
  <si>
    <t>https://community.secop.gov.co/Public/Tendering/OpportunityDetail/Index?noticeUID=CO1.NTC.3223442&amp;isFromPublicArea=True&amp;isModal=False</t>
  </si>
  <si>
    <t>527 de 2022</t>
  </si>
  <si>
    <t>PRESTACIÓN DE SERVICIOS PROFESIONALES COMO ABOGADO PARA EL COMPONENTE JURÍDICO A LA EJECUCIÓN DE LOS CONTRATOS INTERADMINISTRATIVOS DE MANDATO SIN REPRESENTACIÓN N°4600067990 DE 2016 Y 4600072948 DE 2017.</t>
  </si>
  <si>
    <t>https://community.secop.gov.co/Public/Tendering/OpportunityDetail/Index?noticeUID=CO1.NTC.3222905&amp;isFromPublicArea=True&amp;isModal=False</t>
  </si>
  <si>
    <t>528 de 2022</t>
  </si>
  <si>
    <t>PRESTACION DE SERVICIOS PROFESIONALES ESPECIALIZADOS DE ASESORÍA JURÍDICA A LA DIRECCION DEL ISVIMED , EN LA REVISIÓN, SEGUIMIENTO Y CONTROL DE LAS ACTUACIONES PROPIAS DEL DESPACHO</t>
  </si>
  <si>
    <t>https://community.secop.gov.co/Public/Tendering/OpportunityDetail/Index?noticeUID=CO1.NTC.3221798&amp;isFromPublicArea=True&amp;isModal=False</t>
  </si>
  <si>
    <t>529 de 2022</t>
  </si>
  <si>
    <t>https://community.secop.gov.co/Public/Tendering/OpportunityDetail/Index?noticeUID=CO1.NTC.3223714&amp;isFromPublicArea=True&amp;isModal=False</t>
  </si>
  <si>
    <t>530 de 2022</t>
  </si>
  <si>
    <t>PRESTACIÓN DE SERVICIOS EN LA JEFATURA DE COMUNICACIONES EN LAS DIFERENTES ACTIVIDADES ADMINISTRATIVAS, EN EL MARCO DE LOS PROGRAMAS Y PROYECTOS DEL PLAN DE DESARROLLO</t>
  </si>
  <si>
    <t>05/09/2022</t>
  </si>
  <si>
    <t>https://community.secop.gov.co/Public/Tendering/OpportunityDetail/Index?noticeUID=CO1.NTC.3240147&amp;isFromPublicArea=True&amp;isModal=False</t>
  </si>
  <si>
    <t>531 de 2022</t>
  </si>
  <si>
    <t>https://community.secop.gov.co/Public/Tendering/OpportunityDetail/Index?noticeUID=CO1.NTC.3247847&amp;isFromPublicArea=True&amp;isModal=False</t>
  </si>
  <si>
    <t>532 de 2022</t>
  </si>
  <si>
    <t>https://community.secop.gov.co/Public/Tendering/OpportunityDetail/Index?noticeUID=CO1.NTC.3248128&amp;isFromPublicArea=True&amp;isModal=False</t>
  </si>
  <si>
    <t>533 de 2022</t>
  </si>
  <si>
    <t>PRESTACIÓN DE SERVICIOS PROFESIONALES COMO APOYO 2 EN LA ESTRUCTURACIÓN DE LOS PROGRAMAS Y PROYECTOS DE VIVIENDA SOCIAL DEL ISVIMED DESDE EL COMPONENTE ESTRATÉGICO.</t>
  </si>
  <si>
    <t>https://community.secop.gov.co/Public/Tendering/OpportunityDetail/Index?noticeUID=CO1.NTC.3248424&amp;isFromPublicArea=True&amp;isModal=False</t>
  </si>
  <si>
    <t>534 de 2022</t>
  </si>
  <si>
    <t>https://community.secop.gov.co/Public/Tendering/OpportunityDetail/Index?noticeUID=CO1.NTC.3248131&amp;isFromPublicArea=True&amp;isModal=False</t>
  </si>
  <si>
    <t>535 de 2022</t>
  </si>
  <si>
    <t>PRESTACIÓN DE SERVICIOS COMO TECNÓLOGO 2 PARA EL APOYO EN LA ESTRUCTURACIÓN Y SEGUIMIENTO DE LOS PROGRAMAS Y PROYECTOS DEL ISVIMED DESDE EL COMPONENTE SOCIAL</t>
  </si>
  <si>
    <t>https://community.secop.gov.co/Public/Tendering/OpportunityDetail/Index?noticeUID=CO1.NTC.3248135&amp;isFromPublicArea=True&amp;isModal=False</t>
  </si>
  <si>
    <t>536 de 2022</t>
  </si>
  <si>
    <t>PRESTACIÓN DE SERVICIOS COMO APOYO 1 TECNÓLOGO EN LA ESTRUCTURACIÓN DE LOS PROGRAMAS Y PROYECTOS DE VIVIENDA SOCIAL DEL ISVIMED DESDE EL COMPONENTE ESTRATÉGICO</t>
  </si>
  <si>
    <t>https://community.secop.gov.co/Public/Tendering/OpportunityDetail/Index?noticeUID=CO1.NTC.3248392&amp;isFromPublicArea=True&amp;isModal=False</t>
  </si>
  <si>
    <t>537 de 2022</t>
  </si>
  <si>
    <t>https://community.secop.gov.co/Public/Tendering/OpportunityDetail/Index?noticeUID=CO1.NTC.3248141&amp;isFromPublicArea=True&amp;isModal=False</t>
  </si>
  <si>
    <t>538 de 2022</t>
  </si>
  <si>
    <t xml:space="preserve"> KELLY JIMENEZ PEREZ</t>
  </si>
  <si>
    <t>APOYO 7 EN EL PROCESO ADMINISTRATIVO Y FINANCIERO DESDE EL COMPONENTE DOCUMENTAL Y OPERATIVO DE LOS PROYECTOS DEL ISVIMED</t>
  </si>
  <si>
    <t>21/12/2022</t>
  </si>
  <si>
    <t>https://community.secop.gov.co/Public/Tendering/OpportunityDetail/Index?noticeUID=CO1.NTC.3248755&amp;isFromPublicArea=True&amp;isModal=False</t>
  </si>
  <si>
    <t>539 de 2022</t>
  </si>
  <si>
    <t xml:space="preserve"> KELY MARCELA MACIAS JIMENEZ</t>
  </si>
  <si>
    <t>PRESTACION DE SERVICIOS PROFESIONALES Y DE APOYO A LA GESTION 8, PARA APOYAR LAS ACTIVIDADES DE LA SUBDIRECCION JURIDICA DE MANERA ESPECIALIZADA, EN LOS PROYECTOS Y PROGRAMAS DEL PLAN DE DESARROLLO "MEDELLIN FUTURO 2020-2023"</t>
  </si>
  <si>
    <t>https://community.secop.gov.co/Public/Tendering/OpportunityDetail/Index?noticeUID=CO1.NTC.3250642&amp;isFromPublicArea=True&amp;isModal=False</t>
  </si>
  <si>
    <t>540 de 2022</t>
  </si>
  <si>
    <t>https://community.secop.gov.co/Public/Tendering/OpportunityDetail/Index?noticeUID=CO1.NTC.3249270&amp;isFromPublicArea=True&amp;isModal=False</t>
  </si>
  <si>
    <t>541 de 2022</t>
  </si>
  <si>
    <t>INNOVAR IT S.A.S</t>
  </si>
  <si>
    <t>PRESTACIÓN DE SERVICIOS PARA LA IMPLEMENTACIÓN Y PUESTA EN MARCHA DE LA TRANSICIÓN DEL PROTOCOLO IPV4 AL PROTOCOLO IPV6 PARA LA RED DE DATOS, SERVIDORES Y DEMÁS EQUIPOS DE RED DEL INSTITUTO SOCIAL DE VIVIENDA Y HÁBITAT DE MEDELLÍN – ISVIMED</t>
  </si>
  <si>
    <t>21/09/2022</t>
  </si>
  <si>
    <t>20/12/2022</t>
  </si>
  <si>
    <t>https://community.secop.gov.co/Public/Tendering/OpportunityDetail/Index?noticeUID=CO1.NTC.3173517&amp;isFromPublicArea=True&amp;isModal=False</t>
  </si>
  <si>
    <t>542 de 2022</t>
  </si>
  <si>
    <t xml:space="preserve"> JULIANA JIMENEZ MESA</t>
  </si>
  <si>
    <t>PRESTACIÓN DE SERVICIOS 6 COMO ENLACE OPERATIVO DE LA OFICINA DE ATENCION AL CIUDADANO PARA EL CUMPLIMIENTO DE LAS METAS, PROGRAMAS Y PLAN DE COMUNICACIONES DEL ISVIMED</t>
  </si>
  <si>
    <t>https://community.secop.gov.co/Public/Tendering/OpportunityDetail/Index?noticeUID=CO1.NTC.3255747&amp;isFromPublicArea=True&amp;isModal=False</t>
  </si>
  <si>
    <t>543 de 2022</t>
  </si>
  <si>
    <t xml:space="preserve"> JORGE  ELIECER GONZALEZ MEJIA</t>
  </si>
  <si>
    <t>PRESTACIÓN DE SERVICIOS PARA LA EJECUCIÓN DE LOS PROGRAMAS Y PROYECTOS DEL PLAN DE DESARROLLO, EN LA REALIZACIÓN DEL PLAN COMUNICACIONAL DEL INSTITUTO DESDE EL COMPONENTE DE DIVULGACIÓN Y PRENSA Y COMUNICACIÓN EXTERNA</t>
  </si>
  <si>
    <t>13/09/2022</t>
  </si>
  <si>
    <t>23/12/2022</t>
  </si>
  <si>
    <t>https://community.secop.gov.co/Public/Tendering/OpportunityDetail/Index?noticeUID=CO1.NTC.3255030&amp;isFromPublicArea=True&amp;isModal=False</t>
  </si>
  <si>
    <t>544 de 2022</t>
  </si>
  <si>
    <t xml:space="preserve"> STEFANY MONSALVE HERNÁNDEZ</t>
  </si>
  <si>
    <t>PRESTACIÓN DE SERVICIOS 2 COMO ENLACE OPERATIVO DE LA OFICINA DE ATENCION AL CIUDADANO PARA EL CUMPLIMIENTO DE LAS METAS, PROGRAMAS Y PLAN DE COMUNICACIONES DEL ISVIMED.</t>
  </si>
  <si>
    <t>https://community.secop.gov.co/Public/Tendering/OpportunityDetail/Index?noticeUID=CO1.NTC.3256931&amp;isFromPublicArea=True&amp;isModal=False</t>
  </si>
  <si>
    <t>546 de 2022</t>
  </si>
  <si>
    <t xml:space="preserve"> CARLOS NICOLAS MATURANA MACHADO</t>
  </si>
  <si>
    <t>PRESTACIÓN DE SERVICIOS PROFESIONALES COMO APOYO AL COMPONENTE ADMINISTRATIVO DE LA SUBDIRECCIÓN POBLACIONAL.</t>
  </si>
  <si>
    <t>https://community.secop.gov.co/Public/Tendering/OpportunityDetail/Index?noticeUID=CO1.NTC.3255226&amp;isFromPublicArea=True&amp;isModal=False</t>
  </si>
  <si>
    <t>547 de 2022</t>
  </si>
  <si>
    <t xml:space="preserve"> ANDRES FELIPE PINEDA QUINTERO</t>
  </si>
  <si>
    <t>PRESTACIÓN DE SERVICIOS PROFESIONALES COMO APOYO 3 EN LA ESTRUCTURACIÓN DE LOS PROGRAMAS Y PROYECTOS DE VIVIENDA SOCIAL DEL ISVIMED DESDE EL COMPONENTE ESTRATÉGICO.</t>
  </si>
  <si>
    <t>https://community.secop.gov.co/Public/Tendering/OpportunityDetail/Index?noticeUID=CO1.NTC.3255097&amp;isFromPublicArea=True&amp;isModal=False</t>
  </si>
  <si>
    <t>548 de 2022</t>
  </si>
  <si>
    <t>PRESTACIÓN DE SERVICIOS EN LA JEFATURA DE COMUNICACIONES EN LAS DIFERENTES ACTIVIDADES DEL COMPONENTE FINANCIERO.</t>
  </si>
  <si>
    <t>https://community.secop.gov.co/Public/Tendering/OpportunityDetail/Index?noticeUID=CO1.NTC.3261999&amp;isFromPublicArea=True&amp;isModal=False</t>
  </si>
  <si>
    <t>550 de 2022</t>
  </si>
  <si>
    <t xml:space="preserve"> ASTRID MARIANA RODRIGUEZ MONSALVE</t>
  </si>
  <si>
    <t>https://community.secop.gov.co/Public/Tendering/OpportunityDetail/Index?noticeUID=CO1.NTC.3273584&amp;isFromPublicArea=True&amp;isModal=False</t>
  </si>
  <si>
    <t>551 de 2022</t>
  </si>
  <si>
    <t xml:space="preserve"> DANIEL IGNACIO MUÑOZ RESTREPO</t>
  </si>
  <si>
    <t>PRESTACIÓN DE SERVICIOS PROFESIONALES COMO APOYO 1 A LA SUBDIRECCIÓN EN PLANEACIÓN EN LA ESTRUCTURACIÓN Y SEGUIMIENTO DE LOS PROGRAMAS Y PROYECTOS DEL ISVIMED EN EL MARCO DEL OBSERVATORIO DE VIVIENDA Y HÁBITAT</t>
  </si>
  <si>
    <t>https://community.secop.gov.co/Public/Tendering/OpportunityDetail/Index?noticeUID=CO1.NTC.3274124&amp;isFromPublicArea=True&amp;isModal=False</t>
  </si>
  <si>
    <t>552 de 2022</t>
  </si>
  <si>
    <t xml:space="preserve"> DUVAN DE JESUS  CASTAÑEDA  GARCIA</t>
  </si>
  <si>
    <t>https://community.secop.gov.co/Public/Tendering/OpportunityDetail/Index?noticeUID=CO1.NTC.3273982&amp;isFromPublicArea=True&amp;isModal=False</t>
  </si>
  <si>
    <t>553 de 2022</t>
  </si>
  <si>
    <t xml:space="preserve"> MARIA  CLARA  GOMEZ HENRIQUEZ</t>
  </si>
  <si>
    <t>PRESTACIÓN DE SERVICIOS PROFESIONALES Y DE APOYO A LA GESTIÓN 1, A LAS ACTIVIDADES DE LA DIRECCIÓN EN LOS PROYECTOS Y PROGRAMAS DEL PLAN DE DESARROLLO "MEDELLÍN FUTURO, 2020-2023"</t>
  </si>
  <si>
    <t>https://community.secop.gov.co/Public/Tendering/OpportunityDetail/Index?noticeUID=CO1.NTC.3307019&amp;isFromPublicArea=True&amp;isModal=False</t>
  </si>
  <si>
    <t>554 de 2022</t>
  </si>
  <si>
    <t xml:space="preserve"> JHON DARWIN MOSQUERA PEREA</t>
  </si>
  <si>
    <t>https://community.secop.gov.co/Public/Tendering/OpportunityDetail/Index?noticeUID=CO1.NTC.3274530&amp;isFromPublicArea=True&amp;isModal=False</t>
  </si>
  <si>
    <t>555 de 2022</t>
  </si>
  <si>
    <t>https://community.secop.gov.co/Public/Tendering/OpportunityDetail/Index?noticeUID=CO1.NTC.3274316&amp;isFromPublicArea=True&amp;isModal=False</t>
  </si>
  <si>
    <t>556 de 2022</t>
  </si>
  <si>
    <t xml:space="preserve"> PAOLA ANDREA TABARES MORALES</t>
  </si>
  <si>
    <t>PRESTACIÓN DE SERVICIOS PROFESIONALES COMO APOYO 2 AL ISVIMED, EN LA LINEA DE ASISTENCIA SOCIAL PARA PROYECTOS HABITACIONALES DESDE EL COMPONENTE JURÍDICO.</t>
  </si>
  <si>
    <t>557 de 2022</t>
  </si>
  <si>
    <t>PRESTACIÓN DE SERVICIOS COMO APOYO 2 DURANTE LA ETAPA DE VERIFICACIÓN DE CUMPLIMIENTO DE OBLIGACIONES DE ACUERDO A LA NORMATIVIDAD VIGENTE EN LA MODALIDAD DE VIVIENDA NUEVA.</t>
  </si>
  <si>
    <t>14/09/2022</t>
  </si>
  <si>
    <t>https://community.secop.gov.co/Public/Tendering/OpportunityDetail/Index?noticeUID=CO1.NTC.3279802&amp;isFromPublicArea=True&amp;isModal=False</t>
  </si>
  <si>
    <t>558 de 2022</t>
  </si>
  <si>
    <t xml:space="preserve"> LUIS CARLOS PALACIOS MENA</t>
  </si>
  <si>
    <t>28/12/2022</t>
  </si>
  <si>
    <t>https://community.secop.gov.co/Public/Tendering/OpportunityDetail/Index?noticeUID=CO1.NTC.3279391&amp;isFromPublicArea=True&amp;isModal=False</t>
  </si>
  <si>
    <t>559 de 2022</t>
  </si>
  <si>
    <t>OSCAR    AUGUSTO BOHORQUEZ ESPITIA</t>
  </si>
  <si>
    <t>https://community.secop.gov.co/Public/Tendering/OpportunityDetail/Index?noticeUID=CO1.NTC.3306917&amp;isFromPublicArea=True&amp;isModal=False</t>
  </si>
  <si>
    <t>560 de 2022</t>
  </si>
  <si>
    <t xml:space="preserve"> EMPRESAS PUBLICAS DE MEDELLIN</t>
  </si>
  <si>
    <t>PRESTAR EL SERVICIO DE SUMINISTRO DE GAS NATURAL VEHICULAR AL PARQUE AUTOMOTOR DEL INSTITUTO SOCIAL DE VIVIENDA Y HÁBITAT DE MEDELLÍN – ISVIMED</t>
  </si>
  <si>
    <t>https://community.secop.gov.co/Public/Tendering/OpportunityDetail/Index?noticeUID=CO1.NTC.3414570&amp;isFromPublicArea=True&amp;isModal=False</t>
  </si>
  <si>
    <t>561 de 2022</t>
  </si>
  <si>
    <t>YORK LEIDY ALBORNOZ MURILLO</t>
  </si>
  <si>
    <t>https://community.secop.gov.co/Public/Tendering/OpportunityDetail/Index?noticeUID=CO1.NTC.3323281&amp;isFromPublicArea=True&amp;isModal=False</t>
  </si>
  <si>
    <t>563 de 2022</t>
  </si>
  <si>
    <t xml:space="preserve"> JORGE ALBERTO CARRASQUILLA VALENCIA</t>
  </si>
  <si>
    <t>APOYAR AL PROFESIONAL DE LIQUIDACIONES EN EL PROCESO DE REVISIÓN Y ELABORACIÓN DE LOS INFORMES DE LOS PROYECTOS QUE SE ENCUENTRAN PENDIENTES DE LIQUIDACIÓN DE LA SUBDIRECCIÓN DE DOTACIÓN DE VIVIENDA Y HÁBITAT.</t>
  </si>
  <si>
    <t>04/10/2022</t>
  </si>
  <si>
    <t>https://community.secop.gov.co/Public/Tendering/OpportunityDetail/Index?noticeUID=CO1.NTC.3356347&amp;isFromPublicArea=True&amp;isModal=False</t>
  </si>
  <si>
    <t>564 de 2022</t>
  </si>
  <si>
    <t xml:space="preserve"> DECORARCO S.A </t>
  </si>
  <si>
    <t>COMPRAVENTA E INSTALACIÓN DE PERSIANAS PARA LAS SEDES DEL INSTITUTO SOCIAL DE VIVIENDA Y HÁBITAT DE MEDELLÍN –ISVIMED</t>
  </si>
  <si>
    <t>10/10/2022</t>
  </si>
  <si>
    <t>09/11/2022</t>
  </si>
  <si>
    <t>https://community.secop.gov.co/Public/Tendering/OpportunityDetail/Index?noticeUID=CO1.NTC.3287165&amp;isFromPublicArea=True&amp;isModal=False</t>
  </si>
  <si>
    <t>565 de 2022</t>
  </si>
  <si>
    <t xml:space="preserve"> FABIO ALEJANDRO MACIAS RESTREPO</t>
  </si>
  <si>
    <t>PRESTACION DE SERVICIOS PROFESIONALES ESPECIALIZADOS COMO APOYO 1 EN LA ESTRUCTURACION DE LOS PROGRAMAS Y PROYECTOS DE VIVIENDA SOCIAL DEL ISVIMED DESDE EL COMPONENTE TECNICO Y GESTION DE LA OPERACIÓN URBANA.</t>
  </si>
  <si>
    <t>https://community.secop.gov.co/Public/Tendering/OpportunityDetail/Index?noticeUID=CO1.NTC.3356472&amp;isFromPublicArea=True&amp;isModal=False</t>
  </si>
  <si>
    <t>567 de 2022</t>
  </si>
  <si>
    <t xml:space="preserve"> MARLY ALEXANDRA ROJAS VELEZ</t>
  </si>
  <si>
    <t>https://community.secop.gov.co/Public/Tendering/OpportunityDetail/Index?noticeUID=CO1.NTC.3356885&amp;isFromPublicArea=True&amp;isModal=False</t>
  </si>
  <si>
    <t>568 de 2022</t>
  </si>
  <si>
    <t xml:space="preserve"> FARLEY JOHANY GAVIRIA CAMPO</t>
  </si>
  <si>
    <t>PRESTACIÓN DE SERVICIOS PROFESIONALES Y DE APOYO A LA GESTIÓN 5, PARA APOYAR A LA SUBDIRECCIÓN JURIDICA, EN LOS PROYECTOS Y PROGRAMAS DE SANEAMIENTO PREDIAL DEL PLAN DE DESARROLLO "MEDELLÍN FUTURO, 2020-2023"</t>
  </si>
  <si>
    <t>https://community.secop.gov.co/Public/Tendering/OpportunityDetail/Index?noticeUID=CO1.NTC.3356382&amp;isFromPublicArea=True&amp;isModal=False</t>
  </si>
  <si>
    <t>569 de 2022</t>
  </si>
  <si>
    <t xml:space="preserve">APOYO A LAS ACTIVIDADES ADMINISTRATIVAS Y OPERATIVAS DE LA DIRECCIÓN EN LOS DIFERENTES PROGRAMAS Y PROYECTOS A CARGO DEL ISVIMED </t>
  </si>
  <si>
    <t>https://community.secop.gov.co/Public/Tendering/OpportunityDetail/Index?noticeUID=CO1.NTC.3357066&amp;isFromPublicArea=True&amp;isModal=False</t>
  </si>
  <si>
    <t>571 de 2022</t>
  </si>
  <si>
    <t xml:space="preserve"> LINDA JULIANA GONZALEZ MORENO</t>
  </si>
  <si>
    <t>https://community.secop.gov.co/Public/Tendering/ContractNoticePhases/View?PPI=CO1.PPI.20963791&amp;isFromPublicArea=True&amp;isModal=False</t>
  </si>
  <si>
    <t>572 de 2022</t>
  </si>
  <si>
    <t xml:space="preserve"> LADY JOHANNA OSORIO PEREZ</t>
  </si>
  <si>
    <t>https://community.secop.gov.co/Public/Tendering/OpportunityDetail/Index?noticeUID=CO1.NTC.3382153&amp;isFromPublicArea=True&amp;isModal=False</t>
  </si>
  <si>
    <t>573 de 2022</t>
  </si>
  <si>
    <t>APOYAR AL ISVIMED EN LA EJECUCIÓN DE LA SEGUNDA AUDITORÍA DE SEGUIMIENTO A LA CERTIFICACIÓN DEL SISTEMA DE GESTIÓN DE CALIDAD BAJO LA NORMA NTC ISO 9001:2015. DESDE EL COMPONENTE DE FORTALECIMIENTO INSTITUCIONAL</t>
  </si>
  <si>
    <t>https://community.secop.gov.co/Public/Tendering/OpportunityDetail/Index?noticeUID=CO1.NTC.3428074&amp;isFromPublicArea=True&amp;isModal=False</t>
  </si>
  <si>
    <t>574 de 2022</t>
  </si>
  <si>
    <t xml:space="preserve"> JULIETH  HENAO LOPEZ</t>
  </si>
  <si>
    <t>https://community.secop.gov.co/Public/Tendering/OpportunityDetail/Index?noticeUID=CO1.NTC.3382571&amp;isFromPublicArea=True&amp;isModal=False</t>
  </si>
  <si>
    <t>576 de 2022</t>
  </si>
  <si>
    <t xml:space="preserve"> GESTIÓN DE SEGURIDAD ELECTRÓNICA S.A</t>
  </si>
  <si>
    <t>ADQUIRIR CERTIFICADO DE FIRMA DIGITAL PARA LOS DIRECTIVOS DEL INSTITUTO SOCIAL DE VIVIENDA Y HÁBITAT DE MEDELLÍN –ISVIMED</t>
  </si>
  <si>
    <t>28/10/2022</t>
  </si>
  <si>
    <t>28/11/2022</t>
  </si>
  <si>
    <t>https://community.secop.gov.co/Public/Tendering/OpportunityDetail/Index?noticeUID=CO1.NTC.3334315&amp;isFromPublicArea=True&amp;isModal=False</t>
  </si>
  <si>
    <t>577 de 2022</t>
  </si>
  <si>
    <t xml:space="preserve"> JUAN CAMILO PRESIGA LORA</t>
  </si>
  <si>
    <t>APOYAR DESDE EL COMPONENTE JURÍDICO LA EJECUCIÓN DEL CONTRATO INTERADMINISTRATIVO SUSCRITO ENTRE SECRETARÍA DE SUMINISTROS Y SERVICIOS-INSTITUTO SOCIAL DE VIVIENDA Y HÁBITAT DE MEDELLÍN – ISVIMED, EN EL MARCO DEL CONTRATO INTERADMINISTRATIVO NO. 4600082068 DE 2019.</t>
  </si>
  <si>
    <t>26/10/2022</t>
  </si>
  <si>
    <t>https://community.secop.gov.co/Public/Tendering/OpportunityDetail/Index?noticeUID=CO1.NTC.3443171&amp;isFromPublicArea=True&amp;isModal=False</t>
  </si>
  <si>
    <t>578 de 2022</t>
  </si>
  <si>
    <t xml:space="preserve"> MARIA MANUELA MONTOYA MUÑETONES</t>
  </si>
  <si>
    <t>PROFESIONAL ESPECIALIZADO COMO APOYO A LA GESTIÓN Y LAS ACTIVIDADES DE LA DIRECCIÓN EN LOS PROYECTOS Y PROGRAMAS DEL PLAN DE DESARROLLO " MEDELLÍN FUTURO" 2020-2023.</t>
  </si>
  <si>
    <t>https://community.secop.gov.co/Public/Tendering/OpportunityDetail/Index?noticeUID=CO1.NTC.3425030&amp;isFromPublicArea=True&amp;isModal=False</t>
  </si>
  <si>
    <t>579 de 2022</t>
  </si>
  <si>
    <t xml:space="preserve"> HELMER HECTOR CASTILLO VALOYES</t>
  </si>
  <si>
    <t>PRESTACIÓN DE SERVICIOS PROFESIONALES COMO APOYO 1 EN LA ESTRUCTURACIÓN DE LOS PROGRAMAS Y PROYECTOS DE VIVIENDA SOCIAL DEL ISVIMED DESDE EL COMPONENTE TÉCNICO.</t>
  </si>
  <si>
    <t>25/10/2022</t>
  </si>
  <si>
    <t>https://community.secop.gov.co/Public/Tendering/OpportunityDetail/Index?noticeUID=CO1.NTC.3443159&amp;isFromPublicArea=True&amp;isModal=False</t>
  </si>
  <si>
    <t>580 de 2022</t>
  </si>
  <si>
    <t xml:space="preserve"> MARIA CRISTINA RIVERA RESTREPO</t>
  </si>
  <si>
    <t>https://community.secop.gov.co/Public/Tendering/OpportunityDetail/Index?noticeUID=CO1.NTC.3446700&amp;isFromPublicArea=True&amp;isModal=False</t>
  </si>
  <si>
    <t>581 de 2022</t>
  </si>
  <si>
    <t xml:space="preserve"> VERONICA LONDOÑO ESTRADA</t>
  </si>
  <si>
    <t>PRESTACIÓN DE SERVICIOS COMO APOYO A LA SUBDIRECCIÓN POBLACIONAL EN ACTIVIDADES ADMINISTRATIVAS.</t>
  </si>
  <si>
    <t>https://community.secop.gov.co/Public/Tendering/OpportunityDetail/Index?noticeUID=CO1.NTC.3447561&amp;isFromPublicArea=True&amp;isModal=False</t>
  </si>
  <si>
    <t>582 de 2022</t>
  </si>
  <si>
    <t>PRESTACION DE SERVICIOS PARA LA GENERACION DE REPORTES Y SALDOS DE CARTERA DE LOS DEUDORES DEL INSTITUTO.</t>
  </si>
  <si>
    <t>https://community.secop.gov.co/Public/Tendering/OpportunityDetail/Index?noticeUID=CO1.NTC.3496783&amp;isFromPublicArea=True&amp;isModal=False</t>
  </si>
  <si>
    <t>583 de 2022</t>
  </si>
  <si>
    <t>PRESTACION DE SERVICIOS PROFESIONALES COMO APOYO 2 A LA SUBDIRECCION EN PLANEACION EN LA ESTRUCTURACION Y SEGUIMIENTO DE LOS PROGRAMAS Y PROYECTOS DEL ISVIMED EN EL MARCO DEL OBSERVATORIO DE VIVIENDA Y HABITAT.</t>
  </si>
  <si>
    <t>https://community.secop.gov.co/Public/Tendering/OpportunityDetail/Index?noticeUID=CO1.NTC.3471373&amp;isFromPublicArea=True&amp;isModal=False</t>
  </si>
  <si>
    <t>584 de 2022</t>
  </si>
  <si>
    <t>Proceso competitivo - Decreto 092 de 2017</t>
  </si>
  <si>
    <t>LA CORPORACION INTERUNIVERSITARIA DE SERVICIOS CIS.</t>
  </si>
  <si>
    <t>EJECUCIÓN DE LA POLÍTICA PUBLICA DE SOLUCIÓN HABITACIONAL ADOPTADA POR EL ISVIMED EN LA ATENCIÓN A LOS HOGARES CON EL SUBSIDIO DE ARRENDAMIENTO TEMPORAL POR AFECTACIÓN DE DESASTRE, POR ZONA DE ALTO RIESGO O POR INTERVENCIÓN POR OBRA PÚBLICA</t>
  </si>
  <si>
    <t>https://community.secop.gov.co/Public/Tendering/OpportunityDetail/Index?noticeUID=CO1.NTC.3417517&amp;isFromPublicArea=True&amp;isModal=False</t>
  </si>
  <si>
    <t>585 de 2022</t>
  </si>
  <si>
    <t xml:space="preserve"> MARLON YOVANNI MACIAS OROZCO</t>
  </si>
  <si>
    <t>PRESTACION DE SERVICIOS PROFESIONALES ESPECIALIZADOS COMO APOYO 2 EN LA ESTRUCTURACION DE LOS PROGRAMAS Y PROYECTOS DE VIVIENDA SOCIAL DEL ISVIMED DESDE EL COMPONENTE TECNICO Y GESTION DE LA OPERACIÓN URBANA.</t>
  </si>
  <si>
    <t>03/11/2022</t>
  </si>
  <si>
    <t>https://community.secop.gov.co/Public/Tendering/OpportunityDetail/Index?noticeUID=CO1.NTC.3476853&amp;isFromPublicArea=True&amp;isModal=False</t>
  </si>
  <si>
    <t>586 de 2022</t>
  </si>
  <si>
    <t xml:space="preserve"> EDITH ANDREA RAIGOSA UPEGUI</t>
  </si>
  <si>
    <t>APOYO 3 EN LA EJECUCION DEL PROGRAMA MEJORAMIENTO INTEGRAL DE BARRIOS EN EL PROYECTO RECONOCIMIENTO DE EDIFICACIONES, DESDE EL COMPONENTE SOCIALIZACION DEL PROGRAMA EN CAMPO.</t>
  </si>
  <si>
    <t>02/11/2022</t>
  </si>
  <si>
    <t>https://community.secop.gov.co/Public/Tendering/OpportunityDetail/Index?noticeUID=CO1.NTC.3477059&amp;isFromPublicArea=True&amp;isModal=False</t>
  </si>
  <si>
    <t>587 de 2022</t>
  </si>
  <si>
    <t>PRESTACIÓN DE SERVICIOS COMO TECNÓLOGO DE APOYO A LA SUBDIRECCIÓN EN PLANEACIÓN EN LA ESTRUCTURACIÓN Y SEGUIMIENTO DE LOS PROGRAMAS Y PROYECTOS DEL ISVIMED EN EL MARCO ESTADÍSTICO DEL OBSERVATORIO DE VIVIENDA Y HÁBITAT.</t>
  </si>
  <si>
    <t>https://community.secop.gov.co/Public/Tendering/OpportunityDetail/Index?noticeUID=CO1.NTC.3484926&amp;isFromPublicArea=True&amp;isModal=False</t>
  </si>
  <si>
    <t>588 de 2022</t>
  </si>
  <si>
    <t xml:space="preserve"> ALEXANDRA RIOS GIRALDO</t>
  </si>
  <si>
    <t>APOYO 2 AL EQUIPO PROFESIONAL EN LA EJECUCIÓN DEL PROGRAMA MEJORAMIENTO INTEGRAL DE BARRIOS EN EL PROYECTO RECONOCIMIENTO DE EDIFICACIONES DESDE EL COMPONENTE JURÍDICO.</t>
  </si>
  <si>
    <t>https://community.secop.gov.co/Public/Tendering/OpportunityDetail/Index?noticeUID=CO1.NTC.3477250&amp;isFromPublicArea=True&amp;isModal=False</t>
  </si>
  <si>
    <t>589 de 2022</t>
  </si>
  <si>
    <t>PRESTACIÓN DE SERVICIOS PROFESIONALES ESPECIALIZADOS COMO APOYO EN LA ESTRUCTURACIÓN, IMPLEMENTACIÓN Y SEGUIMIENTO DE LOS PROGRAMAS, PROYECTOS, PLANES, MODELOS Y POLÍTICAS A CARGO DEL ISVIMED.</t>
  </si>
  <si>
    <t>https://community.secop.gov.co/Public/Tendering/OpportunityDetail/Index?noticeUID=CO1.NTC.3484696&amp;isFromPublicArea=True&amp;isModal=False</t>
  </si>
  <si>
    <t>590 de 2022</t>
  </si>
  <si>
    <t>PRESTACIÓN DE SERVICIOS PROFESIONALES ESPECIALIZADOS COMO APOYO EN LA ESTRUCTURACIÓN Y SEGUIMIENTO DE LOS PROGRAMAS Y PROYECTOS DEL ISVIMED DESDE EL COMPONENTE DE MANTENIMIENTO Y MEJORA DEL SISTEMA DE GESTIÓN DE CALIDAD SGC.</t>
  </si>
  <si>
    <t>https://community.secop.gov.co/Public/Tendering/OpportunityDetail/Index?noticeUID=CO1.NTC.3484634&amp;isFromPublicArea=True&amp;isModal=False</t>
  </si>
  <si>
    <t>591 de 2022</t>
  </si>
  <si>
    <t xml:space="preserve"> NICOLAS DE JESUS CORREA OSPINA</t>
  </si>
  <si>
    <t>PRESTACION DE SEVICIOS COMO PROFESIONAL DE APOYO JURIDICO EN EL DESARROLLO DE LAS ACTIVIDADES ENCAMINADAS AL DIRECCIONAMIENTO Y GESTION ADMINISTRATIVA Y FINANCIERA DEL INSTITUTO.</t>
  </si>
  <si>
    <t>https://community.secop.gov.co/Public/Tendering/OpportunityDetail/Index?noticeUID=CO1.NTC.3481785&amp;isFromPublicArea=True&amp;isModal=False</t>
  </si>
  <si>
    <t>592 de 2022</t>
  </si>
  <si>
    <t xml:space="preserve"> MARIA CECILIA FIGUEROA DE HOYOS</t>
  </si>
  <si>
    <t>APOYAR DESDE EL COMPONENTE FINANCIERO, ADMINISTRATIVO Y CONTABLE LA EJECUCIÓN DEL CONTRATO INTERADMINISTRATIVO DE MANDATO SIN REPRESENTACIÓN N° 4600072984 DE 2017 SUSCRITO ENTRE EL ISVIMED Y LA SECRETARÍA DE SERVICIOS Y SUMINISTROS, EN EL MARCO DEL PROYECTO PARA LA CONSTRUCCIÓN Y EL MEJORAMIENTO DE LA CONEXIÓN VIAL NORTE.</t>
  </si>
  <si>
    <t>04/11/2022</t>
  </si>
  <si>
    <t>https://community.secop.gov.co/Public/Tendering/OpportunityDetail/Index?noticeUID=CO1.NTC.3484133&amp;isFromPublicArea=True&amp;isModal=False</t>
  </si>
  <si>
    <t>594 de 2022</t>
  </si>
  <si>
    <t>Orden de compra - TVEC</t>
  </si>
  <si>
    <t xml:space="preserve"> DISTRACOM S.A</t>
  </si>
  <si>
    <t>PRESTAR EL SERVICIO DE SUMINISTRO DE COMBUSTIBLE CON DESTINO AL PARQUE AUTOMOTOR DEL INSTITUTO SOCIAL DE VIVIENDA Y HÁBITAT DE MEDELLÍN</t>
  </si>
  <si>
    <t>18/11/2022</t>
  </si>
  <si>
    <t>595 de 2022</t>
  </si>
  <si>
    <t xml:space="preserve"> SUMINISTRO INGENIERIA MANTENIMIENTO Y CONSTRUCCION S.A.S</t>
  </si>
  <si>
    <t>ADQUISICIÓN DE IMPLEMENTOS DE PAPELERÍA Y OFICINA AL INSTITUTO SOCIAL DE VIVIENDA Y HÁBITAT DE MEDELLÍN – ISVIMED.</t>
  </si>
  <si>
    <t>24/11/2022</t>
  </si>
  <si>
    <t>https://community.secop.gov.co/Public/Tendering/OpportunityDetail/Index?noticeUID=CO1.NTC.3505229&amp;isFromPublicArea=True&amp;isModal=False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</si>
</sst>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_-;\-&quot;$&quot;\ * #,##0_-;_-&quot;$&quot;\ * &quot;-&quot;_-;_-@_-"/>
    <numFmt numFmtId="165" formatCode="_-&quot;$&quot;\ * #,##0.00_-;\-&quot;$&quot;\ * #,##0.00_-;_-&quot;$&quot;\ * &quot;-&quot;??_-;_-@_-"/>
    <numFmt numFmtId="166" formatCode="_-&quot;$&quot;\ * #,##0_-;\-&quot;$&quot;\ * #,##0_-;_-&quot;$&quot;\ * &quot;-&quot;??_-;_-@_-"/>
    <numFmt numFmtId="167" formatCode="_(&quot;$&quot;\ * #,##0_);_(&quot;$&quot;\ * \(#,##0\);_(&quot;$&quot;\ * &quot;-&quot;??_);_(@_)"/>
  </numFmts>
  <fonts count="28">
    <font>
      <sz val="10"/>
      <name val="Verdana"/>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family val="2"/>
    </font>
    <font>
      <sz val="9"/>
      <name val="Verdana"/>
      <family val="2"/>
    </font>
    <font>
      <sz val="9"/>
      <name val="Arial"/>
      <family val="2"/>
    </font>
    <font>
      <sz val="10"/>
      <name val="Verdana"/>
      <family val="2"/>
    </font>
    <font>
      <b/>
      <sz val="8"/>
      <color theme="1"/>
      <name val="Arial"/>
      <family val="2"/>
    </font>
    <font>
      <sz val="8"/>
      <color theme="1"/>
      <name val="Arial"/>
      <family val="2"/>
    </font>
    <font>
      <sz val="8"/>
      <name val="Arial"/>
      <family val="2"/>
    </font>
    <font>
      <sz val="8"/>
      <name val="Verdana"/>
      <family val="2"/>
    </font>
    <font>
      <u/>
      <sz val="10"/>
      <color theme="10"/>
      <name val="Verdana"/>
      <family val="2"/>
    </font>
    <font>
      <u/>
      <sz val="8"/>
      <color theme="1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theme="0" tint="-0.249977111117893"/>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6">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5" fontId="21" fillId="0" borderId="0" applyFont="0" applyFill="0" applyBorder="0" applyAlignment="0" applyProtection="0"/>
    <xf numFmtId="0" fontId="26" fillId="0" borderId="0" applyNumberFormat="0" applyFill="0" applyBorder="0" applyAlignment="0" applyProtection="0"/>
    <xf numFmtId="9" fontId="21" fillId="0" borderId="0" applyFont="0" applyFill="0" applyBorder="0" applyAlignment="0" applyProtection="0"/>
  </cellStyleXfs>
  <cellXfs count="44">
    <xf numFmtId="0" fontId="0" fillId="0" borderId="0" xfId="0"/>
    <xf numFmtId="0" fontId="18" fillId="0" borderId="0" xfId="0" applyFont="1" applyAlignment="1">
      <alignment horizontal="center"/>
    </xf>
    <xf numFmtId="0" fontId="18" fillId="33" borderId="0" xfId="0" applyFont="1" applyFill="1" applyAlignment="1">
      <alignment horizontal="center"/>
    </xf>
    <xf numFmtId="0" fontId="19" fillId="0" borderId="0" xfId="0" applyFont="1" applyAlignment="1">
      <alignment horizontal="center" vertical="center" wrapText="1"/>
    </xf>
    <xf numFmtId="0" fontId="19" fillId="0" borderId="0" xfId="0" applyFont="1" applyAlignment="1">
      <alignment horizontal="center" vertical="center"/>
    </xf>
    <xf numFmtId="0" fontId="19" fillId="0" borderId="0" xfId="0" applyFont="1"/>
    <xf numFmtId="0" fontId="20" fillId="0" borderId="0" xfId="0" applyFont="1" applyAlignment="1">
      <alignment horizontal="center" vertical="center"/>
    </xf>
    <xf numFmtId="0" fontId="22" fillId="34" borderId="10" xfId="0" applyFont="1" applyFill="1" applyBorder="1" applyAlignment="1">
      <alignment horizontal="center" vertical="center" wrapText="1"/>
    </xf>
    <xf numFmtId="0" fontId="22" fillId="34" borderId="10" xfId="0" applyFont="1" applyFill="1" applyBorder="1" applyAlignment="1">
      <alignment horizontal="center" vertical="center"/>
    </xf>
    <xf numFmtId="0" fontId="22" fillId="34" borderId="12" xfId="0" applyFont="1" applyFill="1" applyBorder="1" applyAlignment="1">
      <alignment horizontal="center" vertical="center" wrapText="1"/>
    </xf>
    <xf numFmtId="0" fontId="22" fillId="34" borderId="11" xfId="0" applyFont="1" applyFill="1" applyBorder="1" applyAlignment="1">
      <alignment horizontal="center" vertical="center" wrapText="1"/>
    </xf>
    <xf numFmtId="0" fontId="23" fillId="0" borderId="10" xfId="0" applyFont="1" applyBorder="1" applyAlignment="1">
      <alignment horizontal="center" vertical="center" wrapText="1"/>
    </xf>
    <xf numFmtId="0" fontId="24" fillId="0" borderId="10" xfId="0" applyFont="1" applyBorder="1" applyAlignment="1">
      <alignment horizontal="center" vertical="center"/>
    </xf>
    <xf numFmtId="166" fontId="23" fillId="0" borderId="10" xfId="43" applyNumberFormat="1" applyFont="1" applyBorder="1" applyAlignment="1">
      <alignment horizontal="center" vertical="center" wrapText="1"/>
    </xf>
    <xf numFmtId="14" fontId="24" fillId="0" borderId="10" xfId="0" applyNumberFormat="1" applyFont="1" applyBorder="1" applyAlignment="1">
      <alignment horizontal="center" vertical="center"/>
    </xf>
    <xf numFmtId="0" fontId="27" fillId="0" borderId="10" xfId="44" applyFont="1" applyFill="1" applyBorder="1" applyAlignment="1">
      <alignment horizontal="center" vertical="center" wrapText="1"/>
    </xf>
    <xf numFmtId="0" fontId="22" fillId="34" borderId="12" xfId="0" applyFont="1" applyFill="1" applyBorder="1" applyAlignment="1">
      <alignment horizontal="center" vertical="center"/>
    </xf>
    <xf numFmtId="9" fontId="23" fillId="0" borderId="10" xfId="45" applyFont="1" applyBorder="1" applyAlignment="1">
      <alignment horizontal="center" vertical="center" wrapText="1"/>
    </xf>
    <xf numFmtId="166" fontId="23" fillId="0" borderId="10" xfId="43" applyNumberFormat="1" applyFont="1" applyFill="1" applyBorder="1" applyAlignment="1">
      <alignment horizontal="center" vertical="center" wrapText="1"/>
    </xf>
    <xf numFmtId="166" fontId="23" fillId="0" borderId="13" xfId="43" applyNumberFormat="1" applyFont="1" applyFill="1" applyBorder="1" applyAlignment="1">
      <alignment horizontal="center" vertical="center" wrapText="1"/>
    </xf>
    <xf numFmtId="0" fontId="23" fillId="0" borderId="10" xfId="0" applyFont="1" applyBorder="1" applyAlignment="1">
      <alignment horizontal="center" vertical="center"/>
    </xf>
    <xf numFmtId="14" fontId="23" fillId="0" borderId="10" xfId="0" applyNumberFormat="1" applyFont="1" applyBorder="1" applyAlignment="1">
      <alignment horizontal="center" vertical="center"/>
    </xf>
    <xf numFmtId="167" fontId="23" fillId="0" borderId="10" xfId="43" applyNumberFormat="1" applyFont="1" applyBorder="1" applyAlignment="1">
      <alignment horizontal="center" vertical="center" wrapText="1"/>
    </xf>
    <xf numFmtId="0" fontId="24" fillId="0" borderId="10" xfId="0" applyFont="1" applyBorder="1" applyAlignment="1">
      <alignment horizontal="center" vertical="center" wrapText="1"/>
    </xf>
    <xf numFmtId="14" fontId="24" fillId="0" borderId="10" xfId="0" applyNumberFormat="1" applyFont="1" applyBorder="1" applyAlignment="1">
      <alignment horizontal="center" vertical="center" wrapText="1"/>
    </xf>
    <xf numFmtId="14" fontId="23" fillId="0" borderId="10" xfId="0" applyNumberFormat="1" applyFont="1" applyBorder="1" applyAlignment="1">
      <alignment horizontal="center" vertical="center" wrapText="1"/>
    </xf>
    <xf numFmtId="0" fontId="19" fillId="0" borderId="0" xfId="0" applyFont="1" applyAlignment="1">
      <alignment horizontal="center"/>
    </xf>
    <xf numFmtId="164" fontId="25" fillId="0" borderId="0" xfId="1" applyFont="1" applyAlignment="1">
      <alignment horizontal="center" vertical="center"/>
    </xf>
    <xf numFmtId="0" fontId="23" fillId="0" borderId="13" xfId="0" applyFont="1" applyBorder="1" applyAlignment="1">
      <alignment horizontal="center" vertical="center" wrapText="1"/>
    </xf>
    <xf numFmtId="0" fontId="27" fillId="0" borderId="13" xfId="44" applyFont="1" applyFill="1" applyBorder="1" applyAlignment="1">
      <alignment horizontal="center" vertical="center" wrapText="1"/>
    </xf>
    <xf numFmtId="14" fontId="24" fillId="0" borderId="13" xfId="0" applyNumberFormat="1" applyFont="1" applyBorder="1" applyAlignment="1">
      <alignment horizontal="center" vertical="center"/>
    </xf>
    <xf numFmtId="164" fontId="24" fillId="0" borderId="10" xfId="1" applyFont="1" applyBorder="1" applyAlignment="1">
      <alignment horizontal="center" vertical="center"/>
    </xf>
    <xf numFmtId="167" fontId="23" fillId="0" borderId="10" xfId="43" applyNumberFormat="1" applyFont="1" applyBorder="1" applyAlignment="1">
      <alignment horizontal="center" vertical="center"/>
    </xf>
    <xf numFmtId="0" fontId="24" fillId="0" borderId="10" xfId="0" applyFont="1" applyBorder="1" applyAlignment="1">
      <alignment horizontal="center"/>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7" fillId="0" borderId="13" xfId="44" applyFont="1" applyFill="1" applyBorder="1" applyAlignment="1">
      <alignment horizontal="center" vertical="center" wrapText="1"/>
    </xf>
    <xf numFmtId="0" fontId="27" fillId="35" borderId="14" xfId="44" applyFont="1" applyFill="1" applyBorder="1" applyAlignment="1">
      <alignment horizontal="center" vertical="center" wrapText="1"/>
    </xf>
    <xf numFmtId="0" fontId="27" fillId="0" borderId="14" xfId="44" applyFont="1" applyFill="1" applyBorder="1" applyAlignment="1">
      <alignment horizontal="center" vertical="center" wrapText="1"/>
    </xf>
    <xf numFmtId="14" fontId="24" fillId="0" borderId="13" xfId="0" applyNumberFormat="1" applyFont="1" applyBorder="1" applyAlignment="1">
      <alignment horizontal="center" vertical="center"/>
    </xf>
    <xf numFmtId="14" fontId="24" fillId="0" borderId="14" xfId="0" applyNumberFormat="1" applyFont="1" applyBorder="1" applyAlignment="1">
      <alignment horizontal="center" vertical="center"/>
    </xf>
    <xf numFmtId="0" fontId="23" fillId="35" borderId="14" xfId="0" applyFont="1" applyFill="1" applyBorder="1" applyAlignment="1">
      <alignment horizontal="center" vertical="center" wrapText="1"/>
    </xf>
  </cellXfs>
  <cellStyles count="46">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ipervínculo" xfId="44" builtinId="8"/>
    <cellStyle name="Incorrecto" xfId="8" builtinId="27" customBuiltin="1"/>
    <cellStyle name="Moneda" xfId="43" builtinId="4"/>
    <cellStyle name="Moneda [0]" xfId="1" builtinId="7"/>
    <cellStyle name="Neutral" xfId="9" builtinId="28" customBuiltin="1"/>
    <cellStyle name="Normal" xfId="0" builtinId="0" customBuiltin="1"/>
    <cellStyle name="Notas" xfId="16" builtinId="10" customBuiltin="1"/>
    <cellStyle name="Porcentaje" xfId="45" builtinId="5"/>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hoana.Echavarria/Downloads/Pagos%2020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os 2022"/>
      <sheetName val="Hoja1"/>
    </sheetNames>
    <sheetDataSet>
      <sheetData sheetId="0">
        <row r="308">
          <cell r="E308">
            <v>265128</v>
          </cell>
        </row>
        <row r="938">
          <cell r="D938">
            <v>750380</v>
          </cell>
        </row>
        <row r="939">
          <cell r="D939">
            <v>10401311</v>
          </cell>
        </row>
        <row r="940">
          <cell r="D940">
            <v>304252</v>
          </cell>
        </row>
        <row r="941">
          <cell r="D941">
            <v>6527617</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olombiacompra.gov.co/tienda-virtual-del-estado-colombiano/ordenes-compra/91421" TargetMode="External"/><Relationship Id="rId18" Type="http://schemas.openxmlformats.org/officeDocument/2006/relationships/hyperlink" Target="https://community.secop.gov.co/Public/Tendering/ContractNoticePhases/View?PPI=CO1.PPI.18491756&amp;isFromPublicArea=True&amp;isModal=False" TargetMode="External"/><Relationship Id="rId26" Type="http://schemas.openxmlformats.org/officeDocument/2006/relationships/hyperlink" Target="https://community.secop.gov.co/Public/Tendering/OpportunityDetail/Index?noticeUID=CO1.NTC.3052063&amp;isFromPublicArea=True&amp;isModal=False" TargetMode="External"/><Relationship Id="rId39" Type="http://schemas.openxmlformats.org/officeDocument/2006/relationships/hyperlink" Target="https://community.secop.gov.co/Public/Tendering/OpportunityDetail/Index?noticeUID=CO1.NTC.3425030&amp;isFromPublicArea=True&amp;isModal=False" TargetMode="External"/><Relationship Id="rId21" Type="http://schemas.openxmlformats.org/officeDocument/2006/relationships/hyperlink" Target="https://community.secop.gov.co/Public/Tendering/OpportunityDetail/Index?noticeUID=CO1.NTC.3010510&amp;isFromPublicArea=True&amp;isModal=False" TargetMode="External"/><Relationship Id="rId34" Type="http://schemas.openxmlformats.org/officeDocument/2006/relationships/hyperlink" Target="https://community.secop.gov.co/Public/Tendering/ContractNoticePhases/View?PPI=CO1.PPI.20963791&amp;isFromPublicArea=True&amp;isModal=False" TargetMode="External"/><Relationship Id="rId42" Type="http://schemas.openxmlformats.org/officeDocument/2006/relationships/hyperlink" Target="https://community.secop.gov.co/Public/Tendering/OpportunityDetail/Index?noticeUID=CO1.NTC.3417517&amp;isFromPublicArea=True&amp;isModal=False" TargetMode="External"/><Relationship Id="rId7" Type="http://schemas.openxmlformats.org/officeDocument/2006/relationships/hyperlink" Target="https://community.secop.gov.co/Public/Tendering/ContractNoticePhases/View?PPI=CO1.PPI.18147481&amp;isFromPublicArea=True&amp;isModal=False" TargetMode="External"/><Relationship Id="rId2" Type="http://schemas.openxmlformats.org/officeDocument/2006/relationships/hyperlink" Target="https://community.secop.gov.co/Public/Tendering/OpportunityDetail/Index?noticeUID=CO1.NTC.2487178&amp;isFromPublicArea=True&amp;isModal=False" TargetMode="External"/><Relationship Id="rId16" Type="http://schemas.openxmlformats.org/officeDocument/2006/relationships/hyperlink" Target="https://community.secop.gov.co/Public/Tendering/OpportunityDetail/Index?noticeUID=CO1.NTC.2970937&amp;isFromPublicArea=True&amp;isModal=False" TargetMode="External"/><Relationship Id="rId29" Type="http://schemas.openxmlformats.org/officeDocument/2006/relationships/hyperlink" Target="https://community.secop.gov.co/Public/Tendering/OpportunityDetail/Index?noticeUID=CO1.NTC.3096069&amp;isFromPublicArea=True&amp;isModal=False" TargetMode="External"/><Relationship Id="rId1" Type="http://schemas.openxmlformats.org/officeDocument/2006/relationships/hyperlink" Target="https://community.secop.gov.co/Public/Tendering/OpportunityDetail/Index?noticeUID=CO1.NTC.2520824&amp;isFromPublicArea=True&amp;isModal=False" TargetMode="External"/><Relationship Id="rId6" Type="http://schemas.openxmlformats.org/officeDocument/2006/relationships/hyperlink" Target="https://community.secop.gov.co/Public/Tendering/ContractNoticePhases/View?PPI=CO1.PPI.18451538&amp;isFromPublicArea=True&amp;isModal=False" TargetMode="External"/><Relationship Id="rId11" Type="http://schemas.openxmlformats.org/officeDocument/2006/relationships/hyperlink" Target="https://www.colombiacompra.gov.co/tienda-virtual-del-estado%20colombiano/ordenes-compra/90677" TargetMode="External"/><Relationship Id="rId24" Type="http://schemas.openxmlformats.org/officeDocument/2006/relationships/hyperlink" Target="https://community.secop.gov.co/Public/Tendering/OpportunityDetail/Index?noticeUID=CO1.NTC.3098384&amp;isFromPublicArea=True&amp;isModal=False" TargetMode="External"/><Relationship Id="rId32" Type="http://schemas.openxmlformats.org/officeDocument/2006/relationships/hyperlink" Target="https://community.secop.gov.co/Public/Tendering/OpportunityDetail/Index?noticeUID=CO1.NTC.3356885&amp;isFromPublicArea=True&amp;isModal=False" TargetMode="External"/><Relationship Id="rId37" Type="http://schemas.openxmlformats.org/officeDocument/2006/relationships/hyperlink" Target="https://community.secop.gov.co/Public/Tendering/OpportunityDetail/Index?noticeUID=CO1.NTC.3382571&amp;isFromPublicArea=True&amp;isModal=False" TargetMode="External"/><Relationship Id="rId40" Type="http://schemas.openxmlformats.org/officeDocument/2006/relationships/hyperlink" Target="https://community.secop.gov.co/Public/Tendering/OpportunityDetail/Index?noticeUID=CO1.NTC.3443159&amp;isFromPublicArea=True&amp;isModal=False" TargetMode="External"/><Relationship Id="rId45" Type="http://schemas.openxmlformats.org/officeDocument/2006/relationships/printerSettings" Target="../printerSettings/printerSettings1.bin"/><Relationship Id="rId5" Type="http://schemas.openxmlformats.org/officeDocument/2006/relationships/hyperlink" Target="https://community.secop.gov.co/Public/Tendering/ContractNoticePhases/View?PPI=CO1.PPI.18346258&amp;isFromPublicArea=True&amp;isModal=False" TargetMode="External"/><Relationship Id="rId15" Type="http://schemas.openxmlformats.org/officeDocument/2006/relationships/hyperlink" Target="https://community.secop.gov.co/Public/Tendering/OpportunityDetail/Index?noticeUID=CO1.NTC.2997161&amp;isFromPublicArea=True&amp;isModal=False" TargetMode="External"/><Relationship Id="rId23" Type="http://schemas.openxmlformats.org/officeDocument/2006/relationships/hyperlink" Target="https://community.secop.gov.co/Public/Tendering/OpportunityDetail/Index?noticeUID=CO1.NTC.3132923&amp;isFromPublicArea=True&amp;isModal=False" TargetMode="External"/><Relationship Id="rId28" Type="http://schemas.openxmlformats.org/officeDocument/2006/relationships/hyperlink" Target="https://community.secop.gov.co/Public/Tendering/OpportunityDetail/Index?noticeUID=CO1.NTC.3060429&amp;isFromPublicArea=True&amp;isModal=False" TargetMode="External"/><Relationship Id="rId36" Type="http://schemas.openxmlformats.org/officeDocument/2006/relationships/hyperlink" Target="https://community.secop.gov.co/Public/Tendering/OpportunityDetail/Index?noticeUID=CO1.NTC.3428074&amp;isFromPublicArea=True&amp;isModal=False" TargetMode="External"/><Relationship Id="rId10" Type="http://schemas.openxmlformats.org/officeDocument/2006/relationships/hyperlink" Target="https://www.colombiacompra.gov.co/tienda-virtual-del-estado-colombiano/ordenes-compra/90677" TargetMode="External"/><Relationship Id="rId19" Type="http://schemas.openxmlformats.org/officeDocument/2006/relationships/hyperlink" Target="https://community.secop.gov.co/Public/Tendering/OpportunityDetail/Index?noticeUID=CO1.NTC.3010850&amp;isFromPublicArea=True&amp;isModal=False" TargetMode="External"/><Relationship Id="rId31" Type="http://schemas.openxmlformats.org/officeDocument/2006/relationships/hyperlink" Target="https://community.secop.gov.co/Public/Tendering/OpportunityDetail/Index?noticeUID=CO1.NTC.3356347&amp;isFromPublicArea=True&amp;isModal=False" TargetMode="External"/><Relationship Id="rId44" Type="http://schemas.openxmlformats.org/officeDocument/2006/relationships/hyperlink" Target="https://community.secop.gov.co/Public/Tendering/OpportunityDetail/Index?noticeUID=CO1.NTC.3481785&amp;isFromPublicArea=True&amp;isModal=False" TargetMode="External"/><Relationship Id="rId4" Type="http://schemas.openxmlformats.org/officeDocument/2006/relationships/hyperlink" Target="https://community.secop.gov.co/Public/Tendering/OpportunityDetail/Index?noticeUID=CO1.NTC.2834261&amp;isFromPublicArea=True&amp;isModal=False" TargetMode="External"/><Relationship Id="rId9" Type="http://schemas.openxmlformats.org/officeDocument/2006/relationships/hyperlink" Target="https://www.colombiacompra.gov.co/tienda-virtual-del-estado-colombiano/ordenes-compra/90676" TargetMode="External"/><Relationship Id="rId14" Type="http://schemas.openxmlformats.org/officeDocument/2006/relationships/hyperlink" Target="https://community.secop.gov.co/Public/Tendering/OpportunityDetail/Index?noticeUID=CO1.NTC.2959672&amp;isFromPublicArea=True&amp;isModal=False" TargetMode="External"/><Relationship Id="rId22" Type="http://schemas.openxmlformats.org/officeDocument/2006/relationships/hyperlink" Target="https://community.secop.gov.co/Public/Tendering/ContractNoticePhases/View?PPI=CO1.PPI.19301090&amp;isFromPublicArea=True&amp;isModal=False" TargetMode="External"/><Relationship Id="rId27" Type="http://schemas.openxmlformats.org/officeDocument/2006/relationships/hyperlink" Target="https://community.secop.gov.co/Public/Tendering/OpportunityDetail/Index?noticeUID=CO1.NTC.3052063&amp;isFromPublicArea=True&amp;isModal=False" TargetMode="External"/><Relationship Id="rId30" Type="http://schemas.openxmlformats.org/officeDocument/2006/relationships/hyperlink" Target="https://community.secop.gov.co/Public/Tendering/OpportunityDetail/Index?noticeUID=CO1.NTC.3393252&amp;isFromPublicArea=True&amp;isModal=False" TargetMode="External"/><Relationship Id="rId35" Type="http://schemas.openxmlformats.org/officeDocument/2006/relationships/hyperlink" Target="https://community.secop.gov.co/Public/Tendering/OpportunityDetail/Index?noticeUID=CO1.NTC.3382153&amp;isFromPublicArea=True&amp;isModal=False" TargetMode="External"/><Relationship Id="rId43" Type="http://schemas.openxmlformats.org/officeDocument/2006/relationships/hyperlink" Target="https://community.secop.gov.co/Public/Tendering/OpportunityDetail/Index?noticeUID=CO1.NTC.3484696&amp;isFromPublicArea=True&amp;isModal=False" TargetMode="External"/><Relationship Id="rId8" Type="http://schemas.openxmlformats.org/officeDocument/2006/relationships/hyperlink" Target="https://www.colombiacompra.gov.co/tienda-virtual-del-estado-colombiano/ordenes-compra/88445" TargetMode="External"/><Relationship Id="rId3" Type="http://schemas.openxmlformats.org/officeDocument/2006/relationships/hyperlink" Target="https://colombiacompra.gov.co/tienda-virtual-del-estado-colombiano/ordenes-compra/84658" TargetMode="External"/><Relationship Id="rId12" Type="http://schemas.openxmlformats.org/officeDocument/2006/relationships/hyperlink" Target="https://community.secop.gov.co/Public/Tendering/OpportunityDetail/Index?noticeUID=CO1.NTC.2937017&amp;isFromPublicArea=True&amp;isModal=False" TargetMode="External"/><Relationship Id="rId17" Type="http://schemas.openxmlformats.org/officeDocument/2006/relationships/hyperlink" Target="https://community.secop.gov.co/Public/Tendering/OpportunityDetail/Index?noticeUID=CO1.NTC.2960317&amp;isFromPublicArea=True&amp;isModal=False" TargetMode="External"/><Relationship Id="rId25" Type="http://schemas.openxmlformats.org/officeDocument/2006/relationships/hyperlink" Target="https://community.secop.gov.co/Public/Tendering/OpportunityDetail/Index?noticeUID=CO1.NTC.3097751&amp;isFromPublicArea=True&amp;isModal=False" TargetMode="External"/><Relationship Id="rId33" Type="http://schemas.openxmlformats.org/officeDocument/2006/relationships/hyperlink" Target="https://community.secop.gov.co/Public/Tendering/OpportunityDetail/Index?noticeUID=CO1.NTC.3356382&amp;isFromPublicArea=True&amp;isModal=False" TargetMode="External"/><Relationship Id="rId38" Type="http://schemas.openxmlformats.org/officeDocument/2006/relationships/hyperlink" Target="https://community.secop.gov.co/Public/Tendering/OpportunityDetail/Index?noticeUID=CO1.NTC.3443171&amp;isFromPublicArea=True&amp;isModal=False" TargetMode="External"/><Relationship Id="rId20" Type="http://schemas.openxmlformats.org/officeDocument/2006/relationships/hyperlink" Target="https://community.secop.gov.co/Public/Tendering/OpportunityDetail/Index?noticeUID=CO1.NTC.3010490&amp;isFromPublicArea=True&amp;isModal=False" TargetMode="External"/><Relationship Id="rId41" Type="http://schemas.openxmlformats.org/officeDocument/2006/relationships/hyperlink" Target="https://community.secop.gov.co/Public/Tendering/OpportunityDetail/Index?noticeUID=CO1.NTC.3446700&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57"/>
  <sheetViews>
    <sheetView tabSelected="1" topLeftCell="F1" zoomScale="85" zoomScaleNormal="85" workbookViewId="0">
      <pane ySplit="1" topLeftCell="A552" activePane="bottomLeft" state="frozen"/>
      <selection pane="bottomLeft" activeCell="Q557" sqref="Q557"/>
    </sheetView>
  </sheetViews>
  <sheetFormatPr defaultColWidth="11" defaultRowHeight="12"/>
  <cols>
    <col min="1" max="1" width="11.625" style="3" customWidth="1"/>
    <col min="2" max="2" width="11.875" style="4" customWidth="1"/>
    <col min="3" max="3" width="15.125" style="3" customWidth="1"/>
    <col min="4" max="4" width="16.25" style="27" customWidth="1"/>
    <col min="5" max="5" width="44.625" style="4" customWidth="1"/>
    <col min="6" max="6" width="8.5" style="5" customWidth="1"/>
    <col min="7" max="7" width="12.75" style="5" customWidth="1"/>
    <col min="8" max="8" width="8.875" style="5" customWidth="1"/>
    <col min="9" max="9" width="13" style="5" customWidth="1"/>
    <col min="10" max="10" width="11.875" style="6" customWidth="1"/>
    <col min="11" max="11" width="14.25" style="6" customWidth="1"/>
    <col min="12" max="12" width="16.5" style="6" customWidth="1"/>
    <col min="13" max="13" width="12.875" style="6" customWidth="1"/>
    <col min="14" max="14" width="19.625" style="26" customWidth="1"/>
    <col min="15" max="15" width="11" style="5" customWidth="1"/>
    <col min="16" max="16384" width="11" style="5"/>
  </cols>
  <sheetData>
    <row r="1" spans="1:20" s="2" customFormat="1" ht="30.75" customHeight="1">
      <c r="A1" s="7" t="s">
        <v>0</v>
      </c>
      <c r="B1" s="7" t="s">
        <v>1</v>
      </c>
      <c r="C1" s="7" t="s">
        <v>2</v>
      </c>
      <c r="D1" s="7" t="s">
        <v>3</v>
      </c>
      <c r="E1" s="8" t="s">
        <v>4</v>
      </c>
      <c r="F1" s="9" t="s">
        <v>5</v>
      </c>
      <c r="G1" s="10" t="s">
        <v>6</v>
      </c>
      <c r="H1" s="7" t="s">
        <v>7</v>
      </c>
      <c r="I1" s="9" t="s">
        <v>8</v>
      </c>
      <c r="J1" s="8" t="s">
        <v>9</v>
      </c>
      <c r="K1" s="16" t="s">
        <v>10</v>
      </c>
      <c r="L1" s="9" t="s">
        <v>11</v>
      </c>
      <c r="M1" s="9" t="s">
        <v>12</v>
      </c>
      <c r="N1" s="9" t="s">
        <v>13</v>
      </c>
      <c r="O1" s="9" t="s">
        <v>14</v>
      </c>
      <c r="P1" s="1"/>
      <c r="Q1" s="1"/>
      <c r="R1" s="1"/>
      <c r="S1" s="1"/>
      <c r="T1" s="1"/>
    </row>
    <row r="2" spans="1:20" ht="60" customHeight="1">
      <c r="A2" s="11" t="s">
        <v>15</v>
      </c>
      <c r="B2" s="11" t="s">
        <v>16</v>
      </c>
      <c r="C2" s="11" t="s">
        <v>17</v>
      </c>
      <c r="D2" s="11" t="s">
        <v>18</v>
      </c>
      <c r="E2" s="11" t="s">
        <v>19</v>
      </c>
      <c r="F2" s="11">
        <v>3</v>
      </c>
      <c r="G2" s="11">
        <v>1</v>
      </c>
      <c r="H2" s="12" t="s">
        <v>20</v>
      </c>
      <c r="I2" s="12" t="s">
        <v>21</v>
      </c>
      <c r="J2" s="13">
        <v>22034040</v>
      </c>
      <c r="K2" s="32">
        <v>22034040</v>
      </c>
      <c r="L2" s="32">
        <f>J2-K2</f>
        <v>0</v>
      </c>
      <c r="M2" s="17">
        <f>K2/J2</f>
        <v>1</v>
      </c>
      <c r="N2" s="15" t="s">
        <v>22</v>
      </c>
      <c r="O2" s="11" t="s">
        <v>23</v>
      </c>
    </row>
    <row r="3" spans="1:20" ht="56.25">
      <c r="A3" s="11" t="s">
        <v>24</v>
      </c>
      <c r="B3" s="11" t="s">
        <v>16</v>
      </c>
      <c r="C3" s="11" t="s">
        <v>17</v>
      </c>
      <c r="D3" s="11" t="s">
        <v>25</v>
      </c>
      <c r="E3" s="11" t="s">
        <v>26</v>
      </c>
      <c r="F3" s="11">
        <v>1</v>
      </c>
      <c r="G3" s="11">
        <v>2</v>
      </c>
      <c r="H3" s="12" t="s">
        <v>27</v>
      </c>
      <c r="I3" s="12" t="s">
        <v>21</v>
      </c>
      <c r="J3" s="13">
        <v>40591464</v>
      </c>
      <c r="K3" s="32">
        <v>40591464</v>
      </c>
      <c r="L3" s="32">
        <f t="shared" ref="L3:L66" si="0">J3-K3</f>
        <v>0</v>
      </c>
      <c r="M3" s="17">
        <f t="shared" ref="M3:M66" si="1">K3/J3</f>
        <v>1</v>
      </c>
      <c r="N3" s="15" t="s">
        <v>28</v>
      </c>
      <c r="O3" s="11" t="s">
        <v>23</v>
      </c>
    </row>
    <row r="4" spans="1:20" ht="93.75" customHeight="1">
      <c r="A4" s="11" t="s">
        <v>29</v>
      </c>
      <c r="B4" s="11" t="s">
        <v>16</v>
      </c>
      <c r="C4" s="11" t="s">
        <v>17</v>
      </c>
      <c r="D4" s="11" t="s">
        <v>30</v>
      </c>
      <c r="E4" s="11" t="s">
        <v>31</v>
      </c>
      <c r="F4" s="11">
        <v>2</v>
      </c>
      <c r="G4" s="11">
        <v>3</v>
      </c>
      <c r="H4" s="12" t="s">
        <v>20</v>
      </c>
      <c r="I4" s="12" t="s">
        <v>21</v>
      </c>
      <c r="J4" s="13">
        <v>40762736</v>
      </c>
      <c r="K4" s="32">
        <v>40762736</v>
      </c>
      <c r="L4" s="32">
        <f t="shared" si="0"/>
        <v>0</v>
      </c>
      <c r="M4" s="17">
        <f t="shared" si="1"/>
        <v>1</v>
      </c>
      <c r="N4" s="15" t="s">
        <v>32</v>
      </c>
      <c r="O4" s="11" t="s">
        <v>23</v>
      </c>
    </row>
    <row r="5" spans="1:20" ht="91.5" customHeight="1">
      <c r="A5" s="11" t="s">
        <v>33</v>
      </c>
      <c r="B5" s="11" t="s">
        <v>16</v>
      </c>
      <c r="C5" s="11" t="s">
        <v>17</v>
      </c>
      <c r="D5" s="11" t="s">
        <v>34</v>
      </c>
      <c r="E5" s="11" t="s">
        <v>35</v>
      </c>
      <c r="F5" s="11">
        <v>5</v>
      </c>
      <c r="G5" s="11">
        <v>5</v>
      </c>
      <c r="H5" s="12" t="s">
        <v>27</v>
      </c>
      <c r="I5" s="12" t="s">
        <v>21</v>
      </c>
      <c r="J5" s="13">
        <v>40591464</v>
      </c>
      <c r="K5" s="32">
        <v>40591464</v>
      </c>
      <c r="L5" s="32">
        <f t="shared" si="0"/>
        <v>0</v>
      </c>
      <c r="M5" s="17">
        <f t="shared" si="1"/>
        <v>1</v>
      </c>
      <c r="N5" s="15" t="s">
        <v>36</v>
      </c>
      <c r="O5" s="11" t="s">
        <v>23</v>
      </c>
    </row>
    <row r="6" spans="1:20" ht="56.25">
      <c r="A6" s="11" t="s">
        <v>37</v>
      </c>
      <c r="B6" s="11" t="s">
        <v>16</v>
      </c>
      <c r="C6" s="11" t="s">
        <v>17</v>
      </c>
      <c r="D6" s="11" t="s">
        <v>38</v>
      </c>
      <c r="E6" s="11" t="s">
        <v>39</v>
      </c>
      <c r="F6" s="11">
        <v>6</v>
      </c>
      <c r="G6" s="11">
        <v>6</v>
      </c>
      <c r="H6" s="12" t="s">
        <v>27</v>
      </c>
      <c r="I6" s="12" t="s">
        <v>21</v>
      </c>
      <c r="J6" s="13">
        <v>40591464</v>
      </c>
      <c r="K6" s="32">
        <v>37851112</v>
      </c>
      <c r="L6" s="32">
        <f t="shared" si="0"/>
        <v>2740352</v>
      </c>
      <c r="M6" s="17">
        <f t="shared" si="1"/>
        <v>0.9324894514767933</v>
      </c>
      <c r="N6" s="15" t="s">
        <v>40</v>
      </c>
      <c r="O6" s="11" t="s">
        <v>23</v>
      </c>
    </row>
    <row r="7" spans="1:20" ht="56.25">
      <c r="A7" s="11" t="s">
        <v>41</v>
      </c>
      <c r="B7" s="11" t="s">
        <v>16</v>
      </c>
      <c r="C7" s="11" t="s">
        <v>17</v>
      </c>
      <c r="D7" s="11" t="s">
        <v>42</v>
      </c>
      <c r="E7" s="11" t="s">
        <v>43</v>
      </c>
      <c r="F7" s="11">
        <v>4</v>
      </c>
      <c r="G7" s="11">
        <v>7</v>
      </c>
      <c r="H7" s="12" t="s">
        <v>27</v>
      </c>
      <c r="I7" s="12" t="s">
        <v>21</v>
      </c>
      <c r="J7" s="13">
        <v>32389842</v>
      </c>
      <c r="K7" s="32">
        <v>32389842</v>
      </c>
      <c r="L7" s="32">
        <f t="shared" si="0"/>
        <v>0</v>
      </c>
      <c r="M7" s="17">
        <f t="shared" si="1"/>
        <v>1</v>
      </c>
      <c r="N7" s="15" t="s">
        <v>44</v>
      </c>
      <c r="O7" s="11" t="s">
        <v>23</v>
      </c>
    </row>
    <row r="8" spans="1:20" ht="56.25">
      <c r="A8" s="11" t="s">
        <v>45</v>
      </c>
      <c r="B8" s="11" t="s">
        <v>16</v>
      </c>
      <c r="C8" s="11" t="s">
        <v>17</v>
      </c>
      <c r="D8" s="11" t="s">
        <v>46</v>
      </c>
      <c r="E8" s="11" t="s">
        <v>47</v>
      </c>
      <c r="F8" s="11">
        <v>7</v>
      </c>
      <c r="G8" s="11">
        <v>4</v>
      </c>
      <c r="H8" s="12" t="s">
        <v>27</v>
      </c>
      <c r="I8" s="12" t="s">
        <v>21</v>
      </c>
      <c r="J8" s="13">
        <v>14261949</v>
      </c>
      <c r="K8" s="32">
        <v>14261949</v>
      </c>
      <c r="L8" s="32">
        <f t="shared" si="0"/>
        <v>0</v>
      </c>
      <c r="M8" s="17">
        <f t="shared" si="1"/>
        <v>1</v>
      </c>
      <c r="N8" s="15" t="s">
        <v>48</v>
      </c>
      <c r="O8" s="11" t="s">
        <v>23</v>
      </c>
    </row>
    <row r="9" spans="1:20" ht="85.5" customHeight="1">
      <c r="A9" s="11" t="s">
        <v>49</v>
      </c>
      <c r="B9" s="11" t="s">
        <v>16</v>
      </c>
      <c r="C9" s="11" t="s">
        <v>17</v>
      </c>
      <c r="D9" s="11" t="s">
        <v>50</v>
      </c>
      <c r="E9" s="11" t="s">
        <v>51</v>
      </c>
      <c r="F9" s="11">
        <v>9</v>
      </c>
      <c r="G9" s="11">
        <v>8</v>
      </c>
      <c r="H9" s="12" t="s">
        <v>27</v>
      </c>
      <c r="I9" s="12" t="s">
        <v>21</v>
      </c>
      <c r="J9" s="13">
        <v>32389842</v>
      </c>
      <c r="K9" s="32">
        <v>32389842</v>
      </c>
      <c r="L9" s="32">
        <f t="shared" si="0"/>
        <v>0</v>
      </c>
      <c r="M9" s="17">
        <f t="shared" si="1"/>
        <v>1</v>
      </c>
      <c r="N9" s="15" t="s">
        <v>52</v>
      </c>
      <c r="O9" s="11" t="s">
        <v>23</v>
      </c>
    </row>
    <row r="10" spans="1:20" ht="56.25">
      <c r="A10" s="11" t="s">
        <v>53</v>
      </c>
      <c r="B10" s="11" t="s">
        <v>16</v>
      </c>
      <c r="C10" s="11" t="s">
        <v>17</v>
      </c>
      <c r="D10" s="11" t="s">
        <v>54</v>
      </c>
      <c r="E10" s="11" t="s">
        <v>55</v>
      </c>
      <c r="F10" s="11">
        <v>10</v>
      </c>
      <c r="G10" s="11">
        <v>9</v>
      </c>
      <c r="H10" s="12" t="s">
        <v>27</v>
      </c>
      <c r="I10" s="12" t="s">
        <v>21</v>
      </c>
      <c r="J10" s="13">
        <v>21941460</v>
      </c>
      <c r="K10" s="32">
        <v>21941460</v>
      </c>
      <c r="L10" s="32">
        <f t="shared" si="0"/>
        <v>0</v>
      </c>
      <c r="M10" s="17">
        <f t="shared" si="1"/>
        <v>1</v>
      </c>
      <c r="N10" s="15" t="s">
        <v>56</v>
      </c>
      <c r="O10" s="11" t="s">
        <v>23</v>
      </c>
    </row>
    <row r="11" spans="1:20" ht="56.25">
      <c r="A11" s="11" t="s">
        <v>57</v>
      </c>
      <c r="B11" s="11" t="s">
        <v>16</v>
      </c>
      <c r="C11" s="11" t="s">
        <v>17</v>
      </c>
      <c r="D11" s="11" t="s">
        <v>58</v>
      </c>
      <c r="E11" s="11" t="s">
        <v>59</v>
      </c>
      <c r="F11" s="11">
        <v>13</v>
      </c>
      <c r="G11" s="11">
        <v>11</v>
      </c>
      <c r="H11" s="12" t="s">
        <v>60</v>
      </c>
      <c r="I11" s="12" t="s">
        <v>21</v>
      </c>
      <c r="J11" s="13">
        <v>39392560</v>
      </c>
      <c r="K11" s="32">
        <v>39392560</v>
      </c>
      <c r="L11" s="32">
        <f t="shared" si="0"/>
        <v>0</v>
      </c>
      <c r="M11" s="17">
        <f t="shared" si="1"/>
        <v>1</v>
      </c>
      <c r="N11" s="15" t="s">
        <v>61</v>
      </c>
      <c r="O11" s="11" t="s">
        <v>23</v>
      </c>
    </row>
    <row r="12" spans="1:20" ht="56.25">
      <c r="A12" s="11" t="s">
        <v>62</v>
      </c>
      <c r="B12" s="11" t="s">
        <v>16</v>
      </c>
      <c r="C12" s="11" t="s">
        <v>17</v>
      </c>
      <c r="D12" s="11" t="s">
        <v>63</v>
      </c>
      <c r="E12" s="11" t="s">
        <v>64</v>
      </c>
      <c r="F12" s="11">
        <v>11</v>
      </c>
      <c r="G12" s="11">
        <v>12</v>
      </c>
      <c r="H12" s="12" t="s">
        <v>60</v>
      </c>
      <c r="I12" s="12" t="s">
        <v>21</v>
      </c>
      <c r="J12" s="18">
        <v>39392560</v>
      </c>
      <c r="K12" s="32">
        <v>39392560</v>
      </c>
      <c r="L12" s="32">
        <f t="shared" si="0"/>
        <v>0</v>
      </c>
      <c r="M12" s="17">
        <f t="shared" si="1"/>
        <v>1</v>
      </c>
      <c r="N12" s="15" t="s">
        <v>65</v>
      </c>
      <c r="O12" s="11" t="s">
        <v>23</v>
      </c>
    </row>
    <row r="13" spans="1:20" ht="36" customHeight="1">
      <c r="A13" s="36" t="s">
        <v>66</v>
      </c>
      <c r="B13" s="36" t="s">
        <v>16</v>
      </c>
      <c r="C13" s="36" t="s">
        <v>17</v>
      </c>
      <c r="D13" s="11" t="s">
        <v>67</v>
      </c>
      <c r="E13" s="36" t="s">
        <v>68</v>
      </c>
      <c r="F13" s="36">
        <v>23</v>
      </c>
      <c r="G13" s="11">
        <v>38</v>
      </c>
      <c r="H13" s="34" t="s">
        <v>60</v>
      </c>
      <c r="I13" s="34" t="s">
        <v>21</v>
      </c>
      <c r="J13" s="18">
        <v>21293400</v>
      </c>
      <c r="K13" s="32">
        <v>10183800</v>
      </c>
      <c r="L13" s="32">
        <f t="shared" si="0"/>
        <v>11109600</v>
      </c>
      <c r="M13" s="17">
        <f t="shared" si="1"/>
        <v>0.47826086956521741</v>
      </c>
      <c r="N13" s="38" t="s">
        <v>69</v>
      </c>
      <c r="O13" s="11" t="s">
        <v>70</v>
      </c>
    </row>
    <row r="14" spans="1:20" ht="52.5" customHeight="1">
      <c r="A14" s="43"/>
      <c r="B14" s="43"/>
      <c r="C14" s="43"/>
      <c r="D14" s="11" t="s">
        <v>71</v>
      </c>
      <c r="E14" s="37"/>
      <c r="F14" s="37"/>
      <c r="G14" s="11">
        <v>459</v>
      </c>
      <c r="H14" s="35"/>
      <c r="I14" s="35"/>
      <c r="J14" s="18">
        <v>9720900</v>
      </c>
      <c r="K14" s="32">
        <v>9720900</v>
      </c>
      <c r="L14" s="32">
        <f t="shared" si="0"/>
        <v>0</v>
      </c>
      <c r="M14" s="17">
        <f t="shared" si="1"/>
        <v>1</v>
      </c>
      <c r="N14" s="39"/>
      <c r="O14" s="11" t="s">
        <v>23</v>
      </c>
    </row>
    <row r="15" spans="1:20" ht="56.25">
      <c r="A15" s="11" t="s">
        <v>72</v>
      </c>
      <c r="B15" s="11" t="s">
        <v>16</v>
      </c>
      <c r="C15" s="11" t="s">
        <v>17</v>
      </c>
      <c r="D15" s="11" t="s">
        <v>73</v>
      </c>
      <c r="E15" s="11" t="s">
        <v>74</v>
      </c>
      <c r="F15" s="11" t="s">
        <v>75</v>
      </c>
      <c r="G15" s="11" t="s">
        <v>76</v>
      </c>
      <c r="H15" s="12" t="s">
        <v>60</v>
      </c>
      <c r="I15" s="23" t="s">
        <v>77</v>
      </c>
      <c r="J15" s="13">
        <v>21293400</v>
      </c>
      <c r="K15" s="32">
        <v>21293400</v>
      </c>
      <c r="L15" s="32">
        <f t="shared" si="0"/>
        <v>0</v>
      </c>
      <c r="M15" s="17">
        <f t="shared" si="1"/>
        <v>1</v>
      </c>
      <c r="N15" s="15" t="s">
        <v>78</v>
      </c>
      <c r="O15" s="11" t="s">
        <v>23</v>
      </c>
    </row>
    <row r="16" spans="1:20" ht="56.25">
      <c r="A16" s="11" t="s">
        <v>79</v>
      </c>
      <c r="B16" s="11" t="s">
        <v>16</v>
      </c>
      <c r="C16" s="11" t="s">
        <v>17</v>
      </c>
      <c r="D16" s="11" t="s">
        <v>80</v>
      </c>
      <c r="E16" s="11" t="s">
        <v>81</v>
      </c>
      <c r="F16" s="11">
        <v>37</v>
      </c>
      <c r="G16" s="11">
        <v>13</v>
      </c>
      <c r="H16" s="12" t="s">
        <v>60</v>
      </c>
      <c r="I16" s="14">
        <v>44804</v>
      </c>
      <c r="J16" s="13">
        <v>39392560</v>
      </c>
      <c r="K16" s="32">
        <v>39392560</v>
      </c>
      <c r="L16" s="32">
        <f t="shared" si="0"/>
        <v>0</v>
      </c>
      <c r="M16" s="17">
        <f t="shared" si="1"/>
        <v>1</v>
      </c>
      <c r="N16" s="15" t="s">
        <v>82</v>
      </c>
      <c r="O16" s="11" t="s">
        <v>23</v>
      </c>
    </row>
    <row r="17" spans="1:15" ht="56.25">
      <c r="A17" s="11" t="s">
        <v>83</v>
      </c>
      <c r="B17" s="11" t="s">
        <v>16</v>
      </c>
      <c r="C17" s="11" t="s">
        <v>17</v>
      </c>
      <c r="D17" s="11" t="s">
        <v>84</v>
      </c>
      <c r="E17" s="11" t="s">
        <v>85</v>
      </c>
      <c r="F17" s="11" t="s">
        <v>86</v>
      </c>
      <c r="G17" s="11" t="s">
        <v>87</v>
      </c>
      <c r="H17" s="12" t="s">
        <v>60</v>
      </c>
      <c r="I17" s="23" t="s">
        <v>77</v>
      </c>
      <c r="J17" s="13">
        <v>21293400</v>
      </c>
      <c r="K17" s="32">
        <v>21293400</v>
      </c>
      <c r="L17" s="32">
        <f t="shared" si="0"/>
        <v>0</v>
      </c>
      <c r="M17" s="17">
        <f t="shared" si="1"/>
        <v>1</v>
      </c>
      <c r="N17" s="15" t="s">
        <v>88</v>
      </c>
      <c r="O17" s="11" t="s">
        <v>23</v>
      </c>
    </row>
    <row r="18" spans="1:15" ht="56.25">
      <c r="A18" s="11" t="s">
        <v>89</v>
      </c>
      <c r="B18" s="11" t="s">
        <v>16</v>
      </c>
      <c r="C18" s="11" t="s">
        <v>17</v>
      </c>
      <c r="D18" s="11" t="s">
        <v>90</v>
      </c>
      <c r="E18" s="11" t="s">
        <v>91</v>
      </c>
      <c r="F18" s="11">
        <v>15</v>
      </c>
      <c r="G18" s="11">
        <v>52</v>
      </c>
      <c r="H18" s="12" t="s">
        <v>60</v>
      </c>
      <c r="I18" s="12" t="s">
        <v>21</v>
      </c>
      <c r="J18" s="13">
        <v>21293400</v>
      </c>
      <c r="K18" s="32">
        <v>21293400</v>
      </c>
      <c r="L18" s="32">
        <f t="shared" si="0"/>
        <v>0</v>
      </c>
      <c r="M18" s="17">
        <f t="shared" si="1"/>
        <v>1</v>
      </c>
      <c r="N18" s="15" t="s">
        <v>92</v>
      </c>
      <c r="O18" s="11" t="s">
        <v>23</v>
      </c>
    </row>
    <row r="19" spans="1:15" ht="56.25">
      <c r="A19" s="11" t="s">
        <v>93</v>
      </c>
      <c r="B19" s="11" t="s">
        <v>16</v>
      </c>
      <c r="C19" s="11" t="s">
        <v>17</v>
      </c>
      <c r="D19" s="11" t="s">
        <v>94</v>
      </c>
      <c r="E19" s="11" t="s">
        <v>95</v>
      </c>
      <c r="F19" s="11" t="s">
        <v>96</v>
      </c>
      <c r="G19" s="11" t="s">
        <v>97</v>
      </c>
      <c r="H19" s="12" t="s">
        <v>60</v>
      </c>
      <c r="I19" s="23" t="s">
        <v>77</v>
      </c>
      <c r="J19" s="13">
        <v>21293400</v>
      </c>
      <c r="K19" s="32">
        <v>21293400</v>
      </c>
      <c r="L19" s="32">
        <f t="shared" si="0"/>
        <v>0</v>
      </c>
      <c r="M19" s="17">
        <f t="shared" si="1"/>
        <v>1</v>
      </c>
      <c r="N19" s="15" t="s">
        <v>98</v>
      </c>
      <c r="O19" s="11" t="s">
        <v>23</v>
      </c>
    </row>
    <row r="20" spans="1:15" ht="56.25">
      <c r="A20" s="11" t="s">
        <v>99</v>
      </c>
      <c r="B20" s="11" t="s">
        <v>16</v>
      </c>
      <c r="C20" s="11" t="s">
        <v>17</v>
      </c>
      <c r="D20" s="11" t="s">
        <v>100</v>
      </c>
      <c r="E20" s="11" t="s">
        <v>101</v>
      </c>
      <c r="F20" s="11">
        <v>51</v>
      </c>
      <c r="G20" s="11">
        <v>14</v>
      </c>
      <c r="H20" s="12" t="s">
        <v>60</v>
      </c>
      <c r="I20" s="12" t="s">
        <v>21</v>
      </c>
      <c r="J20" s="13">
        <v>39392560</v>
      </c>
      <c r="K20" s="32">
        <v>39392560</v>
      </c>
      <c r="L20" s="32">
        <f t="shared" si="0"/>
        <v>0</v>
      </c>
      <c r="M20" s="17">
        <f t="shared" si="1"/>
        <v>1</v>
      </c>
      <c r="N20" s="15" t="s">
        <v>102</v>
      </c>
      <c r="O20" s="11" t="s">
        <v>23</v>
      </c>
    </row>
    <row r="21" spans="1:15" ht="56.25">
      <c r="A21" s="11" t="s">
        <v>103</v>
      </c>
      <c r="B21" s="11" t="s">
        <v>16</v>
      </c>
      <c r="C21" s="11" t="s">
        <v>17</v>
      </c>
      <c r="D21" s="11" t="s">
        <v>104</v>
      </c>
      <c r="E21" s="11" t="s">
        <v>105</v>
      </c>
      <c r="F21" s="11">
        <v>16</v>
      </c>
      <c r="G21" s="11">
        <v>49</v>
      </c>
      <c r="H21" s="12" t="s">
        <v>60</v>
      </c>
      <c r="I21" s="12" t="s">
        <v>21</v>
      </c>
      <c r="J21" s="13">
        <v>31433180</v>
      </c>
      <c r="K21" s="32">
        <v>31433180</v>
      </c>
      <c r="L21" s="32">
        <f t="shared" si="0"/>
        <v>0</v>
      </c>
      <c r="M21" s="17">
        <f t="shared" si="1"/>
        <v>1</v>
      </c>
      <c r="N21" s="15" t="s">
        <v>106</v>
      </c>
      <c r="O21" s="11" t="s">
        <v>23</v>
      </c>
    </row>
    <row r="22" spans="1:15" ht="56.25">
      <c r="A22" s="11" t="s">
        <v>107</v>
      </c>
      <c r="B22" s="11" t="s">
        <v>16</v>
      </c>
      <c r="C22" s="11" t="s">
        <v>17</v>
      </c>
      <c r="D22" s="11" t="s">
        <v>108</v>
      </c>
      <c r="E22" s="11" t="s">
        <v>109</v>
      </c>
      <c r="F22" s="11">
        <v>18</v>
      </c>
      <c r="G22" s="11">
        <v>39</v>
      </c>
      <c r="H22" s="12" t="s">
        <v>60</v>
      </c>
      <c r="I22" s="12" t="s">
        <v>21</v>
      </c>
      <c r="J22" s="13">
        <v>39392560</v>
      </c>
      <c r="K22" s="32">
        <v>39392560</v>
      </c>
      <c r="L22" s="32">
        <f t="shared" si="0"/>
        <v>0</v>
      </c>
      <c r="M22" s="17">
        <f t="shared" si="1"/>
        <v>1</v>
      </c>
      <c r="N22" s="15" t="s">
        <v>110</v>
      </c>
      <c r="O22" s="11" t="s">
        <v>23</v>
      </c>
    </row>
    <row r="23" spans="1:15" ht="56.25">
      <c r="A23" s="11" t="s">
        <v>111</v>
      </c>
      <c r="B23" s="11" t="s">
        <v>16</v>
      </c>
      <c r="C23" s="11" t="s">
        <v>17</v>
      </c>
      <c r="D23" s="11" t="s">
        <v>112</v>
      </c>
      <c r="E23" s="11" t="s">
        <v>113</v>
      </c>
      <c r="F23" s="11">
        <v>17</v>
      </c>
      <c r="G23" s="11">
        <v>40</v>
      </c>
      <c r="H23" s="12" t="s">
        <v>60</v>
      </c>
      <c r="I23" s="12" t="s">
        <v>21</v>
      </c>
      <c r="J23" s="13">
        <v>39392560</v>
      </c>
      <c r="K23" s="32">
        <v>39392560</v>
      </c>
      <c r="L23" s="32">
        <f t="shared" si="0"/>
        <v>0</v>
      </c>
      <c r="M23" s="17">
        <f t="shared" si="1"/>
        <v>1</v>
      </c>
      <c r="N23" s="15" t="s">
        <v>114</v>
      </c>
      <c r="O23" s="11" t="s">
        <v>23</v>
      </c>
    </row>
    <row r="24" spans="1:15" ht="56.25">
      <c r="A24" s="11" t="s">
        <v>115</v>
      </c>
      <c r="B24" s="11" t="s">
        <v>16</v>
      </c>
      <c r="C24" s="11" t="s">
        <v>17</v>
      </c>
      <c r="D24" s="11" t="s">
        <v>116</v>
      </c>
      <c r="E24" s="11" t="s">
        <v>117</v>
      </c>
      <c r="F24" s="11">
        <v>45</v>
      </c>
      <c r="G24" s="11">
        <v>30</v>
      </c>
      <c r="H24" s="12" t="s">
        <v>60</v>
      </c>
      <c r="I24" s="12" t="s">
        <v>21</v>
      </c>
      <c r="J24" s="13">
        <v>39392560</v>
      </c>
      <c r="K24" s="32">
        <v>39392560</v>
      </c>
      <c r="L24" s="32">
        <f t="shared" si="0"/>
        <v>0</v>
      </c>
      <c r="M24" s="17">
        <f t="shared" si="1"/>
        <v>1</v>
      </c>
      <c r="N24" s="15" t="s">
        <v>118</v>
      </c>
      <c r="O24" s="11" t="s">
        <v>23</v>
      </c>
    </row>
    <row r="25" spans="1:15" ht="56.25">
      <c r="A25" s="11" t="s">
        <v>119</v>
      </c>
      <c r="B25" s="11" t="s">
        <v>16</v>
      </c>
      <c r="C25" s="11" t="s">
        <v>17</v>
      </c>
      <c r="D25" s="11" t="s">
        <v>120</v>
      </c>
      <c r="E25" s="11" t="s">
        <v>121</v>
      </c>
      <c r="F25" s="11">
        <v>26</v>
      </c>
      <c r="G25" s="11">
        <v>50</v>
      </c>
      <c r="H25" s="12" t="s">
        <v>122</v>
      </c>
      <c r="I25" s="12" t="s">
        <v>21</v>
      </c>
      <c r="J25" s="13">
        <v>39392560</v>
      </c>
      <c r="K25" s="32">
        <v>39231288</v>
      </c>
      <c r="L25" s="32">
        <f t="shared" si="0"/>
        <v>161272</v>
      </c>
      <c r="M25" s="17">
        <f t="shared" si="1"/>
        <v>0.99590602895572156</v>
      </c>
      <c r="N25" s="15" t="s">
        <v>123</v>
      </c>
      <c r="O25" s="11" t="s">
        <v>23</v>
      </c>
    </row>
    <row r="26" spans="1:15" ht="56.25">
      <c r="A26" s="11" t="s">
        <v>124</v>
      </c>
      <c r="B26" s="11" t="s">
        <v>16</v>
      </c>
      <c r="C26" s="11" t="s">
        <v>17</v>
      </c>
      <c r="D26" s="11" t="s">
        <v>125</v>
      </c>
      <c r="E26" s="11" t="s">
        <v>126</v>
      </c>
      <c r="F26" s="11">
        <v>46</v>
      </c>
      <c r="G26" s="11">
        <v>15</v>
      </c>
      <c r="H26" s="12" t="s">
        <v>60</v>
      </c>
      <c r="I26" s="12" t="s">
        <v>21</v>
      </c>
      <c r="J26" s="13">
        <v>39392560</v>
      </c>
      <c r="K26" s="32">
        <v>39392560</v>
      </c>
      <c r="L26" s="32">
        <f t="shared" si="0"/>
        <v>0</v>
      </c>
      <c r="M26" s="17">
        <f t="shared" si="1"/>
        <v>1</v>
      </c>
      <c r="N26" s="15" t="s">
        <v>127</v>
      </c>
      <c r="O26" s="11" t="s">
        <v>23</v>
      </c>
    </row>
    <row r="27" spans="1:15" ht="56.25">
      <c r="A27" s="11" t="s">
        <v>128</v>
      </c>
      <c r="B27" s="11" t="s">
        <v>16</v>
      </c>
      <c r="C27" s="11" t="s">
        <v>17</v>
      </c>
      <c r="D27" s="11" t="s">
        <v>129</v>
      </c>
      <c r="E27" s="11" t="s">
        <v>130</v>
      </c>
      <c r="F27" s="11">
        <v>21</v>
      </c>
      <c r="G27" s="11">
        <v>41</v>
      </c>
      <c r="H27" s="12" t="s">
        <v>60</v>
      </c>
      <c r="I27" s="12" t="s">
        <v>21</v>
      </c>
      <c r="J27" s="13">
        <v>39392560</v>
      </c>
      <c r="K27" s="32">
        <v>35624576</v>
      </c>
      <c r="L27" s="32">
        <f t="shared" si="0"/>
        <v>3767984</v>
      </c>
      <c r="M27" s="17">
        <f t="shared" si="1"/>
        <v>0.90434782608695652</v>
      </c>
      <c r="N27" s="15" t="s">
        <v>131</v>
      </c>
      <c r="O27" s="11" t="s">
        <v>23</v>
      </c>
    </row>
    <row r="28" spans="1:15" ht="56.25">
      <c r="A28" s="11" t="s">
        <v>132</v>
      </c>
      <c r="B28" s="11" t="s">
        <v>16</v>
      </c>
      <c r="C28" s="11" t="s">
        <v>17</v>
      </c>
      <c r="D28" s="11" t="s">
        <v>133</v>
      </c>
      <c r="E28" s="11" t="s">
        <v>134</v>
      </c>
      <c r="F28" s="11">
        <v>34</v>
      </c>
      <c r="G28" s="11">
        <v>16</v>
      </c>
      <c r="H28" s="12" t="s">
        <v>122</v>
      </c>
      <c r="I28" s="12" t="s">
        <v>21</v>
      </c>
      <c r="J28" s="13">
        <v>17757610</v>
      </c>
      <c r="K28" s="32">
        <v>17680403</v>
      </c>
      <c r="L28" s="32">
        <f t="shared" si="0"/>
        <v>77207</v>
      </c>
      <c r="M28" s="17">
        <f t="shared" si="1"/>
        <v>0.9956521739130435</v>
      </c>
      <c r="N28" s="15" t="s">
        <v>135</v>
      </c>
      <c r="O28" s="11" t="s">
        <v>23</v>
      </c>
    </row>
    <row r="29" spans="1:15" ht="56.25">
      <c r="A29" s="11" t="s">
        <v>136</v>
      </c>
      <c r="B29" s="11" t="s">
        <v>16</v>
      </c>
      <c r="C29" s="11" t="s">
        <v>17</v>
      </c>
      <c r="D29" s="11" t="s">
        <v>137</v>
      </c>
      <c r="E29" s="11" t="s">
        <v>138</v>
      </c>
      <c r="F29" s="11">
        <v>50</v>
      </c>
      <c r="G29" s="11">
        <v>17</v>
      </c>
      <c r="H29" s="12" t="s">
        <v>60</v>
      </c>
      <c r="I29" s="12" t="s">
        <v>21</v>
      </c>
      <c r="J29" s="13">
        <v>39392560</v>
      </c>
      <c r="K29" s="32">
        <v>39392560</v>
      </c>
      <c r="L29" s="32">
        <f t="shared" si="0"/>
        <v>0</v>
      </c>
      <c r="M29" s="17">
        <f t="shared" si="1"/>
        <v>1</v>
      </c>
      <c r="N29" s="15" t="s">
        <v>139</v>
      </c>
      <c r="O29" s="11" t="s">
        <v>23</v>
      </c>
    </row>
    <row r="30" spans="1:15" ht="56.25">
      <c r="A30" s="11" t="s">
        <v>140</v>
      </c>
      <c r="B30" s="11" t="s">
        <v>16</v>
      </c>
      <c r="C30" s="11" t="s">
        <v>17</v>
      </c>
      <c r="D30" s="11" t="s">
        <v>141</v>
      </c>
      <c r="E30" s="11" t="s">
        <v>142</v>
      </c>
      <c r="F30" s="11">
        <v>53</v>
      </c>
      <c r="G30" s="11">
        <v>18</v>
      </c>
      <c r="H30" s="12" t="s">
        <v>60</v>
      </c>
      <c r="I30" s="12" t="s">
        <v>143</v>
      </c>
      <c r="J30" s="13">
        <v>23233220</v>
      </c>
      <c r="K30" s="32">
        <v>23233220</v>
      </c>
      <c r="L30" s="32">
        <f t="shared" si="0"/>
        <v>0</v>
      </c>
      <c r="M30" s="17">
        <f t="shared" si="1"/>
        <v>1</v>
      </c>
      <c r="N30" s="15" t="s">
        <v>144</v>
      </c>
      <c r="O30" s="11" t="s">
        <v>23</v>
      </c>
    </row>
    <row r="31" spans="1:15" ht="56.25">
      <c r="A31" s="11" t="s">
        <v>145</v>
      </c>
      <c r="B31" s="11" t="s">
        <v>16</v>
      </c>
      <c r="C31" s="11" t="s">
        <v>17</v>
      </c>
      <c r="D31" s="11" t="s">
        <v>146</v>
      </c>
      <c r="E31" s="11" t="s">
        <v>147</v>
      </c>
      <c r="F31" s="11">
        <v>35</v>
      </c>
      <c r="G31" s="11">
        <v>19</v>
      </c>
      <c r="H31" s="12" t="s">
        <v>60</v>
      </c>
      <c r="I31" s="12" t="s">
        <v>21</v>
      </c>
      <c r="J31" s="13">
        <v>31433180</v>
      </c>
      <c r="K31" s="32">
        <v>31433180</v>
      </c>
      <c r="L31" s="32">
        <f t="shared" si="0"/>
        <v>0</v>
      </c>
      <c r="M31" s="17">
        <f t="shared" si="1"/>
        <v>1</v>
      </c>
      <c r="N31" s="15" t="s">
        <v>148</v>
      </c>
      <c r="O31" s="11" t="s">
        <v>23</v>
      </c>
    </row>
    <row r="32" spans="1:15" ht="56.25">
      <c r="A32" s="11" t="s">
        <v>149</v>
      </c>
      <c r="B32" s="11" t="s">
        <v>16</v>
      </c>
      <c r="C32" s="11" t="s">
        <v>17</v>
      </c>
      <c r="D32" s="11" t="s">
        <v>150</v>
      </c>
      <c r="E32" s="11" t="s">
        <v>151</v>
      </c>
      <c r="F32" s="11">
        <v>22</v>
      </c>
      <c r="G32" s="11">
        <v>32</v>
      </c>
      <c r="H32" s="12" t="s">
        <v>60</v>
      </c>
      <c r="I32" s="12" t="s">
        <v>21</v>
      </c>
      <c r="J32" s="13">
        <v>21293400</v>
      </c>
      <c r="K32" s="32">
        <v>21293400</v>
      </c>
      <c r="L32" s="32">
        <f t="shared" si="0"/>
        <v>0</v>
      </c>
      <c r="M32" s="17">
        <f t="shared" si="1"/>
        <v>1</v>
      </c>
      <c r="N32" s="15" t="s">
        <v>152</v>
      </c>
      <c r="O32" s="11" t="s">
        <v>23</v>
      </c>
    </row>
    <row r="33" spans="1:15" ht="56.25">
      <c r="A33" s="11" t="s">
        <v>153</v>
      </c>
      <c r="B33" s="11" t="s">
        <v>16</v>
      </c>
      <c r="C33" s="11" t="s">
        <v>17</v>
      </c>
      <c r="D33" s="11" t="s">
        <v>154</v>
      </c>
      <c r="E33" s="11" t="s">
        <v>155</v>
      </c>
      <c r="F33" s="11">
        <v>54</v>
      </c>
      <c r="G33" s="11">
        <v>25</v>
      </c>
      <c r="H33" s="12" t="s">
        <v>122</v>
      </c>
      <c r="I33" s="12" t="s">
        <v>143</v>
      </c>
      <c r="J33" s="13">
        <v>37550279</v>
      </c>
      <c r="K33" s="32">
        <v>37550279</v>
      </c>
      <c r="L33" s="32">
        <f t="shared" si="0"/>
        <v>0</v>
      </c>
      <c r="M33" s="17">
        <f t="shared" si="1"/>
        <v>1</v>
      </c>
      <c r="N33" s="15" t="s">
        <v>156</v>
      </c>
      <c r="O33" s="11" t="s">
        <v>23</v>
      </c>
    </row>
    <row r="34" spans="1:15" ht="56.25">
      <c r="A34" s="11" t="s">
        <v>157</v>
      </c>
      <c r="B34" s="11" t="s">
        <v>16</v>
      </c>
      <c r="C34" s="11" t="s">
        <v>17</v>
      </c>
      <c r="D34" s="11" t="s">
        <v>158</v>
      </c>
      <c r="E34" s="11" t="s">
        <v>159</v>
      </c>
      <c r="F34" s="11">
        <v>20</v>
      </c>
      <c r="G34" s="11">
        <v>26</v>
      </c>
      <c r="H34" s="12" t="s">
        <v>60</v>
      </c>
      <c r="I34" s="12" t="s">
        <v>21</v>
      </c>
      <c r="J34" s="13">
        <v>31433180</v>
      </c>
      <c r="K34" s="32">
        <v>31433180</v>
      </c>
      <c r="L34" s="32">
        <f t="shared" si="0"/>
        <v>0</v>
      </c>
      <c r="M34" s="17">
        <f t="shared" si="1"/>
        <v>1</v>
      </c>
      <c r="N34" s="15" t="s">
        <v>160</v>
      </c>
      <c r="O34" s="11" t="s">
        <v>23</v>
      </c>
    </row>
    <row r="35" spans="1:15" ht="56.25">
      <c r="A35" s="11" t="s">
        <v>161</v>
      </c>
      <c r="B35" s="11" t="s">
        <v>16</v>
      </c>
      <c r="C35" s="11" t="s">
        <v>17</v>
      </c>
      <c r="D35" s="11" t="s">
        <v>162</v>
      </c>
      <c r="E35" s="11" t="s">
        <v>163</v>
      </c>
      <c r="F35" s="11">
        <v>33</v>
      </c>
      <c r="G35" s="11">
        <v>42</v>
      </c>
      <c r="H35" s="12" t="s">
        <v>164</v>
      </c>
      <c r="I35" s="12" t="s">
        <v>21</v>
      </c>
      <c r="J35" s="13">
        <v>20737920</v>
      </c>
      <c r="K35" s="32">
        <v>20737920</v>
      </c>
      <c r="L35" s="32">
        <f t="shared" si="0"/>
        <v>0</v>
      </c>
      <c r="M35" s="17">
        <f t="shared" si="1"/>
        <v>1</v>
      </c>
      <c r="N35" s="15" t="s">
        <v>165</v>
      </c>
      <c r="O35" s="11" t="s">
        <v>23</v>
      </c>
    </row>
    <row r="36" spans="1:15" ht="39" customHeight="1">
      <c r="A36" s="36" t="s">
        <v>166</v>
      </c>
      <c r="B36" s="36" t="s">
        <v>16</v>
      </c>
      <c r="C36" s="36" t="s">
        <v>17</v>
      </c>
      <c r="D36" s="11" t="s">
        <v>167</v>
      </c>
      <c r="E36" s="36" t="s">
        <v>168</v>
      </c>
      <c r="F36" s="36">
        <v>44</v>
      </c>
      <c r="G36" s="11">
        <v>36</v>
      </c>
      <c r="H36" s="34" t="s">
        <v>60</v>
      </c>
      <c r="I36" s="41">
        <v>44804</v>
      </c>
      <c r="J36" s="13">
        <v>39392560</v>
      </c>
      <c r="K36" s="32">
        <v>3425440</v>
      </c>
      <c r="L36" s="32">
        <f t="shared" si="0"/>
        <v>35967120</v>
      </c>
      <c r="M36" s="17">
        <f t="shared" si="1"/>
        <v>8.6956521739130432E-2</v>
      </c>
      <c r="N36" s="38" t="s">
        <v>169</v>
      </c>
      <c r="O36" s="11" t="s">
        <v>70</v>
      </c>
    </row>
    <row r="37" spans="1:15" ht="38.25" customHeight="1">
      <c r="A37" s="37"/>
      <c r="B37" s="37"/>
      <c r="C37" s="37"/>
      <c r="D37" s="11" t="s">
        <v>170</v>
      </c>
      <c r="E37" s="37"/>
      <c r="F37" s="37"/>
      <c r="G37" s="11">
        <v>455</v>
      </c>
      <c r="H37" s="35"/>
      <c r="I37" s="42"/>
      <c r="J37" s="13">
        <f>SUM('[1]Pagos 2022'!$D$938:$D$941)</f>
        <v>17983560</v>
      </c>
      <c r="K37" s="32">
        <v>17983560</v>
      </c>
      <c r="L37" s="32">
        <f t="shared" si="0"/>
        <v>0</v>
      </c>
      <c r="M37" s="17">
        <f t="shared" si="1"/>
        <v>1</v>
      </c>
      <c r="N37" s="40"/>
      <c r="O37" s="11" t="s">
        <v>23</v>
      </c>
    </row>
    <row r="38" spans="1:15" ht="56.25">
      <c r="A38" s="11" t="s">
        <v>171</v>
      </c>
      <c r="B38" s="11" t="s">
        <v>16</v>
      </c>
      <c r="C38" s="11" t="s">
        <v>17</v>
      </c>
      <c r="D38" s="11" t="s">
        <v>172</v>
      </c>
      <c r="E38" s="11" t="s">
        <v>173</v>
      </c>
      <c r="F38" s="11">
        <v>32</v>
      </c>
      <c r="G38" s="11">
        <v>27</v>
      </c>
      <c r="H38" s="12" t="s">
        <v>60</v>
      </c>
      <c r="I38" s="12" t="s">
        <v>21</v>
      </c>
      <c r="J38" s="18">
        <v>39392560</v>
      </c>
      <c r="K38" s="32">
        <v>39392560</v>
      </c>
      <c r="L38" s="32">
        <f t="shared" si="0"/>
        <v>0</v>
      </c>
      <c r="M38" s="17">
        <f t="shared" si="1"/>
        <v>1</v>
      </c>
      <c r="N38" s="15" t="s">
        <v>174</v>
      </c>
      <c r="O38" s="11" t="s">
        <v>23</v>
      </c>
    </row>
    <row r="39" spans="1:15" ht="56.25">
      <c r="A39" s="11" t="s">
        <v>175</v>
      </c>
      <c r="B39" s="11" t="s">
        <v>16</v>
      </c>
      <c r="C39" s="11" t="s">
        <v>17</v>
      </c>
      <c r="D39" s="11" t="s">
        <v>176</v>
      </c>
      <c r="E39" s="11" t="s">
        <v>177</v>
      </c>
      <c r="F39" s="11">
        <v>47</v>
      </c>
      <c r="G39" s="11">
        <v>46</v>
      </c>
      <c r="H39" s="12" t="s">
        <v>60</v>
      </c>
      <c r="I39" s="12" t="s">
        <v>21</v>
      </c>
      <c r="J39" s="13">
        <v>31433180</v>
      </c>
      <c r="K39" s="32">
        <v>31433180</v>
      </c>
      <c r="L39" s="32">
        <f t="shared" si="0"/>
        <v>0</v>
      </c>
      <c r="M39" s="17">
        <f t="shared" si="1"/>
        <v>1</v>
      </c>
      <c r="N39" s="15" t="s">
        <v>178</v>
      </c>
      <c r="O39" s="11" t="s">
        <v>23</v>
      </c>
    </row>
    <row r="40" spans="1:15" ht="56.25">
      <c r="A40" s="11" t="s">
        <v>179</v>
      </c>
      <c r="B40" s="11" t="s">
        <v>16</v>
      </c>
      <c r="C40" s="11" t="s">
        <v>17</v>
      </c>
      <c r="D40" s="11" t="s">
        <v>180</v>
      </c>
      <c r="E40" s="11" t="s">
        <v>181</v>
      </c>
      <c r="F40" s="11">
        <v>31</v>
      </c>
      <c r="G40" s="11">
        <v>28</v>
      </c>
      <c r="H40" s="12" t="s">
        <v>60</v>
      </c>
      <c r="I40" s="12" t="s">
        <v>21</v>
      </c>
      <c r="J40" s="13">
        <v>51103930</v>
      </c>
      <c r="K40" s="32">
        <v>51103930</v>
      </c>
      <c r="L40" s="32">
        <f t="shared" si="0"/>
        <v>0</v>
      </c>
      <c r="M40" s="17">
        <f t="shared" si="1"/>
        <v>1</v>
      </c>
      <c r="N40" s="15" t="s">
        <v>182</v>
      </c>
      <c r="O40" s="11" t="s">
        <v>23</v>
      </c>
    </row>
    <row r="41" spans="1:15" ht="56.25">
      <c r="A41" s="11" t="s">
        <v>183</v>
      </c>
      <c r="B41" s="11" t="s">
        <v>16</v>
      </c>
      <c r="C41" s="11" t="s">
        <v>17</v>
      </c>
      <c r="D41" s="11" t="s">
        <v>184</v>
      </c>
      <c r="E41" s="11" t="s">
        <v>185</v>
      </c>
      <c r="F41" s="11">
        <v>30</v>
      </c>
      <c r="G41" s="11">
        <v>33</v>
      </c>
      <c r="H41" s="12" t="s">
        <v>60</v>
      </c>
      <c r="I41" s="12" t="s">
        <v>21</v>
      </c>
      <c r="J41" s="13">
        <v>51103930</v>
      </c>
      <c r="K41" s="32">
        <v>51103930</v>
      </c>
      <c r="L41" s="32">
        <f t="shared" si="0"/>
        <v>0</v>
      </c>
      <c r="M41" s="17">
        <f t="shared" si="1"/>
        <v>1</v>
      </c>
      <c r="N41" s="15" t="s">
        <v>186</v>
      </c>
      <c r="O41" s="11" t="s">
        <v>23</v>
      </c>
    </row>
    <row r="42" spans="1:15" ht="56.25">
      <c r="A42" s="11" t="s">
        <v>187</v>
      </c>
      <c r="B42" s="11" t="s">
        <v>16</v>
      </c>
      <c r="C42" s="11" t="s">
        <v>17</v>
      </c>
      <c r="D42" s="11" t="s">
        <v>188</v>
      </c>
      <c r="E42" s="11" t="s">
        <v>189</v>
      </c>
      <c r="F42" s="11">
        <v>29</v>
      </c>
      <c r="G42" s="11">
        <v>47</v>
      </c>
      <c r="H42" s="12" t="s">
        <v>60</v>
      </c>
      <c r="I42" s="12" t="s">
        <v>21</v>
      </c>
      <c r="J42" s="13">
        <v>51103930</v>
      </c>
      <c r="K42" s="32">
        <v>51103930</v>
      </c>
      <c r="L42" s="32">
        <f t="shared" si="0"/>
        <v>0</v>
      </c>
      <c r="M42" s="17">
        <f t="shared" si="1"/>
        <v>1</v>
      </c>
      <c r="N42" s="15" t="s">
        <v>190</v>
      </c>
      <c r="O42" s="11" t="s">
        <v>23</v>
      </c>
    </row>
    <row r="43" spans="1:15" ht="56.25">
      <c r="A43" s="11" t="s">
        <v>191</v>
      </c>
      <c r="B43" s="11" t="s">
        <v>16</v>
      </c>
      <c r="C43" s="11" t="s">
        <v>17</v>
      </c>
      <c r="D43" s="11" t="s">
        <v>192</v>
      </c>
      <c r="E43" s="11" t="s">
        <v>193</v>
      </c>
      <c r="F43" s="11">
        <v>48</v>
      </c>
      <c r="G43" s="11">
        <v>51</v>
      </c>
      <c r="H43" s="12" t="s">
        <v>60</v>
      </c>
      <c r="I43" s="12" t="s">
        <v>194</v>
      </c>
      <c r="J43" s="13">
        <v>51103930</v>
      </c>
      <c r="K43" s="32">
        <v>51103930</v>
      </c>
      <c r="L43" s="32">
        <f t="shared" si="0"/>
        <v>0</v>
      </c>
      <c r="M43" s="17">
        <f t="shared" si="1"/>
        <v>1</v>
      </c>
      <c r="N43" s="15" t="s">
        <v>195</v>
      </c>
      <c r="O43" s="11" t="s">
        <v>23</v>
      </c>
    </row>
    <row r="44" spans="1:15" ht="56.25">
      <c r="A44" s="11" t="s">
        <v>196</v>
      </c>
      <c r="B44" s="11" t="s">
        <v>16</v>
      </c>
      <c r="C44" s="11" t="s">
        <v>17</v>
      </c>
      <c r="D44" s="11" t="s">
        <v>197</v>
      </c>
      <c r="E44" s="11" t="s">
        <v>198</v>
      </c>
      <c r="F44" s="11">
        <v>52</v>
      </c>
      <c r="G44" s="11">
        <v>20</v>
      </c>
      <c r="H44" s="12" t="s">
        <v>60</v>
      </c>
      <c r="I44" s="12" t="s">
        <v>21</v>
      </c>
      <c r="J44" s="13">
        <v>51103930</v>
      </c>
      <c r="K44" s="32">
        <v>51103930</v>
      </c>
      <c r="L44" s="32">
        <f t="shared" si="0"/>
        <v>0</v>
      </c>
      <c r="M44" s="17">
        <f t="shared" si="1"/>
        <v>1</v>
      </c>
      <c r="N44" s="15" t="s">
        <v>199</v>
      </c>
      <c r="O44" s="11" t="s">
        <v>23</v>
      </c>
    </row>
    <row r="45" spans="1:15" ht="56.25">
      <c r="A45" s="11" t="s">
        <v>200</v>
      </c>
      <c r="B45" s="11" t="s">
        <v>16</v>
      </c>
      <c r="C45" s="11" t="s">
        <v>17</v>
      </c>
      <c r="D45" s="11" t="s">
        <v>201</v>
      </c>
      <c r="E45" s="11" t="s">
        <v>202</v>
      </c>
      <c r="F45" s="11">
        <v>28</v>
      </c>
      <c r="G45" s="11">
        <v>31</v>
      </c>
      <c r="H45" s="12" t="s">
        <v>60</v>
      </c>
      <c r="I45" s="12" t="s">
        <v>21</v>
      </c>
      <c r="J45" s="13">
        <v>51103930</v>
      </c>
      <c r="K45" s="32">
        <v>51103930</v>
      </c>
      <c r="L45" s="32">
        <f t="shared" si="0"/>
        <v>0</v>
      </c>
      <c r="M45" s="17">
        <f t="shared" si="1"/>
        <v>1</v>
      </c>
      <c r="N45" s="15" t="s">
        <v>203</v>
      </c>
      <c r="O45" s="11" t="s">
        <v>23</v>
      </c>
    </row>
    <row r="46" spans="1:15" ht="56.25">
      <c r="A46" s="11" t="s">
        <v>204</v>
      </c>
      <c r="B46" s="11" t="s">
        <v>16</v>
      </c>
      <c r="C46" s="11" t="s">
        <v>17</v>
      </c>
      <c r="D46" s="11" t="s">
        <v>205</v>
      </c>
      <c r="E46" s="11" t="s">
        <v>206</v>
      </c>
      <c r="F46" s="11">
        <v>49</v>
      </c>
      <c r="G46" s="11">
        <v>21</v>
      </c>
      <c r="H46" s="12" t="s">
        <v>60</v>
      </c>
      <c r="I46" s="12" t="s">
        <v>194</v>
      </c>
      <c r="J46" s="13">
        <v>39392560</v>
      </c>
      <c r="K46" s="32">
        <v>39392560</v>
      </c>
      <c r="L46" s="32">
        <f t="shared" si="0"/>
        <v>0</v>
      </c>
      <c r="M46" s="17">
        <f t="shared" si="1"/>
        <v>1</v>
      </c>
      <c r="N46" s="15" t="s">
        <v>207</v>
      </c>
      <c r="O46" s="11" t="s">
        <v>23</v>
      </c>
    </row>
    <row r="47" spans="1:15" ht="56.25">
      <c r="A47" s="11" t="s">
        <v>208</v>
      </c>
      <c r="B47" s="11" t="s">
        <v>16</v>
      </c>
      <c r="C47" s="11" t="s">
        <v>17</v>
      </c>
      <c r="D47" s="11" t="s">
        <v>209</v>
      </c>
      <c r="E47" s="11" t="s">
        <v>210</v>
      </c>
      <c r="F47" s="11">
        <v>43</v>
      </c>
      <c r="G47" s="11">
        <v>22</v>
      </c>
      <c r="H47" s="12" t="s">
        <v>60</v>
      </c>
      <c r="I47" s="12" t="s">
        <v>21</v>
      </c>
      <c r="J47" s="13">
        <v>51103930</v>
      </c>
      <c r="K47" s="32">
        <v>51103930</v>
      </c>
      <c r="L47" s="32">
        <f t="shared" si="0"/>
        <v>0</v>
      </c>
      <c r="M47" s="17">
        <f t="shared" si="1"/>
        <v>1</v>
      </c>
      <c r="N47" s="15" t="s">
        <v>211</v>
      </c>
      <c r="O47" s="11" t="s">
        <v>23</v>
      </c>
    </row>
    <row r="48" spans="1:15" ht="56.25">
      <c r="A48" s="11" t="s">
        <v>212</v>
      </c>
      <c r="B48" s="11" t="s">
        <v>16</v>
      </c>
      <c r="C48" s="11" t="s">
        <v>17</v>
      </c>
      <c r="D48" s="11" t="s">
        <v>213</v>
      </c>
      <c r="E48" s="11" t="s">
        <v>214</v>
      </c>
      <c r="F48" s="11">
        <v>42</v>
      </c>
      <c r="G48" s="11">
        <v>23</v>
      </c>
      <c r="H48" s="12" t="s">
        <v>60</v>
      </c>
      <c r="I48" s="12" t="s">
        <v>21</v>
      </c>
      <c r="J48" s="13">
        <v>51103930</v>
      </c>
      <c r="K48" s="32">
        <v>51103930</v>
      </c>
      <c r="L48" s="32">
        <f t="shared" si="0"/>
        <v>0</v>
      </c>
      <c r="M48" s="17">
        <f t="shared" si="1"/>
        <v>1</v>
      </c>
      <c r="N48" s="15" t="s">
        <v>215</v>
      </c>
      <c r="O48" s="11" t="s">
        <v>23</v>
      </c>
    </row>
    <row r="49" spans="1:15" ht="56.25">
      <c r="A49" s="11" t="s">
        <v>216</v>
      </c>
      <c r="B49" s="11" t="s">
        <v>16</v>
      </c>
      <c r="C49" s="11" t="s">
        <v>17</v>
      </c>
      <c r="D49" s="11" t="s">
        <v>217</v>
      </c>
      <c r="E49" s="11" t="s">
        <v>218</v>
      </c>
      <c r="F49" s="11">
        <v>41</v>
      </c>
      <c r="G49" s="11">
        <v>48</v>
      </c>
      <c r="H49" s="12" t="s">
        <v>60</v>
      </c>
      <c r="I49" s="12" t="s">
        <v>21</v>
      </c>
      <c r="J49" s="13">
        <v>51103930</v>
      </c>
      <c r="K49" s="32">
        <v>51103930</v>
      </c>
      <c r="L49" s="32">
        <f t="shared" si="0"/>
        <v>0</v>
      </c>
      <c r="M49" s="17">
        <f t="shared" si="1"/>
        <v>1</v>
      </c>
      <c r="N49" s="15" t="s">
        <v>219</v>
      </c>
      <c r="O49" s="11" t="s">
        <v>23</v>
      </c>
    </row>
    <row r="50" spans="1:15" ht="56.25">
      <c r="A50" s="11" t="s">
        <v>220</v>
      </c>
      <c r="B50" s="11" t="s">
        <v>16</v>
      </c>
      <c r="C50" s="11" t="s">
        <v>17</v>
      </c>
      <c r="D50" s="11" t="s">
        <v>221</v>
      </c>
      <c r="E50" s="11" t="s">
        <v>222</v>
      </c>
      <c r="F50" s="11">
        <v>40</v>
      </c>
      <c r="G50" s="11">
        <v>24</v>
      </c>
      <c r="H50" s="12" t="s">
        <v>60</v>
      </c>
      <c r="I50" s="12" t="s">
        <v>21</v>
      </c>
      <c r="J50" s="13">
        <v>39392560</v>
      </c>
      <c r="K50" s="32">
        <v>39392560</v>
      </c>
      <c r="L50" s="32">
        <f t="shared" si="0"/>
        <v>0</v>
      </c>
      <c r="M50" s="17">
        <f t="shared" si="1"/>
        <v>1</v>
      </c>
      <c r="N50" s="15" t="s">
        <v>223</v>
      </c>
      <c r="O50" s="11" t="s">
        <v>23</v>
      </c>
    </row>
    <row r="51" spans="1:15" ht="56.25">
      <c r="A51" s="11" t="s">
        <v>224</v>
      </c>
      <c r="B51" s="11" t="s">
        <v>16</v>
      </c>
      <c r="C51" s="11" t="s">
        <v>17</v>
      </c>
      <c r="D51" s="11" t="s">
        <v>225</v>
      </c>
      <c r="E51" s="11" t="s">
        <v>226</v>
      </c>
      <c r="F51" s="11">
        <v>39</v>
      </c>
      <c r="G51" s="11">
        <v>37</v>
      </c>
      <c r="H51" s="12" t="s">
        <v>60</v>
      </c>
      <c r="I51" s="12" t="s">
        <v>21</v>
      </c>
      <c r="J51" s="13">
        <v>39392560</v>
      </c>
      <c r="K51" s="32">
        <v>39392560</v>
      </c>
      <c r="L51" s="32">
        <f t="shared" si="0"/>
        <v>0</v>
      </c>
      <c r="M51" s="17">
        <f t="shared" si="1"/>
        <v>1</v>
      </c>
      <c r="N51" s="15" t="s">
        <v>227</v>
      </c>
      <c r="O51" s="11" t="s">
        <v>23</v>
      </c>
    </row>
    <row r="52" spans="1:15" ht="56.25">
      <c r="A52" s="11" t="s">
        <v>228</v>
      </c>
      <c r="B52" s="11" t="s">
        <v>16</v>
      </c>
      <c r="C52" s="11" t="s">
        <v>17</v>
      </c>
      <c r="D52" s="11" t="s">
        <v>229</v>
      </c>
      <c r="E52" s="11" t="s">
        <v>230</v>
      </c>
      <c r="F52" s="11">
        <v>68</v>
      </c>
      <c r="G52" s="11">
        <v>35</v>
      </c>
      <c r="H52" s="12" t="s">
        <v>231</v>
      </c>
      <c r="I52" s="12" t="s">
        <v>21</v>
      </c>
      <c r="J52" s="13">
        <v>39050016</v>
      </c>
      <c r="K52" s="32">
        <v>39050016</v>
      </c>
      <c r="L52" s="32">
        <f t="shared" si="0"/>
        <v>0</v>
      </c>
      <c r="M52" s="17">
        <f t="shared" si="1"/>
        <v>1</v>
      </c>
      <c r="N52" s="15" t="s">
        <v>232</v>
      </c>
      <c r="O52" s="11" t="s">
        <v>23</v>
      </c>
    </row>
    <row r="53" spans="1:15" ht="56.25">
      <c r="A53" s="11" t="s">
        <v>233</v>
      </c>
      <c r="B53" s="11" t="s">
        <v>16</v>
      </c>
      <c r="C53" s="11" t="s">
        <v>17</v>
      </c>
      <c r="D53" s="11" t="s">
        <v>234</v>
      </c>
      <c r="E53" s="11" t="s">
        <v>235</v>
      </c>
      <c r="F53" s="11">
        <v>88</v>
      </c>
      <c r="G53" s="11">
        <v>77</v>
      </c>
      <c r="H53" s="12" t="s">
        <v>231</v>
      </c>
      <c r="I53" s="12" t="s">
        <v>21</v>
      </c>
      <c r="J53" s="13">
        <v>39050016</v>
      </c>
      <c r="K53" s="32">
        <v>39050016</v>
      </c>
      <c r="L53" s="32">
        <f t="shared" si="0"/>
        <v>0</v>
      </c>
      <c r="M53" s="17">
        <f t="shared" si="1"/>
        <v>1</v>
      </c>
      <c r="N53" s="15" t="s">
        <v>236</v>
      </c>
      <c r="O53" s="11" t="s">
        <v>23</v>
      </c>
    </row>
    <row r="54" spans="1:15" ht="56.25">
      <c r="A54" s="11" t="s">
        <v>237</v>
      </c>
      <c r="B54" s="11" t="s">
        <v>16</v>
      </c>
      <c r="C54" s="11" t="s">
        <v>17</v>
      </c>
      <c r="D54" s="11" t="s">
        <v>238</v>
      </c>
      <c r="E54" s="11" t="s">
        <v>239</v>
      </c>
      <c r="F54" s="11">
        <v>77</v>
      </c>
      <c r="G54" s="11">
        <v>53</v>
      </c>
      <c r="H54" s="12" t="s">
        <v>231</v>
      </c>
      <c r="I54" s="12" t="s">
        <v>21</v>
      </c>
      <c r="J54" s="13">
        <v>31159848</v>
      </c>
      <c r="K54" s="32">
        <v>31159848</v>
      </c>
      <c r="L54" s="32">
        <f t="shared" si="0"/>
        <v>0</v>
      </c>
      <c r="M54" s="17">
        <f t="shared" si="1"/>
        <v>1</v>
      </c>
      <c r="N54" s="15" t="s">
        <v>240</v>
      </c>
      <c r="O54" s="11" t="s">
        <v>23</v>
      </c>
    </row>
    <row r="55" spans="1:15" ht="56.25">
      <c r="A55" s="11" t="s">
        <v>241</v>
      </c>
      <c r="B55" s="11" t="s">
        <v>16</v>
      </c>
      <c r="C55" s="11" t="s">
        <v>17</v>
      </c>
      <c r="D55" s="11" t="s">
        <v>242</v>
      </c>
      <c r="E55" s="11" t="s">
        <v>243</v>
      </c>
      <c r="F55" s="11">
        <v>76</v>
      </c>
      <c r="G55" s="11">
        <v>54</v>
      </c>
      <c r="H55" s="12" t="s">
        <v>231</v>
      </c>
      <c r="I55" s="12" t="s">
        <v>21</v>
      </c>
      <c r="J55" s="13">
        <v>39050016</v>
      </c>
      <c r="K55" s="32">
        <v>39050016</v>
      </c>
      <c r="L55" s="32">
        <f t="shared" si="0"/>
        <v>0</v>
      </c>
      <c r="M55" s="17">
        <f t="shared" si="1"/>
        <v>1</v>
      </c>
      <c r="N55" s="15" t="s">
        <v>244</v>
      </c>
      <c r="O55" s="11" t="s">
        <v>23</v>
      </c>
    </row>
    <row r="56" spans="1:15" ht="56.25">
      <c r="A56" s="11" t="s">
        <v>245</v>
      </c>
      <c r="B56" s="11" t="s">
        <v>16</v>
      </c>
      <c r="C56" s="11" t="s">
        <v>17</v>
      </c>
      <c r="D56" s="11" t="s">
        <v>246</v>
      </c>
      <c r="E56" s="11" t="s">
        <v>247</v>
      </c>
      <c r="F56" s="11">
        <v>61</v>
      </c>
      <c r="G56" s="11">
        <v>55</v>
      </c>
      <c r="H56" s="12" t="s">
        <v>231</v>
      </c>
      <c r="I56" s="12" t="s">
        <v>21</v>
      </c>
      <c r="J56" s="13">
        <v>31159848</v>
      </c>
      <c r="K56" s="32">
        <v>31159848</v>
      </c>
      <c r="L56" s="32">
        <f t="shared" si="0"/>
        <v>0</v>
      </c>
      <c r="M56" s="17">
        <f t="shared" si="1"/>
        <v>1</v>
      </c>
      <c r="N56" s="15" t="s">
        <v>248</v>
      </c>
      <c r="O56" s="11" t="s">
        <v>23</v>
      </c>
    </row>
    <row r="57" spans="1:15" ht="56.25">
      <c r="A57" s="11" t="s">
        <v>249</v>
      </c>
      <c r="B57" s="11" t="s">
        <v>16</v>
      </c>
      <c r="C57" s="11" t="s">
        <v>17</v>
      </c>
      <c r="D57" s="11" t="s">
        <v>250</v>
      </c>
      <c r="E57" s="11" t="s">
        <v>251</v>
      </c>
      <c r="F57" s="11">
        <v>55</v>
      </c>
      <c r="G57" s="11">
        <v>64</v>
      </c>
      <c r="H57" s="12" t="s">
        <v>231</v>
      </c>
      <c r="I57" s="12" t="s">
        <v>21</v>
      </c>
      <c r="J57" s="13">
        <v>21108240</v>
      </c>
      <c r="K57" s="32">
        <v>21108240</v>
      </c>
      <c r="L57" s="32">
        <f t="shared" si="0"/>
        <v>0</v>
      </c>
      <c r="M57" s="17">
        <f t="shared" si="1"/>
        <v>1</v>
      </c>
      <c r="N57" s="15" t="s">
        <v>252</v>
      </c>
      <c r="O57" s="11" t="s">
        <v>23</v>
      </c>
    </row>
    <row r="58" spans="1:15" ht="56.25">
      <c r="A58" s="11" t="s">
        <v>253</v>
      </c>
      <c r="B58" s="11" t="s">
        <v>16</v>
      </c>
      <c r="C58" s="11" t="s">
        <v>17</v>
      </c>
      <c r="D58" s="11" t="s">
        <v>254</v>
      </c>
      <c r="E58" s="11" t="s">
        <v>255</v>
      </c>
      <c r="F58" s="11">
        <v>62</v>
      </c>
      <c r="G58" s="11">
        <v>81</v>
      </c>
      <c r="H58" s="12" t="s">
        <v>231</v>
      </c>
      <c r="I58" s="12" t="s">
        <v>21</v>
      </c>
      <c r="J58" s="13">
        <v>17603196</v>
      </c>
      <c r="K58" s="32">
        <v>17603196</v>
      </c>
      <c r="L58" s="32">
        <f t="shared" si="0"/>
        <v>0</v>
      </c>
      <c r="M58" s="17">
        <f t="shared" si="1"/>
        <v>1</v>
      </c>
      <c r="N58" s="15" t="s">
        <v>256</v>
      </c>
      <c r="O58" s="11" t="s">
        <v>23</v>
      </c>
    </row>
    <row r="59" spans="1:15" ht="56.25">
      <c r="A59" s="11" t="s">
        <v>257</v>
      </c>
      <c r="B59" s="11" t="s">
        <v>16</v>
      </c>
      <c r="C59" s="11" t="s">
        <v>17</v>
      </c>
      <c r="D59" s="11" t="s">
        <v>258</v>
      </c>
      <c r="E59" s="11" t="s">
        <v>259</v>
      </c>
      <c r="F59" s="11">
        <v>56</v>
      </c>
      <c r="G59" s="11">
        <v>65</v>
      </c>
      <c r="H59" s="12" t="s">
        <v>231</v>
      </c>
      <c r="I59" s="12" t="s">
        <v>21</v>
      </c>
      <c r="J59" s="13">
        <v>21108240</v>
      </c>
      <c r="K59" s="32">
        <v>21108240</v>
      </c>
      <c r="L59" s="32">
        <f t="shared" si="0"/>
        <v>0</v>
      </c>
      <c r="M59" s="17">
        <f t="shared" si="1"/>
        <v>1</v>
      </c>
      <c r="N59" s="15" t="s">
        <v>260</v>
      </c>
      <c r="O59" s="11" t="s">
        <v>23</v>
      </c>
    </row>
    <row r="60" spans="1:15" ht="56.25">
      <c r="A60" s="11" t="s">
        <v>261</v>
      </c>
      <c r="B60" s="11" t="s">
        <v>16</v>
      </c>
      <c r="C60" s="11" t="s">
        <v>17</v>
      </c>
      <c r="D60" s="11" t="s">
        <v>262</v>
      </c>
      <c r="E60" s="11" t="s">
        <v>263</v>
      </c>
      <c r="F60" s="11">
        <v>66</v>
      </c>
      <c r="G60" s="11">
        <v>66</v>
      </c>
      <c r="H60" s="12" t="s">
        <v>231</v>
      </c>
      <c r="I60" s="12" t="s">
        <v>21</v>
      </c>
      <c r="J60" s="13">
        <v>39050016</v>
      </c>
      <c r="K60" s="32">
        <v>39050016</v>
      </c>
      <c r="L60" s="32">
        <f t="shared" si="0"/>
        <v>0</v>
      </c>
      <c r="M60" s="17">
        <f t="shared" si="1"/>
        <v>1</v>
      </c>
      <c r="N60" s="15" t="s">
        <v>264</v>
      </c>
      <c r="O60" s="11" t="s">
        <v>23</v>
      </c>
    </row>
    <row r="61" spans="1:15" ht="41.25" customHeight="1">
      <c r="A61" s="36" t="s">
        <v>265</v>
      </c>
      <c r="B61" s="36" t="s">
        <v>16</v>
      </c>
      <c r="C61" s="36" t="s">
        <v>17</v>
      </c>
      <c r="D61" s="11" t="s">
        <v>266</v>
      </c>
      <c r="E61" s="36" t="s">
        <v>267</v>
      </c>
      <c r="F61" s="36">
        <v>63</v>
      </c>
      <c r="G61" s="11">
        <v>67</v>
      </c>
      <c r="H61" s="34" t="s">
        <v>231</v>
      </c>
      <c r="I61" s="41">
        <v>44804</v>
      </c>
      <c r="J61" s="13">
        <v>39050016</v>
      </c>
      <c r="K61" s="32">
        <v>13359216</v>
      </c>
      <c r="L61" s="32">
        <f t="shared" si="0"/>
        <v>25690800</v>
      </c>
      <c r="M61" s="17">
        <f t="shared" si="1"/>
        <v>0.34210526315789475</v>
      </c>
      <c r="N61" s="38" t="s">
        <v>268</v>
      </c>
      <c r="O61" s="11" t="s">
        <v>70</v>
      </c>
    </row>
    <row r="62" spans="1:15" ht="42.75" customHeight="1">
      <c r="A62" s="37"/>
      <c r="B62" s="37"/>
      <c r="C62" s="37"/>
      <c r="D62" s="11" t="s">
        <v>269</v>
      </c>
      <c r="E62" s="37"/>
      <c r="F62" s="37"/>
      <c r="G62" s="11">
        <v>389</v>
      </c>
      <c r="H62" s="35"/>
      <c r="I62" s="42"/>
      <c r="J62" s="13">
        <v>25690800</v>
      </c>
      <c r="K62" s="32">
        <v>25690800</v>
      </c>
      <c r="L62" s="32">
        <f t="shared" si="0"/>
        <v>0</v>
      </c>
      <c r="M62" s="17">
        <f t="shared" si="1"/>
        <v>1</v>
      </c>
      <c r="N62" s="40"/>
      <c r="O62" s="11" t="s">
        <v>23</v>
      </c>
    </row>
    <row r="63" spans="1:15" ht="56.25">
      <c r="A63" s="11" t="s">
        <v>270</v>
      </c>
      <c r="B63" s="11" t="s">
        <v>16</v>
      </c>
      <c r="C63" s="11" t="s">
        <v>17</v>
      </c>
      <c r="D63" s="11" t="s">
        <v>271</v>
      </c>
      <c r="E63" s="11" t="s">
        <v>272</v>
      </c>
      <c r="F63" s="11">
        <v>57</v>
      </c>
      <c r="G63" s="11">
        <v>85</v>
      </c>
      <c r="H63" s="12" t="s">
        <v>231</v>
      </c>
      <c r="I63" s="12" t="s">
        <v>21</v>
      </c>
      <c r="J63" s="13">
        <v>31159848</v>
      </c>
      <c r="K63" s="32">
        <v>31159848</v>
      </c>
      <c r="L63" s="32">
        <f t="shared" si="0"/>
        <v>0</v>
      </c>
      <c r="M63" s="17">
        <f t="shared" si="1"/>
        <v>1</v>
      </c>
      <c r="N63" s="15" t="s">
        <v>273</v>
      </c>
      <c r="O63" s="11" t="s">
        <v>23</v>
      </c>
    </row>
    <row r="64" spans="1:15" ht="56.25">
      <c r="A64" s="11" t="s">
        <v>274</v>
      </c>
      <c r="B64" s="11" t="s">
        <v>16</v>
      </c>
      <c r="C64" s="11" t="s">
        <v>17</v>
      </c>
      <c r="D64" s="11" t="s">
        <v>275</v>
      </c>
      <c r="E64" s="11" t="s">
        <v>276</v>
      </c>
      <c r="F64" s="11">
        <v>64</v>
      </c>
      <c r="G64" s="11">
        <v>68</v>
      </c>
      <c r="H64" s="12" t="s">
        <v>231</v>
      </c>
      <c r="I64" s="12" t="s">
        <v>21</v>
      </c>
      <c r="J64" s="13">
        <v>39050016</v>
      </c>
      <c r="K64" s="32">
        <v>39050016</v>
      </c>
      <c r="L64" s="32">
        <f t="shared" si="0"/>
        <v>0</v>
      </c>
      <c r="M64" s="17">
        <f t="shared" si="1"/>
        <v>1</v>
      </c>
      <c r="N64" s="15" t="s">
        <v>277</v>
      </c>
      <c r="O64" s="11" t="s">
        <v>23</v>
      </c>
    </row>
    <row r="65" spans="1:15" ht="56.25">
      <c r="A65" s="11" t="s">
        <v>278</v>
      </c>
      <c r="B65" s="11" t="s">
        <v>16</v>
      </c>
      <c r="C65" s="11" t="s">
        <v>17</v>
      </c>
      <c r="D65" s="11" t="s">
        <v>279</v>
      </c>
      <c r="E65" s="11" t="s">
        <v>280</v>
      </c>
      <c r="F65" s="11">
        <v>58</v>
      </c>
      <c r="G65" s="11">
        <v>75</v>
      </c>
      <c r="H65" s="12" t="s">
        <v>231</v>
      </c>
      <c r="I65" s="12" t="s">
        <v>21</v>
      </c>
      <c r="J65" s="13">
        <v>39050016</v>
      </c>
      <c r="K65" s="32">
        <v>39050016</v>
      </c>
      <c r="L65" s="32">
        <f t="shared" si="0"/>
        <v>0</v>
      </c>
      <c r="M65" s="17">
        <f t="shared" si="1"/>
        <v>1</v>
      </c>
      <c r="N65" s="15" t="s">
        <v>281</v>
      </c>
      <c r="O65" s="11" t="s">
        <v>23</v>
      </c>
    </row>
    <row r="66" spans="1:15" ht="56.25">
      <c r="A66" s="11" t="s">
        <v>282</v>
      </c>
      <c r="B66" s="11" t="s">
        <v>16</v>
      </c>
      <c r="C66" s="11" t="s">
        <v>17</v>
      </c>
      <c r="D66" s="11" t="s">
        <v>283</v>
      </c>
      <c r="E66" s="11" t="s">
        <v>284</v>
      </c>
      <c r="F66" s="11">
        <v>67</v>
      </c>
      <c r="G66" s="11">
        <v>84</v>
      </c>
      <c r="H66" s="12" t="s">
        <v>231</v>
      </c>
      <c r="I66" s="12" t="s">
        <v>21</v>
      </c>
      <c r="J66" s="13">
        <v>13720356</v>
      </c>
      <c r="K66" s="32">
        <v>13720356</v>
      </c>
      <c r="L66" s="32">
        <f t="shared" si="0"/>
        <v>0</v>
      </c>
      <c r="M66" s="17">
        <f t="shared" si="1"/>
        <v>1</v>
      </c>
      <c r="N66" s="15" t="s">
        <v>285</v>
      </c>
      <c r="O66" s="11" t="s">
        <v>23</v>
      </c>
    </row>
    <row r="67" spans="1:15" ht="56.25">
      <c r="A67" s="11" t="s">
        <v>286</v>
      </c>
      <c r="B67" s="11" t="s">
        <v>16</v>
      </c>
      <c r="C67" s="11" t="s">
        <v>17</v>
      </c>
      <c r="D67" s="11" t="s">
        <v>287</v>
      </c>
      <c r="E67" s="11" t="s">
        <v>288</v>
      </c>
      <c r="F67" s="11">
        <v>65</v>
      </c>
      <c r="G67" s="11">
        <v>76</v>
      </c>
      <c r="H67" s="12" t="s">
        <v>231</v>
      </c>
      <c r="I67" s="12" t="s">
        <v>21</v>
      </c>
      <c r="J67" s="13">
        <v>39050016</v>
      </c>
      <c r="K67" s="32">
        <v>39050016</v>
      </c>
      <c r="L67" s="32">
        <f t="shared" ref="L67:L130" si="2">J67-K67</f>
        <v>0</v>
      </c>
      <c r="M67" s="17">
        <f t="shared" ref="M67:M130" si="3">K67/J67</f>
        <v>1</v>
      </c>
      <c r="N67" s="15" t="s">
        <v>289</v>
      </c>
      <c r="O67" s="11" t="s">
        <v>23</v>
      </c>
    </row>
    <row r="68" spans="1:15" ht="56.25">
      <c r="A68" s="11" t="s">
        <v>290</v>
      </c>
      <c r="B68" s="11" t="s">
        <v>16</v>
      </c>
      <c r="C68" s="11" t="s">
        <v>17</v>
      </c>
      <c r="D68" s="11" t="s">
        <v>291</v>
      </c>
      <c r="E68" s="11" t="s">
        <v>292</v>
      </c>
      <c r="F68" s="11">
        <v>59</v>
      </c>
      <c r="G68" s="11">
        <v>69</v>
      </c>
      <c r="H68" s="12" t="s">
        <v>231</v>
      </c>
      <c r="I68" s="12" t="s">
        <v>21</v>
      </c>
      <c r="J68" s="13">
        <v>39050016</v>
      </c>
      <c r="K68" s="32">
        <v>39050016</v>
      </c>
      <c r="L68" s="32">
        <f t="shared" si="2"/>
        <v>0</v>
      </c>
      <c r="M68" s="17">
        <f t="shared" si="3"/>
        <v>1</v>
      </c>
      <c r="N68" s="15" t="s">
        <v>293</v>
      </c>
      <c r="O68" s="11" t="s">
        <v>23</v>
      </c>
    </row>
    <row r="69" spans="1:15" ht="56.25">
      <c r="A69" s="11" t="s">
        <v>294</v>
      </c>
      <c r="B69" s="11" t="s">
        <v>16</v>
      </c>
      <c r="C69" s="11" t="s">
        <v>17</v>
      </c>
      <c r="D69" s="11" t="s">
        <v>295</v>
      </c>
      <c r="E69" s="11" t="s">
        <v>296</v>
      </c>
      <c r="F69" s="11">
        <v>78</v>
      </c>
      <c r="G69" s="11">
        <v>86</v>
      </c>
      <c r="H69" s="12" t="s">
        <v>231</v>
      </c>
      <c r="I69" s="12" t="s">
        <v>143</v>
      </c>
      <c r="J69" s="13">
        <v>37328088</v>
      </c>
      <c r="K69" s="32">
        <v>37328088</v>
      </c>
      <c r="L69" s="32">
        <f t="shared" si="2"/>
        <v>0</v>
      </c>
      <c r="M69" s="17">
        <f t="shared" si="3"/>
        <v>1</v>
      </c>
      <c r="N69" s="15" t="s">
        <v>297</v>
      </c>
      <c r="O69" s="11" t="s">
        <v>23</v>
      </c>
    </row>
    <row r="70" spans="1:15" ht="56.25">
      <c r="A70" s="11" t="s">
        <v>298</v>
      </c>
      <c r="B70" s="11" t="s">
        <v>16</v>
      </c>
      <c r="C70" s="11" t="s">
        <v>17</v>
      </c>
      <c r="D70" s="11" t="s">
        <v>299</v>
      </c>
      <c r="E70" s="11" t="s">
        <v>300</v>
      </c>
      <c r="F70" s="11">
        <v>60</v>
      </c>
      <c r="G70" s="11">
        <v>78</v>
      </c>
      <c r="H70" s="12" t="s">
        <v>231</v>
      </c>
      <c r="I70" s="12" t="s">
        <v>21</v>
      </c>
      <c r="J70" s="13">
        <v>50659547</v>
      </c>
      <c r="K70" s="32">
        <v>50659547</v>
      </c>
      <c r="L70" s="32">
        <f t="shared" si="2"/>
        <v>0</v>
      </c>
      <c r="M70" s="17">
        <f t="shared" si="3"/>
        <v>1</v>
      </c>
      <c r="N70" s="15" t="s">
        <v>301</v>
      </c>
      <c r="O70" s="11" t="s">
        <v>23</v>
      </c>
    </row>
    <row r="71" spans="1:15" ht="56.25">
      <c r="A71" s="11" t="s">
        <v>302</v>
      </c>
      <c r="B71" s="11" t="s">
        <v>16</v>
      </c>
      <c r="C71" s="11" t="s">
        <v>17</v>
      </c>
      <c r="D71" s="11" t="s">
        <v>303</v>
      </c>
      <c r="E71" s="11" t="s">
        <v>304</v>
      </c>
      <c r="F71" s="11">
        <v>69</v>
      </c>
      <c r="G71" s="11">
        <v>83</v>
      </c>
      <c r="H71" s="12" t="s">
        <v>231</v>
      </c>
      <c r="I71" s="12" t="s">
        <v>21</v>
      </c>
      <c r="J71" s="13">
        <v>21108240</v>
      </c>
      <c r="K71" s="32">
        <v>21108240</v>
      </c>
      <c r="L71" s="32">
        <f t="shared" si="2"/>
        <v>0</v>
      </c>
      <c r="M71" s="17">
        <f t="shared" si="3"/>
        <v>1</v>
      </c>
      <c r="N71" s="15" t="s">
        <v>305</v>
      </c>
      <c r="O71" s="11" t="s">
        <v>23</v>
      </c>
    </row>
    <row r="72" spans="1:15" ht="56.25">
      <c r="A72" s="11" t="s">
        <v>306</v>
      </c>
      <c r="B72" s="11" t="s">
        <v>16</v>
      </c>
      <c r="C72" s="11" t="s">
        <v>17</v>
      </c>
      <c r="D72" s="11" t="s">
        <v>307</v>
      </c>
      <c r="E72" s="11" t="s">
        <v>308</v>
      </c>
      <c r="F72" s="11">
        <v>71</v>
      </c>
      <c r="G72" s="11">
        <v>82</v>
      </c>
      <c r="H72" s="12" t="s">
        <v>231</v>
      </c>
      <c r="I72" s="12" t="s">
        <v>21</v>
      </c>
      <c r="J72" s="13">
        <v>39050016</v>
      </c>
      <c r="K72" s="32">
        <v>39050016</v>
      </c>
      <c r="L72" s="32">
        <f t="shared" si="2"/>
        <v>0</v>
      </c>
      <c r="M72" s="17">
        <f t="shared" si="3"/>
        <v>1</v>
      </c>
      <c r="N72" s="15" t="s">
        <v>309</v>
      </c>
      <c r="O72" s="11" t="s">
        <v>23</v>
      </c>
    </row>
    <row r="73" spans="1:15" ht="56.25">
      <c r="A73" s="11" t="s">
        <v>310</v>
      </c>
      <c r="B73" s="11" t="s">
        <v>16</v>
      </c>
      <c r="C73" s="11" t="s">
        <v>17</v>
      </c>
      <c r="D73" s="11" t="s">
        <v>311</v>
      </c>
      <c r="E73" s="11" t="s">
        <v>312</v>
      </c>
      <c r="F73" s="11">
        <v>72</v>
      </c>
      <c r="G73" s="11">
        <v>79</v>
      </c>
      <c r="H73" s="12" t="s">
        <v>231</v>
      </c>
      <c r="I73" s="12" t="s">
        <v>21</v>
      </c>
      <c r="J73" s="13">
        <v>13720356</v>
      </c>
      <c r="K73" s="32">
        <v>13720356</v>
      </c>
      <c r="L73" s="32">
        <f t="shared" si="2"/>
        <v>0</v>
      </c>
      <c r="M73" s="17">
        <f t="shared" si="3"/>
        <v>1</v>
      </c>
      <c r="N73" s="15" t="s">
        <v>313</v>
      </c>
      <c r="O73" s="11" t="s">
        <v>23</v>
      </c>
    </row>
    <row r="74" spans="1:15" ht="56.25">
      <c r="A74" s="11" t="s">
        <v>314</v>
      </c>
      <c r="B74" s="11" t="s">
        <v>16</v>
      </c>
      <c r="C74" s="11" t="s">
        <v>17</v>
      </c>
      <c r="D74" s="11" t="s">
        <v>315</v>
      </c>
      <c r="E74" s="11" t="s">
        <v>316</v>
      </c>
      <c r="F74" s="11">
        <v>73</v>
      </c>
      <c r="G74" s="11">
        <v>70</v>
      </c>
      <c r="H74" s="12" t="s">
        <v>231</v>
      </c>
      <c r="I74" s="12" t="s">
        <v>21</v>
      </c>
      <c r="J74" s="13">
        <v>39050016</v>
      </c>
      <c r="K74" s="32">
        <v>39050016</v>
      </c>
      <c r="L74" s="32">
        <f t="shared" si="2"/>
        <v>0</v>
      </c>
      <c r="M74" s="17">
        <f t="shared" si="3"/>
        <v>1</v>
      </c>
      <c r="N74" s="15" t="s">
        <v>317</v>
      </c>
      <c r="O74" s="11" t="s">
        <v>23</v>
      </c>
    </row>
    <row r="75" spans="1:15" ht="56.25">
      <c r="A75" s="11" t="s">
        <v>318</v>
      </c>
      <c r="B75" s="11" t="s">
        <v>16</v>
      </c>
      <c r="C75" s="11" t="s">
        <v>17</v>
      </c>
      <c r="D75" s="11" t="s">
        <v>319</v>
      </c>
      <c r="E75" s="11" t="s">
        <v>320</v>
      </c>
      <c r="F75" s="11">
        <v>74</v>
      </c>
      <c r="G75" s="11">
        <v>71</v>
      </c>
      <c r="H75" s="12" t="s">
        <v>231</v>
      </c>
      <c r="I75" s="12" t="s">
        <v>21</v>
      </c>
      <c r="J75" s="13">
        <v>39050016</v>
      </c>
      <c r="K75" s="32">
        <v>39050016</v>
      </c>
      <c r="L75" s="32">
        <f t="shared" si="2"/>
        <v>0</v>
      </c>
      <c r="M75" s="17">
        <f t="shared" si="3"/>
        <v>1</v>
      </c>
      <c r="N75" s="15" t="s">
        <v>321</v>
      </c>
      <c r="O75" s="11" t="s">
        <v>23</v>
      </c>
    </row>
    <row r="76" spans="1:15" ht="56.25">
      <c r="A76" s="11" t="s">
        <v>322</v>
      </c>
      <c r="B76" s="11" t="s">
        <v>16</v>
      </c>
      <c r="C76" s="11" t="s">
        <v>17</v>
      </c>
      <c r="D76" s="11" t="s">
        <v>323</v>
      </c>
      <c r="E76" s="11" t="s">
        <v>324</v>
      </c>
      <c r="F76" s="11">
        <v>70</v>
      </c>
      <c r="G76" s="11">
        <v>72</v>
      </c>
      <c r="H76" s="12" t="s">
        <v>231</v>
      </c>
      <c r="I76" s="12" t="s">
        <v>21</v>
      </c>
      <c r="J76" s="13">
        <v>21108240</v>
      </c>
      <c r="K76" s="32">
        <v>21108240</v>
      </c>
      <c r="L76" s="32">
        <f t="shared" si="2"/>
        <v>0</v>
      </c>
      <c r="M76" s="17">
        <f t="shared" si="3"/>
        <v>1</v>
      </c>
      <c r="N76" s="15" t="s">
        <v>325</v>
      </c>
      <c r="O76" s="11" t="s">
        <v>23</v>
      </c>
    </row>
    <row r="77" spans="1:15" ht="56.25">
      <c r="A77" s="11" t="s">
        <v>326</v>
      </c>
      <c r="B77" s="11" t="s">
        <v>16</v>
      </c>
      <c r="C77" s="11" t="s">
        <v>17</v>
      </c>
      <c r="D77" s="11" t="s">
        <v>327</v>
      </c>
      <c r="E77" s="11" t="s">
        <v>328</v>
      </c>
      <c r="F77" s="11">
        <v>91</v>
      </c>
      <c r="G77" s="11">
        <v>73</v>
      </c>
      <c r="H77" s="12" t="s">
        <v>231</v>
      </c>
      <c r="I77" s="12" t="s">
        <v>21</v>
      </c>
      <c r="J77" s="13">
        <v>50659548</v>
      </c>
      <c r="K77" s="32">
        <v>50659548</v>
      </c>
      <c r="L77" s="32">
        <f t="shared" si="2"/>
        <v>0</v>
      </c>
      <c r="M77" s="17">
        <f t="shared" si="3"/>
        <v>1</v>
      </c>
      <c r="N77" s="15" t="s">
        <v>329</v>
      </c>
      <c r="O77" s="11" t="s">
        <v>23</v>
      </c>
    </row>
    <row r="78" spans="1:15" ht="56.25">
      <c r="A78" s="11" t="s">
        <v>330</v>
      </c>
      <c r="B78" s="11" t="s">
        <v>16</v>
      </c>
      <c r="C78" s="11" t="s">
        <v>17</v>
      </c>
      <c r="D78" s="11" t="s">
        <v>331</v>
      </c>
      <c r="E78" s="11" t="s">
        <v>332</v>
      </c>
      <c r="F78" s="11">
        <v>89</v>
      </c>
      <c r="G78" s="11">
        <v>74</v>
      </c>
      <c r="H78" s="12" t="s">
        <v>231</v>
      </c>
      <c r="I78" s="12" t="s">
        <v>21</v>
      </c>
      <c r="J78" s="13">
        <v>21108240</v>
      </c>
      <c r="K78" s="32">
        <v>21108240</v>
      </c>
      <c r="L78" s="32">
        <f t="shared" si="2"/>
        <v>0</v>
      </c>
      <c r="M78" s="17">
        <f t="shared" si="3"/>
        <v>1</v>
      </c>
      <c r="N78" s="15" t="s">
        <v>333</v>
      </c>
      <c r="O78" s="11" t="s">
        <v>23</v>
      </c>
    </row>
    <row r="79" spans="1:15" ht="71.25" customHeight="1">
      <c r="A79" s="11" t="s">
        <v>334</v>
      </c>
      <c r="B79" s="11" t="s">
        <v>16</v>
      </c>
      <c r="C79" s="11" t="s">
        <v>17</v>
      </c>
      <c r="D79" s="11" t="s">
        <v>335</v>
      </c>
      <c r="E79" s="11" t="s">
        <v>336</v>
      </c>
      <c r="F79" s="11">
        <v>90</v>
      </c>
      <c r="G79" s="11">
        <v>80</v>
      </c>
      <c r="H79" s="12" t="s">
        <v>231</v>
      </c>
      <c r="I79" s="12" t="s">
        <v>21</v>
      </c>
      <c r="J79" s="13">
        <v>39050016</v>
      </c>
      <c r="K79" s="32">
        <v>39050016</v>
      </c>
      <c r="L79" s="32">
        <f t="shared" si="2"/>
        <v>0</v>
      </c>
      <c r="M79" s="17">
        <f t="shared" si="3"/>
        <v>1</v>
      </c>
      <c r="N79" s="15" t="s">
        <v>337</v>
      </c>
      <c r="O79" s="11" t="s">
        <v>23</v>
      </c>
    </row>
    <row r="80" spans="1:15" ht="56.25">
      <c r="A80" s="11" t="s">
        <v>338</v>
      </c>
      <c r="B80" s="11" t="s">
        <v>16</v>
      </c>
      <c r="C80" s="11" t="s">
        <v>17</v>
      </c>
      <c r="D80" s="11" t="s">
        <v>339</v>
      </c>
      <c r="E80" s="11" t="s">
        <v>340</v>
      </c>
      <c r="F80" s="11">
        <v>143</v>
      </c>
      <c r="G80" s="11">
        <v>89</v>
      </c>
      <c r="H80" s="12" t="s">
        <v>164</v>
      </c>
      <c r="I80" s="12" t="s">
        <v>21</v>
      </c>
      <c r="J80" s="13">
        <v>38364928</v>
      </c>
      <c r="K80" s="32">
        <v>38364928</v>
      </c>
      <c r="L80" s="32">
        <f t="shared" si="2"/>
        <v>0</v>
      </c>
      <c r="M80" s="17">
        <f t="shared" si="3"/>
        <v>1</v>
      </c>
      <c r="N80" s="15" t="s">
        <v>341</v>
      </c>
      <c r="O80" s="11" t="s">
        <v>23</v>
      </c>
    </row>
    <row r="81" spans="1:15" ht="33" customHeight="1">
      <c r="A81" s="36" t="s">
        <v>342</v>
      </c>
      <c r="B81" s="36" t="s">
        <v>16</v>
      </c>
      <c r="C81" s="36" t="s">
        <v>17</v>
      </c>
      <c r="D81" s="11" t="s">
        <v>343</v>
      </c>
      <c r="E81" s="36" t="s">
        <v>344</v>
      </c>
      <c r="F81" s="36">
        <v>164</v>
      </c>
      <c r="G81" s="11">
        <v>90</v>
      </c>
      <c r="H81" s="34" t="s">
        <v>164</v>
      </c>
      <c r="I81" s="34" t="s">
        <v>21</v>
      </c>
      <c r="J81" s="18">
        <v>49770784</v>
      </c>
      <c r="K81" s="32">
        <v>13069402</v>
      </c>
      <c r="L81" s="32">
        <f t="shared" si="2"/>
        <v>36701382</v>
      </c>
      <c r="M81" s="17">
        <f t="shared" si="3"/>
        <v>0.26259184504708627</v>
      </c>
      <c r="N81" s="38" t="s">
        <v>345</v>
      </c>
      <c r="O81" s="11" t="s">
        <v>70</v>
      </c>
    </row>
    <row r="82" spans="1:15" ht="36" customHeight="1">
      <c r="A82" s="37"/>
      <c r="B82" s="37"/>
      <c r="C82" s="37"/>
      <c r="D82" s="11" t="s">
        <v>346</v>
      </c>
      <c r="E82" s="37"/>
      <c r="F82" s="37"/>
      <c r="G82" s="11">
        <v>362</v>
      </c>
      <c r="H82" s="35"/>
      <c r="I82" s="35"/>
      <c r="J82" s="18">
        <v>36439324</v>
      </c>
      <c r="K82" s="32">
        <v>36439324</v>
      </c>
      <c r="L82" s="32">
        <f t="shared" si="2"/>
        <v>0</v>
      </c>
      <c r="M82" s="17">
        <f t="shared" si="3"/>
        <v>1</v>
      </c>
      <c r="N82" s="40"/>
      <c r="O82" s="11" t="s">
        <v>23</v>
      </c>
    </row>
    <row r="83" spans="1:15" ht="56.25">
      <c r="A83" s="11" t="s">
        <v>347</v>
      </c>
      <c r="B83" s="11" t="s">
        <v>16</v>
      </c>
      <c r="C83" s="11" t="s">
        <v>17</v>
      </c>
      <c r="D83" s="11" t="s">
        <v>348</v>
      </c>
      <c r="E83" s="11" t="s">
        <v>349</v>
      </c>
      <c r="F83" s="11">
        <v>127</v>
      </c>
      <c r="G83" s="11">
        <v>94</v>
      </c>
      <c r="H83" s="12" t="s">
        <v>164</v>
      </c>
      <c r="I83" s="12" t="s">
        <v>21</v>
      </c>
      <c r="J83" s="13">
        <v>38364928</v>
      </c>
      <c r="K83" s="32">
        <v>38364928</v>
      </c>
      <c r="L83" s="32">
        <f t="shared" si="2"/>
        <v>0</v>
      </c>
      <c r="M83" s="17">
        <f t="shared" si="3"/>
        <v>1</v>
      </c>
      <c r="N83" s="15" t="s">
        <v>350</v>
      </c>
      <c r="O83" s="11" t="s">
        <v>23</v>
      </c>
    </row>
    <row r="84" spans="1:15" ht="56.25">
      <c r="A84" s="11" t="s">
        <v>351</v>
      </c>
      <c r="B84" s="11" t="s">
        <v>16</v>
      </c>
      <c r="C84" s="11" t="s">
        <v>17</v>
      </c>
      <c r="D84" s="11" t="s">
        <v>352</v>
      </c>
      <c r="E84" s="11" t="s">
        <v>353</v>
      </c>
      <c r="F84" s="11">
        <v>169</v>
      </c>
      <c r="G84" s="11">
        <v>93</v>
      </c>
      <c r="H84" s="12" t="s">
        <v>354</v>
      </c>
      <c r="I84" s="12" t="s">
        <v>143</v>
      </c>
      <c r="J84" s="13">
        <v>22276558</v>
      </c>
      <c r="K84" s="32">
        <v>22276558</v>
      </c>
      <c r="L84" s="32">
        <f t="shared" si="2"/>
        <v>0</v>
      </c>
      <c r="M84" s="17">
        <f t="shared" si="3"/>
        <v>1</v>
      </c>
      <c r="N84" s="15" t="s">
        <v>355</v>
      </c>
      <c r="O84" s="11" t="s">
        <v>23</v>
      </c>
    </row>
    <row r="85" spans="1:15" ht="56.25">
      <c r="A85" s="11" t="s">
        <v>356</v>
      </c>
      <c r="B85" s="11" t="s">
        <v>16</v>
      </c>
      <c r="C85" s="11" t="s">
        <v>17</v>
      </c>
      <c r="D85" s="11" t="s">
        <v>357</v>
      </c>
      <c r="E85" s="11" t="s">
        <v>358</v>
      </c>
      <c r="F85" s="11">
        <v>170</v>
      </c>
      <c r="G85" s="11">
        <v>92</v>
      </c>
      <c r="H85" s="12" t="s">
        <v>354</v>
      </c>
      <c r="I85" s="12" t="s">
        <v>143</v>
      </c>
      <c r="J85" s="13">
        <v>22276558</v>
      </c>
      <c r="K85" s="32">
        <v>22276558</v>
      </c>
      <c r="L85" s="32">
        <f t="shared" si="2"/>
        <v>0</v>
      </c>
      <c r="M85" s="17">
        <f t="shared" si="3"/>
        <v>1</v>
      </c>
      <c r="N85" s="15" t="s">
        <v>359</v>
      </c>
      <c r="O85" s="11" t="s">
        <v>23</v>
      </c>
    </row>
    <row r="86" spans="1:15" ht="58.5" customHeight="1">
      <c r="A86" s="11" t="s">
        <v>360</v>
      </c>
      <c r="B86" s="11" t="s">
        <v>16</v>
      </c>
      <c r="C86" s="11" t="s">
        <v>17</v>
      </c>
      <c r="D86" s="11" t="s">
        <v>361</v>
      </c>
      <c r="E86" s="11" t="s">
        <v>362</v>
      </c>
      <c r="F86" s="11">
        <v>171</v>
      </c>
      <c r="G86" s="11">
        <v>91</v>
      </c>
      <c r="H86" s="12" t="s">
        <v>354</v>
      </c>
      <c r="I86" s="12" t="s">
        <v>143</v>
      </c>
      <c r="J86" s="13">
        <v>22276558</v>
      </c>
      <c r="K86" s="32">
        <v>22276558</v>
      </c>
      <c r="L86" s="32">
        <f t="shared" si="2"/>
        <v>0</v>
      </c>
      <c r="M86" s="17">
        <f t="shared" si="3"/>
        <v>1</v>
      </c>
      <c r="N86" s="15" t="s">
        <v>363</v>
      </c>
      <c r="O86" s="11" t="s">
        <v>23</v>
      </c>
    </row>
    <row r="87" spans="1:15" ht="84.75" customHeight="1">
      <c r="A87" s="11" t="s">
        <v>364</v>
      </c>
      <c r="B87" s="11" t="s">
        <v>16</v>
      </c>
      <c r="C87" s="11" t="s">
        <v>17</v>
      </c>
      <c r="D87" s="11" t="s">
        <v>365</v>
      </c>
      <c r="E87" s="11" t="s">
        <v>366</v>
      </c>
      <c r="F87" s="11">
        <v>165</v>
      </c>
      <c r="G87" s="11">
        <v>98</v>
      </c>
      <c r="H87" s="12" t="s">
        <v>354</v>
      </c>
      <c r="I87" s="12" t="s">
        <v>143</v>
      </c>
      <c r="J87" s="13">
        <v>22276558</v>
      </c>
      <c r="K87" s="32">
        <v>22276558</v>
      </c>
      <c r="L87" s="32">
        <f t="shared" si="2"/>
        <v>0</v>
      </c>
      <c r="M87" s="17">
        <f t="shared" si="3"/>
        <v>1</v>
      </c>
      <c r="N87" s="15" t="s">
        <v>367</v>
      </c>
      <c r="O87" s="11" t="s">
        <v>23</v>
      </c>
    </row>
    <row r="88" spans="1:15" ht="66.75" customHeight="1">
      <c r="A88" s="11" t="s">
        <v>368</v>
      </c>
      <c r="B88" s="11" t="s">
        <v>16</v>
      </c>
      <c r="C88" s="11" t="s">
        <v>17</v>
      </c>
      <c r="D88" s="11" t="s">
        <v>369</v>
      </c>
      <c r="E88" s="11" t="s">
        <v>370</v>
      </c>
      <c r="F88" s="11">
        <v>166</v>
      </c>
      <c r="G88" s="11">
        <v>97</v>
      </c>
      <c r="H88" s="12" t="s">
        <v>354</v>
      </c>
      <c r="I88" s="12" t="s">
        <v>143</v>
      </c>
      <c r="J88" s="13">
        <v>22276558</v>
      </c>
      <c r="K88" s="32">
        <v>22276558</v>
      </c>
      <c r="L88" s="32">
        <f t="shared" si="2"/>
        <v>0</v>
      </c>
      <c r="M88" s="17">
        <f t="shared" si="3"/>
        <v>1</v>
      </c>
      <c r="N88" s="15" t="s">
        <v>371</v>
      </c>
      <c r="O88" s="11" t="s">
        <v>23</v>
      </c>
    </row>
    <row r="89" spans="1:15" ht="60.75" customHeight="1">
      <c r="A89" s="11" t="s">
        <v>372</v>
      </c>
      <c r="B89" s="11" t="s">
        <v>16</v>
      </c>
      <c r="C89" s="11" t="s">
        <v>17</v>
      </c>
      <c r="D89" s="11" t="s">
        <v>373</v>
      </c>
      <c r="E89" s="11" t="s">
        <v>374</v>
      </c>
      <c r="F89" s="11">
        <v>167</v>
      </c>
      <c r="G89" s="11">
        <v>96</v>
      </c>
      <c r="H89" s="12" t="s">
        <v>354</v>
      </c>
      <c r="I89" s="12" t="s">
        <v>143</v>
      </c>
      <c r="J89" s="13">
        <v>22276558</v>
      </c>
      <c r="K89" s="32">
        <v>22276558</v>
      </c>
      <c r="L89" s="32">
        <f t="shared" si="2"/>
        <v>0</v>
      </c>
      <c r="M89" s="17">
        <f t="shared" si="3"/>
        <v>1</v>
      </c>
      <c r="N89" s="15" t="s">
        <v>375</v>
      </c>
      <c r="O89" s="11" t="s">
        <v>23</v>
      </c>
    </row>
    <row r="90" spans="1:15" ht="56.25">
      <c r="A90" s="11" t="s">
        <v>376</v>
      </c>
      <c r="B90" s="11" t="s">
        <v>16</v>
      </c>
      <c r="C90" s="11" t="s">
        <v>17</v>
      </c>
      <c r="D90" s="11" t="s">
        <v>377</v>
      </c>
      <c r="E90" s="11" t="s">
        <v>378</v>
      </c>
      <c r="F90" s="11">
        <v>168</v>
      </c>
      <c r="G90" s="11">
        <v>95</v>
      </c>
      <c r="H90" s="12" t="s">
        <v>354</v>
      </c>
      <c r="I90" s="12" t="s">
        <v>143</v>
      </c>
      <c r="J90" s="13">
        <v>22276558</v>
      </c>
      <c r="K90" s="32">
        <v>22276558</v>
      </c>
      <c r="L90" s="32">
        <f t="shared" si="2"/>
        <v>0</v>
      </c>
      <c r="M90" s="17">
        <f t="shared" si="3"/>
        <v>1</v>
      </c>
      <c r="N90" s="15" t="s">
        <v>379</v>
      </c>
      <c r="O90" s="11" t="s">
        <v>23</v>
      </c>
    </row>
    <row r="91" spans="1:15" ht="56.25">
      <c r="A91" s="11" t="s">
        <v>380</v>
      </c>
      <c r="B91" s="11" t="s">
        <v>16</v>
      </c>
      <c r="C91" s="11" t="s">
        <v>17</v>
      </c>
      <c r="D91" s="11" t="s">
        <v>381</v>
      </c>
      <c r="E91" s="11" t="s">
        <v>382</v>
      </c>
      <c r="F91" s="11">
        <v>160</v>
      </c>
      <c r="G91" s="11">
        <v>99</v>
      </c>
      <c r="H91" s="12" t="s">
        <v>354</v>
      </c>
      <c r="I91" s="12" t="s">
        <v>143</v>
      </c>
      <c r="J91" s="13">
        <v>27917336</v>
      </c>
      <c r="K91" s="32">
        <v>27917336</v>
      </c>
      <c r="L91" s="32">
        <f t="shared" si="2"/>
        <v>0</v>
      </c>
      <c r="M91" s="17">
        <f t="shared" si="3"/>
        <v>1</v>
      </c>
      <c r="N91" s="15" t="s">
        <v>383</v>
      </c>
      <c r="O91" s="11" t="s">
        <v>23</v>
      </c>
    </row>
    <row r="92" spans="1:15" ht="56.25">
      <c r="A92" s="11" t="s">
        <v>384</v>
      </c>
      <c r="B92" s="11" t="s">
        <v>16</v>
      </c>
      <c r="C92" s="11" t="s">
        <v>17</v>
      </c>
      <c r="D92" s="11" t="s">
        <v>385</v>
      </c>
      <c r="E92" s="11" t="s">
        <v>386</v>
      </c>
      <c r="F92" s="11">
        <v>159</v>
      </c>
      <c r="G92" s="11">
        <v>100</v>
      </c>
      <c r="H92" s="12" t="s">
        <v>354</v>
      </c>
      <c r="I92" s="12" t="s">
        <v>143</v>
      </c>
      <c r="J92" s="13">
        <v>27917336</v>
      </c>
      <c r="K92" s="32">
        <v>27917336</v>
      </c>
      <c r="L92" s="32">
        <f t="shared" si="2"/>
        <v>0</v>
      </c>
      <c r="M92" s="17">
        <f t="shared" si="3"/>
        <v>1</v>
      </c>
      <c r="N92" s="15" t="s">
        <v>387</v>
      </c>
      <c r="O92" s="11" t="s">
        <v>23</v>
      </c>
    </row>
    <row r="93" spans="1:15" ht="56.25">
      <c r="A93" s="11" t="s">
        <v>388</v>
      </c>
      <c r="B93" s="11" t="s">
        <v>16</v>
      </c>
      <c r="C93" s="11" t="s">
        <v>17</v>
      </c>
      <c r="D93" s="11" t="s">
        <v>389</v>
      </c>
      <c r="E93" s="11" t="s">
        <v>390</v>
      </c>
      <c r="F93" s="11">
        <v>173</v>
      </c>
      <c r="G93" s="11">
        <v>101</v>
      </c>
      <c r="H93" s="12" t="s">
        <v>164</v>
      </c>
      <c r="I93" s="12" t="s">
        <v>21</v>
      </c>
      <c r="J93" s="13">
        <v>38364928</v>
      </c>
      <c r="K93" s="32">
        <v>38364928</v>
      </c>
      <c r="L93" s="32">
        <f t="shared" si="2"/>
        <v>0</v>
      </c>
      <c r="M93" s="17">
        <f t="shared" si="3"/>
        <v>1</v>
      </c>
      <c r="N93" s="15" t="s">
        <v>391</v>
      </c>
      <c r="O93" s="11" t="s">
        <v>23</v>
      </c>
    </row>
    <row r="94" spans="1:15" ht="56.25">
      <c r="A94" s="11" t="s">
        <v>392</v>
      </c>
      <c r="B94" s="11" t="s">
        <v>16</v>
      </c>
      <c r="C94" s="11" t="s">
        <v>17</v>
      </c>
      <c r="D94" s="11" t="s">
        <v>393</v>
      </c>
      <c r="E94" s="11" t="s">
        <v>394</v>
      </c>
      <c r="F94" s="11">
        <v>172</v>
      </c>
      <c r="G94" s="11">
        <v>102</v>
      </c>
      <c r="H94" s="12" t="s">
        <v>354</v>
      </c>
      <c r="I94" s="12" t="s">
        <v>21</v>
      </c>
      <c r="J94" s="13">
        <v>30476518</v>
      </c>
      <c r="K94" s="32">
        <v>30476518</v>
      </c>
      <c r="L94" s="32">
        <f t="shared" si="2"/>
        <v>0</v>
      </c>
      <c r="M94" s="17">
        <f t="shared" si="3"/>
        <v>1</v>
      </c>
      <c r="N94" s="15" t="s">
        <v>395</v>
      </c>
      <c r="O94" s="11" t="s">
        <v>23</v>
      </c>
    </row>
    <row r="95" spans="1:15" ht="56.25">
      <c r="A95" s="11" t="s">
        <v>396</v>
      </c>
      <c r="B95" s="11" t="s">
        <v>16</v>
      </c>
      <c r="C95" s="11" t="s">
        <v>17</v>
      </c>
      <c r="D95" s="11" t="s">
        <v>397</v>
      </c>
      <c r="E95" s="11" t="s">
        <v>398</v>
      </c>
      <c r="F95" s="11">
        <v>150</v>
      </c>
      <c r="G95" s="11">
        <v>110</v>
      </c>
      <c r="H95" s="12" t="s">
        <v>399</v>
      </c>
      <c r="I95" s="12" t="s">
        <v>21</v>
      </c>
      <c r="J95" s="13">
        <v>35967120</v>
      </c>
      <c r="K95" s="32">
        <v>35967120</v>
      </c>
      <c r="L95" s="32">
        <f t="shared" si="2"/>
        <v>0</v>
      </c>
      <c r="M95" s="17">
        <f t="shared" si="3"/>
        <v>1</v>
      </c>
      <c r="N95" s="15" t="s">
        <v>400</v>
      </c>
      <c r="O95" s="11" t="s">
        <v>23</v>
      </c>
    </row>
    <row r="96" spans="1:15" ht="56.25">
      <c r="A96" s="11" t="s">
        <v>401</v>
      </c>
      <c r="B96" s="11" t="s">
        <v>16</v>
      </c>
      <c r="C96" s="11" t="s">
        <v>17</v>
      </c>
      <c r="D96" s="11" t="s">
        <v>402</v>
      </c>
      <c r="E96" s="11" t="s">
        <v>403</v>
      </c>
      <c r="F96" s="11">
        <v>149</v>
      </c>
      <c r="G96" s="11">
        <v>111</v>
      </c>
      <c r="H96" s="12" t="s">
        <v>399</v>
      </c>
      <c r="I96" s="12" t="s">
        <v>21</v>
      </c>
      <c r="J96" s="13">
        <v>35967120</v>
      </c>
      <c r="K96" s="32">
        <v>35967120</v>
      </c>
      <c r="L96" s="32">
        <f t="shared" si="2"/>
        <v>0</v>
      </c>
      <c r="M96" s="17">
        <f t="shared" si="3"/>
        <v>1</v>
      </c>
      <c r="N96" s="15" t="s">
        <v>404</v>
      </c>
      <c r="O96" s="11" t="s">
        <v>23</v>
      </c>
    </row>
    <row r="97" spans="1:15" ht="56.25">
      <c r="A97" s="11" t="s">
        <v>405</v>
      </c>
      <c r="B97" s="11" t="s">
        <v>16</v>
      </c>
      <c r="C97" s="11" t="s">
        <v>17</v>
      </c>
      <c r="D97" s="11" t="s">
        <v>406</v>
      </c>
      <c r="E97" s="11" t="s">
        <v>407</v>
      </c>
      <c r="F97" s="11">
        <v>148</v>
      </c>
      <c r="G97" s="11">
        <v>103</v>
      </c>
      <c r="H97" s="12" t="s">
        <v>399</v>
      </c>
      <c r="I97" s="12" t="s">
        <v>21</v>
      </c>
      <c r="J97" s="13">
        <v>35967120</v>
      </c>
      <c r="K97" s="32">
        <v>35967120</v>
      </c>
      <c r="L97" s="32">
        <f t="shared" si="2"/>
        <v>0</v>
      </c>
      <c r="M97" s="17">
        <f t="shared" si="3"/>
        <v>1</v>
      </c>
      <c r="N97" s="15" t="s">
        <v>408</v>
      </c>
      <c r="O97" s="11" t="s">
        <v>23</v>
      </c>
    </row>
    <row r="98" spans="1:15" ht="56.25">
      <c r="A98" s="11" t="s">
        <v>409</v>
      </c>
      <c r="B98" s="11" t="s">
        <v>16</v>
      </c>
      <c r="C98" s="11" t="s">
        <v>17</v>
      </c>
      <c r="D98" s="11" t="s">
        <v>410</v>
      </c>
      <c r="E98" s="11" t="s">
        <v>411</v>
      </c>
      <c r="F98" s="11">
        <v>152</v>
      </c>
      <c r="G98" s="11">
        <v>104</v>
      </c>
      <c r="H98" s="12" t="s">
        <v>399</v>
      </c>
      <c r="I98" s="12" t="s">
        <v>21</v>
      </c>
      <c r="J98" s="13">
        <v>35967120</v>
      </c>
      <c r="K98" s="32">
        <v>35967120</v>
      </c>
      <c r="L98" s="32">
        <f t="shared" si="2"/>
        <v>0</v>
      </c>
      <c r="M98" s="17">
        <f t="shared" si="3"/>
        <v>1</v>
      </c>
      <c r="N98" s="15" t="s">
        <v>412</v>
      </c>
      <c r="O98" s="11" t="s">
        <v>23</v>
      </c>
    </row>
    <row r="99" spans="1:15" ht="56.25">
      <c r="A99" s="11" t="s">
        <v>413</v>
      </c>
      <c r="B99" s="11" t="s">
        <v>16</v>
      </c>
      <c r="C99" s="11" t="s">
        <v>17</v>
      </c>
      <c r="D99" s="11" t="s">
        <v>414</v>
      </c>
      <c r="E99" s="11" t="s">
        <v>239</v>
      </c>
      <c r="F99" s="11">
        <v>147</v>
      </c>
      <c r="G99" s="11">
        <v>105</v>
      </c>
      <c r="H99" s="12" t="s">
        <v>399</v>
      </c>
      <c r="I99" s="12" t="s">
        <v>21</v>
      </c>
      <c r="J99" s="13">
        <v>35967120</v>
      </c>
      <c r="K99" s="32">
        <v>35967120</v>
      </c>
      <c r="L99" s="32">
        <f t="shared" si="2"/>
        <v>0</v>
      </c>
      <c r="M99" s="17">
        <f t="shared" si="3"/>
        <v>1</v>
      </c>
      <c r="N99" s="15" t="s">
        <v>415</v>
      </c>
      <c r="O99" s="11" t="s">
        <v>23</v>
      </c>
    </row>
    <row r="100" spans="1:15" ht="56.25">
      <c r="A100" s="11" t="s">
        <v>416</v>
      </c>
      <c r="B100" s="11" t="s">
        <v>16</v>
      </c>
      <c r="C100" s="11" t="s">
        <v>17</v>
      </c>
      <c r="D100" s="11" t="s">
        <v>417</v>
      </c>
      <c r="E100" s="11" t="s">
        <v>418</v>
      </c>
      <c r="F100" s="11">
        <v>145</v>
      </c>
      <c r="G100" s="11">
        <v>112</v>
      </c>
      <c r="H100" s="12" t="s">
        <v>399</v>
      </c>
      <c r="I100" s="12" t="s">
        <v>21</v>
      </c>
      <c r="J100" s="13">
        <v>35967120</v>
      </c>
      <c r="K100" s="32">
        <v>35967120</v>
      </c>
      <c r="L100" s="32">
        <f t="shared" si="2"/>
        <v>0</v>
      </c>
      <c r="M100" s="17">
        <f t="shared" si="3"/>
        <v>1</v>
      </c>
      <c r="N100" s="15" t="s">
        <v>419</v>
      </c>
      <c r="O100" s="11" t="s">
        <v>23</v>
      </c>
    </row>
    <row r="101" spans="1:15" ht="56.25">
      <c r="A101" s="11" t="s">
        <v>420</v>
      </c>
      <c r="B101" s="11" t="s">
        <v>16</v>
      </c>
      <c r="C101" s="11" t="s">
        <v>17</v>
      </c>
      <c r="D101" s="11" t="s">
        <v>421</v>
      </c>
      <c r="E101" s="11" t="s">
        <v>422</v>
      </c>
      <c r="F101" s="11">
        <v>151</v>
      </c>
      <c r="G101" s="11">
        <v>113</v>
      </c>
      <c r="H101" s="12" t="s">
        <v>399</v>
      </c>
      <c r="I101" s="12" t="s">
        <v>21</v>
      </c>
      <c r="J101" s="13">
        <v>35967120</v>
      </c>
      <c r="K101" s="32">
        <v>35967120</v>
      </c>
      <c r="L101" s="32">
        <f t="shared" si="2"/>
        <v>0</v>
      </c>
      <c r="M101" s="17">
        <f t="shared" si="3"/>
        <v>1</v>
      </c>
      <c r="N101" s="15" t="s">
        <v>423</v>
      </c>
      <c r="O101" s="11" t="s">
        <v>23</v>
      </c>
    </row>
    <row r="102" spans="1:15" ht="56.25">
      <c r="A102" s="11" t="s">
        <v>424</v>
      </c>
      <c r="B102" s="11" t="s">
        <v>16</v>
      </c>
      <c r="C102" s="11" t="s">
        <v>17</v>
      </c>
      <c r="D102" s="11" t="s">
        <v>425</v>
      </c>
      <c r="E102" s="11" t="s">
        <v>426</v>
      </c>
      <c r="F102" s="11">
        <v>144</v>
      </c>
      <c r="G102" s="11">
        <v>114</v>
      </c>
      <c r="H102" s="12" t="s">
        <v>399</v>
      </c>
      <c r="I102" s="12" t="s">
        <v>21</v>
      </c>
      <c r="J102" s="13">
        <v>35967120</v>
      </c>
      <c r="K102" s="32">
        <v>35967120</v>
      </c>
      <c r="L102" s="32">
        <f t="shared" si="2"/>
        <v>0</v>
      </c>
      <c r="M102" s="17">
        <f t="shared" si="3"/>
        <v>1</v>
      </c>
      <c r="N102" s="15" t="s">
        <v>427</v>
      </c>
      <c r="O102" s="11" t="s">
        <v>23</v>
      </c>
    </row>
    <row r="103" spans="1:15" ht="56.25">
      <c r="A103" s="11" t="s">
        <v>428</v>
      </c>
      <c r="B103" s="11" t="s">
        <v>16</v>
      </c>
      <c r="C103" s="11" t="s">
        <v>17</v>
      </c>
      <c r="D103" s="11" t="s">
        <v>429</v>
      </c>
      <c r="E103" s="11" t="s">
        <v>430</v>
      </c>
      <c r="F103" s="11">
        <v>153</v>
      </c>
      <c r="G103" s="11">
        <v>116</v>
      </c>
      <c r="H103" s="12" t="s">
        <v>399</v>
      </c>
      <c r="I103" s="12" t="s">
        <v>21</v>
      </c>
      <c r="J103" s="13">
        <v>35967120</v>
      </c>
      <c r="K103" s="32">
        <v>35967120</v>
      </c>
      <c r="L103" s="32">
        <f t="shared" si="2"/>
        <v>0</v>
      </c>
      <c r="M103" s="17">
        <f t="shared" si="3"/>
        <v>1</v>
      </c>
      <c r="N103" s="15" t="s">
        <v>431</v>
      </c>
      <c r="O103" s="11" t="s">
        <v>23</v>
      </c>
    </row>
    <row r="104" spans="1:15" ht="56.25">
      <c r="A104" s="11" t="s">
        <v>432</v>
      </c>
      <c r="B104" s="11" t="s">
        <v>16</v>
      </c>
      <c r="C104" s="11" t="s">
        <v>17</v>
      </c>
      <c r="D104" s="11" t="s">
        <v>433</v>
      </c>
      <c r="E104" s="11" t="s">
        <v>434</v>
      </c>
      <c r="F104" s="11">
        <v>99</v>
      </c>
      <c r="G104" s="11">
        <v>117</v>
      </c>
      <c r="H104" s="12" t="s">
        <v>399</v>
      </c>
      <c r="I104" s="12" t="s">
        <v>21</v>
      </c>
      <c r="J104" s="13">
        <v>35967120</v>
      </c>
      <c r="K104" s="32">
        <v>35967120</v>
      </c>
      <c r="L104" s="32">
        <f t="shared" si="2"/>
        <v>0</v>
      </c>
      <c r="M104" s="17">
        <f t="shared" si="3"/>
        <v>1</v>
      </c>
      <c r="N104" s="15" t="s">
        <v>435</v>
      </c>
      <c r="O104" s="11" t="s">
        <v>23</v>
      </c>
    </row>
    <row r="105" spans="1:15" ht="56.25">
      <c r="A105" s="11" t="s">
        <v>436</v>
      </c>
      <c r="B105" s="11" t="s">
        <v>16</v>
      </c>
      <c r="C105" s="11" t="s">
        <v>17</v>
      </c>
      <c r="D105" s="11" t="s">
        <v>437</v>
      </c>
      <c r="E105" s="11" t="s">
        <v>438</v>
      </c>
      <c r="F105" s="11">
        <v>100</v>
      </c>
      <c r="G105" s="11">
        <v>118</v>
      </c>
      <c r="H105" s="12" t="s">
        <v>399</v>
      </c>
      <c r="I105" s="12" t="s">
        <v>21</v>
      </c>
      <c r="J105" s="13">
        <v>35967120</v>
      </c>
      <c r="K105" s="32">
        <v>35967120</v>
      </c>
      <c r="L105" s="32">
        <f t="shared" si="2"/>
        <v>0</v>
      </c>
      <c r="M105" s="17">
        <f t="shared" si="3"/>
        <v>1</v>
      </c>
      <c r="N105" s="15" t="s">
        <v>439</v>
      </c>
      <c r="O105" s="11" t="s">
        <v>23</v>
      </c>
    </row>
    <row r="106" spans="1:15" ht="56.25">
      <c r="A106" s="11" t="s">
        <v>440</v>
      </c>
      <c r="B106" s="11" t="s">
        <v>16</v>
      </c>
      <c r="C106" s="11" t="s">
        <v>17</v>
      </c>
      <c r="D106" s="11" t="s">
        <v>441</v>
      </c>
      <c r="E106" s="11" t="s">
        <v>442</v>
      </c>
      <c r="F106" s="11">
        <v>130</v>
      </c>
      <c r="G106" s="11">
        <v>121</v>
      </c>
      <c r="H106" s="12" t="s">
        <v>399</v>
      </c>
      <c r="I106" s="12" t="s">
        <v>21</v>
      </c>
      <c r="J106" s="13">
        <v>35967120</v>
      </c>
      <c r="K106" s="32">
        <v>35967120</v>
      </c>
      <c r="L106" s="32">
        <f t="shared" si="2"/>
        <v>0</v>
      </c>
      <c r="M106" s="17">
        <f t="shared" si="3"/>
        <v>1</v>
      </c>
      <c r="N106" s="15" t="s">
        <v>443</v>
      </c>
      <c r="O106" s="11" t="s">
        <v>23</v>
      </c>
    </row>
    <row r="107" spans="1:15" ht="56.25">
      <c r="A107" s="11" t="s">
        <v>444</v>
      </c>
      <c r="B107" s="11" t="s">
        <v>16</v>
      </c>
      <c r="C107" s="11" t="s">
        <v>17</v>
      </c>
      <c r="D107" s="11" t="s">
        <v>445</v>
      </c>
      <c r="E107" s="11" t="s">
        <v>446</v>
      </c>
      <c r="F107" s="11">
        <v>131</v>
      </c>
      <c r="G107" s="11">
        <v>122</v>
      </c>
      <c r="H107" s="12" t="s">
        <v>399</v>
      </c>
      <c r="I107" s="12" t="s">
        <v>21</v>
      </c>
      <c r="J107" s="13">
        <v>35967120</v>
      </c>
      <c r="K107" s="32">
        <v>35967120</v>
      </c>
      <c r="L107" s="32">
        <f t="shared" si="2"/>
        <v>0</v>
      </c>
      <c r="M107" s="17">
        <f t="shared" si="3"/>
        <v>1</v>
      </c>
      <c r="N107" s="15" t="s">
        <v>447</v>
      </c>
      <c r="O107" s="11" t="s">
        <v>23</v>
      </c>
    </row>
    <row r="108" spans="1:15" ht="56.25">
      <c r="A108" s="11" t="s">
        <v>448</v>
      </c>
      <c r="B108" s="11" t="s">
        <v>16</v>
      </c>
      <c r="C108" s="11" t="s">
        <v>17</v>
      </c>
      <c r="D108" s="11" t="s">
        <v>449</v>
      </c>
      <c r="E108" s="11" t="s">
        <v>450</v>
      </c>
      <c r="F108" s="11">
        <v>132</v>
      </c>
      <c r="G108" s="11">
        <v>123</v>
      </c>
      <c r="H108" s="12" t="s">
        <v>399</v>
      </c>
      <c r="I108" s="12" t="s">
        <v>21</v>
      </c>
      <c r="J108" s="13">
        <v>35967120</v>
      </c>
      <c r="K108" s="32">
        <v>35967120</v>
      </c>
      <c r="L108" s="32">
        <f t="shared" si="2"/>
        <v>0</v>
      </c>
      <c r="M108" s="17">
        <f t="shared" si="3"/>
        <v>1</v>
      </c>
      <c r="N108" s="15" t="s">
        <v>451</v>
      </c>
      <c r="O108" s="11" t="s">
        <v>23</v>
      </c>
    </row>
    <row r="109" spans="1:15" ht="67.5">
      <c r="A109" s="11" t="s">
        <v>452</v>
      </c>
      <c r="B109" s="11" t="s">
        <v>16</v>
      </c>
      <c r="C109" s="11" t="s">
        <v>17</v>
      </c>
      <c r="D109" s="11" t="s">
        <v>453</v>
      </c>
      <c r="E109" s="11" t="s">
        <v>454</v>
      </c>
      <c r="F109" s="11">
        <v>133</v>
      </c>
      <c r="G109" s="11">
        <v>124</v>
      </c>
      <c r="H109" s="12" t="s">
        <v>399</v>
      </c>
      <c r="I109" s="12" t="s">
        <v>21</v>
      </c>
      <c r="J109" s="13">
        <v>35967120</v>
      </c>
      <c r="K109" s="32">
        <v>35967120</v>
      </c>
      <c r="L109" s="32">
        <f t="shared" si="2"/>
        <v>0</v>
      </c>
      <c r="M109" s="17">
        <f t="shared" si="3"/>
        <v>1</v>
      </c>
      <c r="N109" s="15" t="s">
        <v>455</v>
      </c>
      <c r="O109" s="11" t="s">
        <v>23</v>
      </c>
    </row>
    <row r="110" spans="1:15" ht="56.25">
      <c r="A110" s="11" t="s">
        <v>456</v>
      </c>
      <c r="B110" s="11" t="s">
        <v>16</v>
      </c>
      <c r="C110" s="11" t="s">
        <v>17</v>
      </c>
      <c r="D110" s="11" t="s">
        <v>457</v>
      </c>
      <c r="E110" s="11" t="s">
        <v>458</v>
      </c>
      <c r="F110" s="11">
        <v>134</v>
      </c>
      <c r="G110" s="11">
        <v>109</v>
      </c>
      <c r="H110" s="12" t="s">
        <v>399</v>
      </c>
      <c r="I110" s="12" t="s">
        <v>21</v>
      </c>
      <c r="J110" s="13">
        <v>35967120</v>
      </c>
      <c r="K110" s="32">
        <v>35967120</v>
      </c>
      <c r="L110" s="32">
        <f t="shared" si="2"/>
        <v>0</v>
      </c>
      <c r="M110" s="17">
        <f t="shared" si="3"/>
        <v>1</v>
      </c>
      <c r="N110" s="15" t="s">
        <v>459</v>
      </c>
      <c r="O110" s="11" t="s">
        <v>23</v>
      </c>
    </row>
    <row r="111" spans="1:15" ht="56.25">
      <c r="A111" s="11" t="s">
        <v>460</v>
      </c>
      <c r="B111" s="11" t="s">
        <v>16</v>
      </c>
      <c r="C111" s="11" t="s">
        <v>17</v>
      </c>
      <c r="D111" s="11" t="s">
        <v>461</v>
      </c>
      <c r="E111" s="11" t="s">
        <v>462</v>
      </c>
      <c r="F111" s="11">
        <v>135</v>
      </c>
      <c r="G111" s="11">
        <v>125</v>
      </c>
      <c r="H111" s="12" t="s">
        <v>399</v>
      </c>
      <c r="I111" s="12" t="s">
        <v>21</v>
      </c>
      <c r="J111" s="13">
        <v>35967120</v>
      </c>
      <c r="K111" s="32">
        <v>35967120</v>
      </c>
      <c r="L111" s="32">
        <f t="shared" si="2"/>
        <v>0</v>
      </c>
      <c r="M111" s="17">
        <f t="shared" si="3"/>
        <v>1</v>
      </c>
      <c r="N111" s="15" t="s">
        <v>463</v>
      </c>
      <c r="O111" s="11" t="s">
        <v>23</v>
      </c>
    </row>
    <row r="112" spans="1:15" ht="56.25">
      <c r="A112" s="11" t="s">
        <v>464</v>
      </c>
      <c r="B112" s="11" t="s">
        <v>16</v>
      </c>
      <c r="C112" s="11" t="s">
        <v>17</v>
      </c>
      <c r="D112" s="11" t="s">
        <v>465</v>
      </c>
      <c r="E112" s="11" t="s">
        <v>466</v>
      </c>
      <c r="F112" s="11">
        <v>137</v>
      </c>
      <c r="G112" s="11">
        <v>127</v>
      </c>
      <c r="H112" s="12" t="s">
        <v>399</v>
      </c>
      <c r="I112" s="12" t="s">
        <v>21</v>
      </c>
      <c r="J112" s="13">
        <v>35967120</v>
      </c>
      <c r="K112" s="32">
        <v>35967120</v>
      </c>
      <c r="L112" s="32">
        <f t="shared" si="2"/>
        <v>0</v>
      </c>
      <c r="M112" s="17">
        <f t="shared" si="3"/>
        <v>1</v>
      </c>
      <c r="N112" s="15" t="s">
        <v>467</v>
      </c>
      <c r="O112" s="11" t="s">
        <v>23</v>
      </c>
    </row>
    <row r="113" spans="1:15" ht="56.25">
      <c r="A113" s="11" t="s">
        <v>468</v>
      </c>
      <c r="B113" s="11" t="s">
        <v>16</v>
      </c>
      <c r="C113" s="11" t="s">
        <v>17</v>
      </c>
      <c r="D113" s="11" t="s">
        <v>469</v>
      </c>
      <c r="E113" s="11" t="s">
        <v>470</v>
      </c>
      <c r="F113" s="11">
        <v>102</v>
      </c>
      <c r="G113" s="11">
        <v>130</v>
      </c>
      <c r="H113" s="12" t="s">
        <v>399</v>
      </c>
      <c r="I113" s="12" t="s">
        <v>21</v>
      </c>
      <c r="J113" s="13">
        <v>35967120</v>
      </c>
      <c r="K113" s="32">
        <v>35967120</v>
      </c>
      <c r="L113" s="32">
        <f t="shared" si="2"/>
        <v>0</v>
      </c>
      <c r="M113" s="17">
        <f t="shared" si="3"/>
        <v>1</v>
      </c>
      <c r="N113" s="15" t="s">
        <v>471</v>
      </c>
      <c r="O113" s="11" t="s">
        <v>23</v>
      </c>
    </row>
    <row r="114" spans="1:15" ht="57.75" customHeight="1">
      <c r="A114" s="11" t="s">
        <v>472</v>
      </c>
      <c r="B114" s="11" t="s">
        <v>16</v>
      </c>
      <c r="C114" s="11" t="s">
        <v>17</v>
      </c>
      <c r="D114" s="11" t="s">
        <v>473</v>
      </c>
      <c r="E114" s="11" t="s">
        <v>474</v>
      </c>
      <c r="F114" s="11">
        <v>158</v>
      </c>
      <c r="G114" s="11">
        <v>128</v>
      </c>
      <c r="H114" s="12" t="s">
        <v>399</v>
      </c>
      <c r="I114" s="12" t="s">
        <v>21</v>
      </c>
      <c r="J114" s="13">
        <v>35967120</v>
      </c>
      <c r="K114" s="32">
        <v>35967120</v>
      </c>
      <c r="L114" s="32">
        <f t="shared" si="2"/>
        <v>0</v>
      </c>
      <c r="M114" s="17">
        <f t="shared" si="3"/>
        <v>1</v>
      </c>
      <c r="N114" s="15" t="s">
        <v>475</v>
      </c>
      <c r="O114" s="11" t="s">
        <v>23</v>
      </c>
    </row>
    <row r="115" spans="1:15" ht="56.25">
      <c r="A115" s="11" t="s">
        <v>476</v>
      </c>
      <c r="B115" s="11" t="s">
        <v>16</v>
      </c>
      <c r="C115" s="11" t="s">
        <v>17</v>
      </c>
      <c r="D115" s="11" t="s">
        <v>477</v>
      </c>
      <c r="E115" s="11" t="s">
        <v>478</v>
      </c>
      <c r="F115" s="11">
        <v>138</v>
      </c>
      <c r="G115" s="11">
        <v>129</v>
      </c>
      <c r="H115" s="12" t="s">
        <v>399</v>
      </c>
      <c r="I115" s="12" t="s">
        <v>21</v>
      </c>
      <c r="J115" s="13">
        <v>35967120</v>
      </c>
      <c r="K115" s="32">
        <v>35967120</v>
      </c>
      <c r="L115" s="32">
        <f t="shared" si="2"/>
        <v>0</v>
      </c>
      <c r="M115" s="17">
        <f t="shared" si="3"/>
        <v>1</v>
      </c>
      <c r="N115" s="15" t="s">
        <v>479</v>
      </c>
      <c r="O115" s="11" t="s">
        <v>23</v>
      </c>
    </row>
    <row r="116" spans="1:15" ht="56.25">
      <c r="A116" s="11" t="s">
        <v>480</v>
      </c>
      <c r="B116" s="11" t="s">
        <v>16</v>
      </c>
      <c r="C116" s="11" t="s">
        <v>17</v>
      </c>
      <c r="D116" s="11" t="s">
        <v>481</v>
      </c>
      <c r="E116" s="11" t="s">
        <v>482</v>
      </c>
      <c r="F116" s="11">
        <v>139</v>
      </c>
      <c r="G116" s="11">
        <v>131</v>
      </c>
      <c r="H116" s="12" t="s">
        <v>399</v>
      </c>
      <c r="I116" s="12" t="s">
        <v>21</v>
      </c>
      <c r="J116" s="13">
        <v>35967120</v>
      </c>
      <c r="K116" s="32">
        <v>35967120</v>
      </c>
      <c r="L116" s="32">
        <f t="shared" si="2"/>
        <v>0</v>
      </c>
      <c r="M116" s="17">
        <f t="shared" si="3"/>
        <v>1</v>
      </c>
      <c r="N116" s="15" t="s">
        <v>483</v>
      </c>
      <c r="O116" s="11" t="s">
        <v>23</v>
      </c>
    </row>
    <row r="117" spans="1:15" ht="56.25">
      <c r="A117" s="11" t="s">
        <v>484</v>
      </c>
      <c r="B117" s="11" t="s">
        <v>16</v>
      </c>
      <c r="C117" s="11" t="s">
        <v>17</v>
      </c>
      <c r="D117" s="11" t="s">
        <v>485</v>
      </c>
      <c r="E117" s="11" t="s">
        <v>486</v>
      </c>
      <c r="F117" s="11">
        <v>140</v>
      </c>
      <c r="G117" s="11">
        <v>132</v>
      </c>
      <c r="H117" s="12" t="s">
        <v>399</v>
      </c>
      <c r="I117" s="12" t="s">
        <v>21</v>
      </c>
      <c r="J117" s="13">
        <v>35967120</v>
      </c>
      <c r="K117" s="32">
        <v>35967120</v>
      </c>
      <c r="L117" s="32">
        <f t="shared" si="2"/>
        <v>0</v>
      </c>
      <c r="M117" s="17">
        <f t="shared" si="3"/>
        <v>1</v>
      </c>
      <c r="N117" s="15" t="s">
        <v>487</v>
      </c>
      <c r="O117" s="11" t="s">
        <v>23</v>
      </c>
    </row>
    <row r="118" spans="1:15" ht="56.25">
      <c r="A118" s="11" t="s">
        <v>488</v>
      </c>
      <c r="B118" s="11" t="s">
        <v>16</v>
      </c>
      <c r="C118" s="11" t="s">
        <v>17</v>
      </c>
      <c r="D118" s="11" t="s">
        <v>489</v>
      </c>
      <c r="E118" s="11" t="s">
        <v>490</v>
      </c>
      <c r="F118" s="11">
        <v>142</v>
      </c>
      <c r="G118" s="11">
        <v>133</v>
      </c>
      <c r="H118" s="12" t="s">
        <v>491</v>
      </c>
      <c r="I118" s="12" t="s">
        <v>21</v>
      </c>
      <c r="J118" s="13">
        <v>37679840</v>
      </c>
      <c r="K118" s="32">
        <v>32370408</v>
      </c>
      <c r="L118" s="32">
        <f t="shared" si="2"/>
        <v>5309432</v>
      </c>
      <c r="M118" s="17">
        <f t="shared" si="3"/>
        <v>0.85909090909090913</v>
      </c>
      <c r="N118" s="15" t="s">
        <v>492</v>
      </c>
      <c r="O118" s="11" t="s">
        <v>23</v>
      </c>
    </row>
    <row r="119" spans="1:15" ht="56.25">
      <c r="A119" s="11" t="s">
        <v>493</v>
      </c>
      <c r="B119" s="11" t="s">
        <v>16</v>
      </c>
      <c r="C119" s="11" t="s">
        <v>17</v>
      </c>
      <c r="D119" s="11" t="s">
        <v>494</v>
      </c>
      <c r="E119" s="11" t="s">
        <v>495</v>
      </c>
      <c r="F119" s="11">
        <v>14</v>
      </c>
      <c r="G119" s="11">
        <v>134</v>
      </c>
      <c r="H119" s="12" t="s">
        <v>496</v>
      </c>
      <c r="I119" s="12" t="s">
        <v>497</v>
      </c>
      <c r="J119" s="18">
        <v>102730206</v>
      </c>
      <c r="K119" s="32">
        <v>55133115</v>
      </c>
      <c r="L119" s="32">
        <f t="shared" si="2"/>
        <v>47597091</v>
      </c>
      <c r="M119" s="17">
        <f t="shared" si="3"/>
        <v>0.53667871550846491</v>
      </c>
      <c r="N119" s="15" t="s">
        <v>498</v>
      </c>
      <c r="O119" s="11" t="s">
        <v>23</v>
      </c>
    </row>
    <row r="120" spans="1:15" ht="56.25">
      <c r="A120" s="11" t="s">
        <v>499</v>
      </c>
      <c r="B120" s="11" t="s">
        <v>16</v>
      </c>
      <c r="C120" s="11" t="s">
        <v>17</v>
      </c>
      <c r="D120" s="11" t="s">
        <v>500</v>
      </c>
      <c r="E120" s="11" t="s">
        <v>501</v>
      </c>
      <c r="F120" s="11">
        <v>103</v>
      </c>
      <c r="G120" s="11">
        <v>135</v>
      </c>
      <c r="H120" s="12" t="s">
        <v>399</v>
      </c>
      <c r="I120" s="23" t="s">
        <v>502</v>
      </c>
      <c r="J120" s="13">
        <v>31059000</v>
      </c>
      <c r="K120" s="32">
        <v>20706000</v>
      </c>
      <c r="L120" s="32">
        <f t="shared" si="2"/>
        <v>10353000</v>
      </c>
      <c r="M120" s="17">
        <f t="shared" si="3"/>
        <v>0.66666666666666663</v>
      </c>
      <c r="N120" s="15" t="s">
        <v>503</v>
      </c>
      <c r="O120" s="11" t="s">
        <v>23</v>
      </c>
    </row>
    <row r="121" spans="1:15" ht="56.25">
      <c r="A121" s="11" t="s">
        <v>504</v>
      </c>
      <c r="B121" s="11" t="s">
        <v>16</v>
      </c>
      <c r="C121" s="11" t="s">
        <v>17</v>
      </c>
      <c r="D121" s="11" t="s">
        <v>505</v>
      </c>
      <c r="E121" s="11" t="s">
        <v>506</v>
      </c>
      <c r="F121" s="11">
        <v>141</v>
      </c>
      <c r="G121" s="11">
        <v>136</v>
      </c>
      <c r="H121" s="12" t="s">
        <v>399</v>
      </c>
      <c r="I121" s="12" t="s">
        <v>21</v>
      </c>
      <c r="J121" s="13">
        <v>35967120</v>
      </c>
      <c r="K121" s="32">
        <v>35967120</v>
      </c>
      <c r="L121" s="32">
        <f t="shared" si="2"/>
        <v>0</v>
      </c>
      <c r="M121" s="17">
        <f t="shared" si="3"/>
        <v>1</v>
      </c>
      <c r="N121" s="15" t="s">
        <v>507</v>
      </c>
      <c r="O121" s="11" t="s">
        <v>23</v>
      </c>
    </row>
    <row r="122" spans="1:15" ht="56.25">
      <c r="A122" s="11" t="s">
        <v>508</v>
      </c>
      <c r="B122" s="11" t="s">
        <v>16</v>
      </c>
      <c r="C122" s="11" t="s">
        <v>17</v>
      </c>
      <c r="D122" s="11" t="s">
        <v>509</v>
      </c>
      <c r="E122" s="11" t="s">
        <v>510</v>
      </c>
      <c r="F122" s="11">
        <v>104</v>
      </c>
      <c r="G122" s="11">
        <v>137</v>
      </c>
      <c r="H122" s="12" t="s">
        <v>399</v>
      </c>
      <c r="I122" s="12" t="s">
        <v>21</v>
      </c>
      <c r="J122" s="13">
        <v>35967120</v>
      </c>
      <c r="K122" s="32">
        <v>35967120</v>
      </c>
      <c r="L122" s="32">
        <f t="shared" si="2"/>
        <v>0</v>
      </c>
      <c r="M122" s="17">
        <f t="shared" si="3"/>
        <v>1</v>
      </c>
      <c r="N122" s="15" t="s">
        <v>511</v>
      </c>
      <c r="O122" s="11" t="s">
        <v>23</v>
      </c>
    </row>
    <row r="123" spans="1:15" ht="56.25">
      <c r="A123" s="11" t="s">
        <v>512</v>
      </c>
      <c r="B123" s="11" t="s">
        <v>16</v>
      </c>
      <c r="C123" s="11" t="s">
        <v>17</v>
      </c>
      <c r="D123" s="11" t="s">
        <v>513</v>
      </c>
      <c r="E123" s="11" t="s">
        <v>514</v>
      </c>
      <c r="F123" s="11">
        <v>105</v>
      </c>
      <c r="G123" s="11">
        <v>138</v>
      </c>
      <c r="H123" s="12" t="s">
        <v>399</v>
      </c>
      <c r="I123" s="12" t="s">
        <v>21</v>
      </c>
      <c r="J123" s="13">
        <v>35967120</v>
      </c>
      <c r="K123" s="32">
        <v>35967120</v>
      </c>
      <c r="L123" s="32">
        <f t="shared" si="2"/>
        <v>0</v>
      </c>
      <c r="M123" s="17">
        <f t="shared" si="3"/>
        <v>1</v>
      </c>
      <c r="N123" s="15" t="s">
        <v>515</v>
      </c>
      <c r="O123" s="11" t="s">
        <v>23</v>
      </c>
    </row>
    <row r="124" spans="1:15" ht="56.25">
      <c r="A124" s="11" t="s">
        <v>516</v>
      </c>
      <c r="B124" s="11" t="s">
        <v>16</v>
      </c>
      <c r="C124" s="11" t="s">
        <v>17</v>
      </c>
      <c r="D124" s="11" t="s">
        <v>517</v>
      </c>
      <c r="E124" s="11" t="s">
        <v>518</v>
      </c>
      <c r="F124" s="11">
        <v>106</v>
      </c>
      <c r="G124" s="11">
        <v>139</v>
      </c>
      <c r="H124" s="12" t="s">
        <v>399</v>
      </c>
      <c r="I124" s="12" t="s">
        <v>21</v>
      </c>
      <c r="J124" s="13">
        <v>35967120</v>
      </c>
      <c r="K124" s="32">
        <v>35967120</v>
      </c>
      <c r="L124" s="32">
        <f t="shared" si="2"/>
        <v>0</v>
      </c>
      <c r="M124" s="17">
        <f t="shared" si="3"/>
        <v>1</v>
      </c>
      <c r="N124" s="15" t="s">
        <v>519</v>
      </c>
      <c r="O124" s="11" t="s">
        <v>23</v>
      </c>
    </row>
    <row r="125" spans="1:15" ht="56.25">
      <c r="A125" s="11" t="s">
        <v>520</v>
      </c>
      <c r="B125" s="11" t="s">
        <v>16</v>
      </c>
      <c r="C125" s="11" t="s">
        <v>17</v>
      </c>
      <c r="D125" s="11" t="s">
        <v>521</v>
      </c>
      <c r="E125" s="11" t="s">
        <v>522</v>
      </c>
      <c r="F125" s="11">
        <v>107</v>
      </c>
      <c r="G125" s="11">
        <v>140</v>
      </c>
      <c r="H125" s="12" t="s">
        <v>399</v>
      </c>
      <c r="I125" s="12" t="s">
        <v>21</v>
      </c>
      <c r="J125" s="13">
        <v>35967120</v>
      </c>
      <c r="K125" s="32">
        <v>35967120</v>
      </c>
      <c r="L125" s="32">
        <f t="shared" si="2"/>
        <v>0</v>
      </c>
      <c r="M125" s="17">
        <f t="shared" si="3"/>
        <v>1</v>
      </c>
      <c r="N125" s="15" t="s">
        <v>523</v>
      </c>
      <c r="O125" s="11" t="s">
        <v>23</v>
      </c>
    </row>
    <row r="126" spans="1:15" ht="56.25">
      <c r="A126" s="11" t="s">
        <v>524</v>
      </c>
      <c r="B126" s="11" t="s">
        <v>16</v>
      </c>
      <c r="C126" s="11" t="s">
        <v>17</v>
      </c>
      <c r="D126" s="11" t="s">
        <v>525</v>
      </c>
      <c r="E126" s="11" t="s">
        <v>526</v>
      </c>
      <c r="F126" s="11">
        <v>156</v>
      </c>
      <c r="G126" s="11">
        <v>141</v>
      </c>
      <c r="H126" s="12" t="s">
        <v>399</v>
      </c>
      <c r="I126" s="12" t="s">
        <v>21</v>
      </c>
      <c r="J126" s="13">
        <v>35967120</v>
      </c>
      <c r="K126" s="32">
        <v>35967120</v>
      </c>
      <c r="L126" s="32">
        <f t="shared" si="2"/>
        <v>0</v>
      </c>
      <c r="M126" s="17">
        <f t="shared" si="3"/>
        <v>1</v>
      </c>
      <c r="N126" s="15" t="s">
        <v>527</v>
      </c>
      <c r="O126" s="11" t="s">
        <v>23</v>
      </c>
    </row>
    <row r="127" spans="1:15" ht="56.25">
      <c r="A127" s="11" t="s">
        <v>528</v>
      </c>
      <c r="B127" s="11" t="s">
        <v>16</v>
      </c>
      <c r="C127" s="11" t="s">
        <v>17</v>
      </c>
      <c r="D127" s="11" t="s">
        <v>529</v>
      </c>
      <c r="E127" s="11" t="s">
        <v>530</v>
      </c>
      <c r="F127" s="11">
        <v>174</v>
      </c>
      <c r="G127" s="11">
        <v>142</v>
      </c>
      <c r="H127" s="12" t="s">
        <v>531</v>
      </c>
      <c r="I127" s="12" t="s">
        <v>143</v>
      </c>
      <c r="J127" s="13">
        <v>14905380</v>
      </c>
      <c r="K127" s="32">
        <v>14905380</v>
      </c>
      <c r="L127" s="32">
        <f t="shared" si="2"/>
        <v>0</v>
      </c>
      <c r="M127" s="17">
        <f t="shared" si="3"/>
        <v>1</v>
      </c>
      <c r="N127" s="15" t="s">
        <v>532</v>
      </c>
      <c r="O127" s="11" t="s">
        <v>23</v>
      </c>
    </row>
    <row r="128" spans="1:15" ht="56.25">
      <c r="A128" s="11" t="s">
        <v>533</v>
      </c>
      <c r="B128" s="11" t="s">
        <v>16</v>
      </c>
      <c r="C128" s="11" t="s">
        <v>17</v>
      </c>
      <c r="D128" s="11" t="s">
        <v>534</v>
      </c>
      <c r="E128" s="11" t="s">
        <v>535</v>
      </c>
      <c r="F128" s="11">
        <v>155</v>
      </c>
      <c r="G128" s="11">
        <v>145</v>
      </c>
      <c r="H128" s="12" t="s">
        <v>399</v>
      </c>
      <c r="I128" s="12" t="s">
        <v>21</v>
      </c>
      <c r="J128" s="13">
        <v>35967120</v>
      </c>
      <c r="K128" s="32">
        <v>35967120</v>
      </c>
      <c r="L128" s="32">
        <f t="shared" si="2"/>
        <v>0</v>
      </c>
      <c r="M128" s="17">
        <f t="shared" si="3"/>
        <v>1</v>
      </c>
      <c r="N128" s="15" t="s">
        <v>536</v>
      </c>
      <c r="O128" s="11" t="s">
        <v>23</v>
      </c>
    </row>
    <row r="129" spans="1:15" ht="56.25">
      <c r="A129" s="11" t="s">
        <v>537</v>
      </c>
      <c r="B129" s="11" t="s">
        <v>16</v>
      </c>
      <c r="C129" s="11" t="s">
        <v>17</v>
      </c>
      <c r="D129" s="11" t="s">
        <v>538</v>
      </c>
      <c r="E129" s="11" t="s">
        <v>539</v>
      </c>
      <c r="F129" s="11">
        <v>108</v>
      </c>
      <c r="G129" s="11">
        <v>143</v>
      </c>
      <c r="H129" s="12" t="s">
        <v>399</v>
      </c>
      <c r="I129" s="12" t="s">
        <v>21</v>
      </c>
      <c r="J129" s="13">
        <v>35967120</v>
      </c>
      <c r="K129" s="32">
        <v>35967120</v>
      </c>
      <c r="L129" s="32">
        <f t="shared" si="2"/>
        <v>0</v>
      </c>
      <c r="M129" s="17">
        <f t="shared" si="3"/>
        <v>1</v>
      </c>
      <c r="N129" s="15" t="s">
        <v>540</v>
      </c>
      <c r="O129" s="11" t="s">
        <v>23</v>
      </c>
    </row>
    <row r="130" spans="1:15" ht="56.25">
      <c r="A130" s="11" t="s">
        <v>541</v>
      </c>
      <c r="B130" s="11" t="s">
        <v>16</v>
      </c>
      <c r="C130" s="11" t="s">
        <v>17</v>
      </c>
      <c r="D130" s="11" t="s">
        <v>542</v>
      </c>
      <c r="E130" s="11" t="s">
        <v>543</v>
      </c>
      <c r="F130" s="11">
        <v>157</v>
      </c>
      <c r="G130" s="11">
        <v>146</v>
      </c>
      <c r="H130" s="12" t="s">
        <v>399</v>
      </c>
      <c r="I130" s="12" t="s">
        <v>21</v>
      </c>
      <c r="J130" s="13">
        <v>35967120</v>
      </c>
      <c r="K130" s="32">
        <v>35967120</v>
      </c>
      <c r="L130" s="32">
        <f t="shared" si="2"/>
        <v>0</v>
      </c>
      <c r="M130" s="17">
        <f t="shared" si="3"/>
        <v>1</v>
      </c>
      <c r="N130" s="15" t="s">
        <v>544</v>
      </c>
      <c r="O130" s="11" t="s">
        <v>23</v>
      </c>
    </row>
    <row r="131" spans="1:15" ht="56.25">
      <c r="A131" s="11" t="s">
        <v>545</v>
      </c>
      <c r="B131" s="11" t="s">
        <v>16</v>
      </c>
      <c r="C131" s="11" t="s">
        <v>17</v>
      </c>
      <c r="D131" s="11" t="s">
        <v>546</v>
      </c>
      <c r="E131" s="11" t="s">
        <v>547</v>
      </c>
      <c r="F131" s="11">
        <v>154</v>
      </c>
      <c r="G131" s="11">
        <v>144</v>
      </c>
      <c r="H131" s="12" t="s">
        <v>399</v>
      </c>
      <c r="I131" s="12" t="s">
        <v>21</v>
      </c>
      <c r="J131" s="13">
        <v>35967120</v>
      </c>
      <c r="K131" s="32">
        <v>35967120</v>
      </c>
      <c r="L131" s="32">
        <f t="shared" ref="L131:L194" si="4">J131-K131</f>
        <v>0</v>
      </c>
      <c r="M131" s="17">
        <f t="shared" ref="M131:M194" si="5">K131/J131</f>
        <v>1</v>
      </c>
      <c r="N131" s="15" t="s">
        <v>548</v>
      </c>
      <c r="O131" s="11" t="s">
        <v>23</v>
      </c>
    </row>
    <row r="132" spans="1:15" ht="56.25">
      <c r="A132" s="11" t="s">
        <v>549</v>
      </c>
      <c r="B132" s="11" t="s">
        <v>16</v>
      </c>
      <c r="C132" s="11" t="s">
        <v>17</v>
      </c>
      <c r="D132" s="11" t="s">
        <v>550</v>
      </c>
      <c r="E132" s="11" t="s">
        <v>551</v>
      </c>
      <c r="F132" s="11">
        <v>119</v>
      </c>
      <c r="G132" s="11">
        <v>157</v>
      </c>
      <c r="H132" s="12" t="s">
        <v>399</v>
      </c>
      <c r="I132" s="12" t="s">
        <v>21</v>
      </c>
      <c r="J132" s="13">
        <v>35967120</v>
      </c>
      <c r="K132" s="32">
        <v>35967120</v>
      </c>
      <c r="L132" s="32">
        <f t="shared" si="4"/>
        <v>0</v>
      </c>
      <c r="M132" s="17">
        <f t="shared" si="5"/>
        <v>1</v>
      </c>
      <c r="N132" s="15" t="s">
        <v>552</v>
      </c>
      <c r="O132" s="11" t="s">
        <v>23</v>
      </c>
    </row>
    <row r="133" spans="1:15" ht="56.25">
      <c r="A133" s="11" t="s">
        <v>553</v>
      </c>
      <c r="B133" s="11" t="s">
        <v>16</v>
      </c>
      <c r="C133" s="11" t="s">
        <v>17</v>
      </c>
      <c r="D133" s="11" t="s">
        <v>554</v>
      </c>
      <c r="E133" s="11" t="s">
        <v>555</v>
      </c>
      <c r="F133" s="11">
        <v>113</v>
      </c>
      <c r="G133" s="11">
        <v>158</v>
      </c>
      <c r="H133" s="12" t="s">
        <v>399</v>
      </c>
      <c r="I133" s="12" t="s">
        <v>21</v>
      </c>
      <c r="J133" s="13">
        <v>35967120</v>
      </c>
      <c r="K133" s="32">
        <v>35967120</v>
      </c>
      <c r="L133" s="32">
        <f t="shared" si="4"/>
        <v>0</v>
      </c>
      <c r="M133" s="17">
        <f t="shared" si="5"/>
        <v>1</v>
      </c>
      <c r="N133" s="15" t="s">
        <v>556</v>
      </c>
      <c r="O133" s="11" t="s">
        <v>23</v>
      </c>
    </row>
    <row r="134" spans="1:15" ht="56.25">
      <c r="A134" s="11" t="s">
        <v>557</v>
      </c>
      <c r="B134" s="11" t="s">
        <v>16</v>
      </c>
      <c r="C134" s="11" t="s">
        <v>17</v>
      </c>
      <c r="D134" s="11" t="s">
        <v>558</v>
      </c>
      <c r="E134" s="11" t="s">
        <v>559</v>
      </c>
      <c r="F134" s="11">
        <v>101</v>
      </c>
      <c r="G134" s="11">
        <v>147</v>
      </c>
      <c r="H134" s="12" t="s">
        <v>491</v>
      </c>
      <c r="I134" s="12" t="s">
        <v>560</v>
      </c>
      <c r="J134" s="13">
        <v>40492024</v>
      </c>
      <c r="K134" s="32">
        <v>37166024</v>
      </c>
      <c r="L134" s="32">
        <f t="shared" si="4"/>
        <v>3326000</v>
      </c>
      <c r="M134" s="17">
        <f t="shared" si="5"/>
        <v>0.9178603667724784</v>
      </c>
      <c r="N134" s="15" t="s">
        <v>561</v>
      </c>
      <c r="O134" s="11" t="s">
        <v>23</v>
      </c>
    </row>
    <row r="135" spans="1:15" ht="56.25">
      <c r="A135" s="11" t="s">
        <v>562</v>
      </c>
      <c r="B135" s="11" t="s">
        <v>16</v>
      </c>
      <c r="C135" s="11" t="s">
        <v>17</v>
      </c>
      <c r="D135" s="11" t="s">
        <v>563</v>
      </c>
      <c r="E135" s="11" t="s">
        <v>564</v>
      </c>
      <c r="F135" s="11" t="s">
        <v>565</v>
      </c>
      <c r="G135" s="11" t="s">
        <v>566</v>
      </c>
      <c r="H135" s="12" t="s">
        <v>567</v>
      </c>
      <c r="I135" s="14">
        <v>44742</v>
      </c>
      <c r="J135" s="18">
        <v>26718432</v>
      </c>
      <c r="K135" s="32">
        <v>26718432</v>
      </c>
      <c r="L135" s="32">
        <f t="shared" si="4"/>
        <v>0</v>
      </c>
      <c r="M135" s="17">
        <f t="shared" si="5"/>
        <v>1</v>
      </c>
      <c r="N135" s="15" t="s">
        <v>568</v>
      </c>
      <c r="O135" s="11" t="s">
        <v>23</v>
      </c>
    </row>
    <row r="136" spans="1:15" ht="56.25">
      <c r="A136" s="11" t="s">
        <v>569</v>
      </c>
      <c r="B136" s="11" t="s">
        <v>16</v>
      </c>
      <c r="C136" s="11" t="s">
        <v>17</v>
      </c>
      <c r="D136" s="11" t="s">
        <v>570</v>
      </c>
      <c r="E136" s="11" t="s">
        <v>571</v>
      </c>
      <c r="F136" s="11">
        <v>121</v>
      </c>
      <c r="G136" s="11">
        <v>159</v>
      </c>
      <c r="H136" s="12" t="s">
        <v>399</v>
      </c>
      <c r="I136" s="12" t="s">
        <v>21</v>
      </c>
      <c r="J136" s="13">
        <v>35967120</v>
      </c>
      <c r="K136" s="32">
        <v>35967120</v>
      </c>
      <c r="L136" s="32">
        <f t="shared" si="4"/>
        <v>0</v>
      </c>
      <c r="M136" s="17">
        <f t="shared" si="5"/>
        <v>1</v>
      </c>
      <c r="N136" s="15" t="s">
        <v>572</v>
      </c>
      <c r="O136" s="11" t="s">
        <v>23</v>
      </c>
    </row>
    <row r="137" spans="1:15" ht="60.75" customHeight="1">
      <c r="A137" s="11" t="s">
        <v>573</v>
      </c>
      <c r="B137" s="11" t="s">
        <v>16</v>
      </c>
      <c r="C137" s="11" t="s">
        <v>17</v>
      </c>
      <c r="D137" s="11" t="s">
        <v>574</v>
      </c>
      <c r="E137" s="11" t="s">
        <v>575</v>
      </c>
      <c r="F137" s="11">
        <v>122</v>
      </c>
      <c r="G137" s="11">
        <v>160</v>
      </c>
      <c r="H137" s="12" t="s">
        <v>399</v>
      </c>
      <c r="I137" s="12" t="s">
        <v>21</v>
      </c>
      <c r="J137" s="13">
        <v>35967120</v>
      </c>
      <c r="K137" s="32">
        <v>35967120</v>
      </c>
      <c r="L137" s="32">
        <f t="shared" si="4"/>
        <v>0</v>
      </c>
      <c r="M137" s="17">
        <f t="shared" si="5"/>
        <v>1</v>
      </c>
      <c r="N137" s="15" t="s">
        <v>576</v>
      </c>
      <c r="O137" s="11" t="s">
        <v>23</v>
      </c>
    </row>
    <row r="138" spans="1:15" ht="56.25">
      <c r="A138" s="11" t="s">
        <v>577</v>
      </c>
      <c r="B138" s="11" t="s">
        <v>16</v>
      </c>
      <c r="C138" s="11" t="s">
        <v>17</v>
      </c>
      <c r="D138" s="11" t="s">
        <v>578</v>
      </c>
      <c r="E138" s="11" t="s">
        <v>579</v>
      </c>
      <c r="F138" s="11">
        <v>109</v>
      </c>
      <c r="G138" s="11">
        <v>243</v>
      </c>
      <c r="H138" s="12" t="s">
        <v>399</v>
      </c>
      <c r="I138" s="12" t="s">
        <v>21</v>
      </c>
      <c r="J138" s="13">
        <v>35967120</v>
      </c>
      <c r="K138" s="32">
        <v>34596944</v>
      </c>
      <c r="L138" s="32">
        <f t="shared" si="4"/>
        <v>1370176</v>
      </c>
      <c r="M138" s="17">
        <f t="shared" si="5"/>
        <v>0.96190476190476193</v>
      </c>
      <c r="N138" s="15" t="s">
        <v>580</v>
      </c>
      <c r="O138" s="11" t="s">
        <v>23</v>
      </c>
    </row>
    <row r="139" spans="1:15" ht="56.25">
      <c r="A139" s="11" t="s">
        <v>581</v>
      </c>
      <c r="B139" s="11" t="s">
        <v>16</v>
      </c>
      <c r="C139" s="11" t="s">
        <v>17</v>
      </c>
      <c r="D139" s="11" t="s">
        <v>582</v>
      </c>
      <c r="E139" s="11" t="s">
        <v>583</v>
      </c>
      <c r="F139" s="11">
        <v>110</v>
      </c>
      <c r="G139" s="11">
        <v>161</v>
      </c>
      <c r="H139" s="12" t="s">
        <v>399</v>
      </c>
      <c r="I139" s="12" t="s">
        <v>21</v>
      </c>
      <c r="J139" s="13">
        <v>35967120</v>
      </c>
      <c r="K139" s="32">
        <v>35967120</v>
      </c>
      <c r="L139" s="32">
        <f t="shared" si="4"/>
        <v>0</v>
      </c>
      <c r="M139" s="17">
        <f t="shared" si="5"/>
        <v>1</v>
      </c>
      <c r="N139" s="15" t="s">
        <v>584</v>
      </c>
      <c r="O139" s="11" t="s">
        <v>23</v>
      </c>
    </row>
    <row r="140" spans="1:15" ht="56.25">
      <c r="A140" s="11" t="s">
        <v>585</v>
      </c>
      <c r="B140" s="11" t="s">
        <v>16</v>
      </c>
      <c r="C140" s="11" t="s">
        <v>17</v>
      </c>
      <c r="D140" s="11" t="s">
        <v>586</v>
      </c>
      <c r="E140" s="11" t="s">
        <v>587</v>
      </c>
      <c r="F140" s="11">
        <v>111</v>
      </c>
      <c r="G140" s="11">
        <v>155</v>
      </c>
      <c r="H140" s="12" t="s">
        <v>399</v>
      </c>
      <c r="I140" s="12" t="s">
        <v>21</v>
      </c>
      <c r="J140" s="13">
        <v>35967120</v>
      </c>
      <c r="K140" s="32">
        <v>35967120</v>
      </c>
      <c r="L140" s="32">
        <f t="shared" si="4"/>
        <v>0</v>
      </c>
      <c r="M140" s="17">
        <f t="shared" si="5"/>
        <v>1</v>
      </c>
      <c r="N140" s="15" t="s">
        <v>588</v>
      </c>
      <c r="O140" s="11" t="s">
        <v>23</v>
      </c>
    </row>
    <row r="141" spans="1:15" ht="56.25">
      <c r="A141" s="11" t="s">
        <v>589</v>
      </c>
      <c r="B141" s="11" t="s">
        <v>16</v>
      </c>
      <c r="C141" s="11" t="s">
        <v>17</v>
      </c>
      <c r="D141" s="11" t="s">
        <v>590</v>
      </c>
      <c r="E141" s="11" t="s">
        <v>591</v>
      </c>
      <c r="F141" s="11">
        <v>112</v>
      </c>
      <c r="G141" s="11">
        <v>162</v>
      </c>
      <c r="H141" s="12" t="s">
        <v>399</v>
      </c>
      <c r="I141" s="12" t="s">
        <v>21</v>
      </c>
      <c r="J141" s="13">
        <v>35967120</v>
      </c>
      <c r="K141" s="32">
        <v>35967120</v>
      </c>
      <c r="L141" s="32">
        <f t="shared" si="4"/>
        <v>0</v>
      </c>
      <c r="M141" s="17">
        <f t="shared" si="5"/>
        <v>1</v>
      </c>
      <c r="N141" s="15" t="s">
        <v>592</v>
      </c>
      <c r="O141" s="11" t="s">
        <v>23</v>
      </c>
    </row>
    <row r="142" spans="1:15" ht="56.25">
      <c r="A142" s="11" t="s">
        <v>593</v>
      </c>
      <c r="B142" s="11" t="s">
        <v>16</v>
      </c>
      <c r="C142" s="11" t="s">
        <v>17</v>
      </c>
      <c r="D142" s="11" t="s">
        <v>594</v>
      </c>
      <c r="E142" s="11" t="s">
        <v>595</v>
      </c>
      <c r="F142" s="11">
        <v>116</v>
      </c>
      <c r="G142" s="11">
        <v>164</v>
      </c>
      <c r="H142" s="12" t="s">
        <v>399</v>
      </c>
      <c r="I142" s="12" t="s">
        <v>21</v>
      </c>
      <c r="J142" s="13">
        <v>35967120</v>
      </c>
      <c r="K142" s="32">
        <v>35967120</v>
      </c>
      <c r="L142" s="32">
        <f t="shared" si="4"/>
        <v>0</v>
      </c>
      <c r="M142" s="17">
        <f t="shared" si="5"/>
        <v>1</v>
      </c>
      <c r="N142" s="15" t="s">
        <v>596</v>
      </c>
      <c r="O142" s="11" t="s">
        <v>23</v>
      </c>
    </row>
    <row r="143" spans="1:15" ht="56.25">
      <c r="A143" s="11" t="s">
        <v>597</v>
      </c>
      <c r="B143" s="11" t="s">
        <v>16</v>
      </c>
      <c r="C143" s="11" t="s">
        <v>17</v>
      </c>
      <c r="D143" s="11" t="s">
        <v>598</v>
      </c>
      <c r="E143" s="11" t="s">
        <v>599</v>
      </c>
      <c r="F143" s="11">
        <v>126</v>
      </c>
      <c r="G143" s="11">
        <v>188</v>
      </c>
      <c r="H143" s="12" t="s">
        <v>399</v>
      </c>
      <c r="I143" s="12" t="s">
        <v>21</v>
      </c>
      <c r="J143" s="13">
        <v>35967120</v>
      </c>
      <c r="K143" s="32">
        <v>35967120</v>
      </c>
      <c r="L143" s="32">
        <f t="shared" si="4"/>
        <v>0</v>
      </c>
      <c r="M143" s="17">
        <f t="shared" si="5"/>
        <v>1</v>
      </c>
      <c r="N143" s="15" t="s">
        <v>600</v>
      </c>
      <c r="O143" s="11" t="s">
        <v>23</v>
      </c>
    </row>
    <row r="144" spans="1:15" ht="56.25">
      <c r="A144" s="11" t="s">
        <v>601</v>
      </c>
      <c r="B144" s="11" t="s">
        <v>16</v>
      </c>
      <c r="C144" s="11" t="s">
        <v>17</v>
      </c>
      <c r="D144" s="11" t="s">
        <v>602</v>
      </c>
      <c r="E144" s="11" t="s">
        <v>603</v>
      </c>
      <c r="F144" s="11">
        <v>188</v>
      </c>
      <c r="G144" s="11">
        <v>174</v>
      </c>
      <c r="H144" s="12" t="s">
        <v>399</v>
      </c>
      <c r="I144" s="12" t="s">
        <v>21</v>
      </c>
      <c r="J144" s="13">
        <v>35967120</v>
      </c>
      <c r="K144" s="32">
        <v>35967120</v>
      </c>
      <c r="L144" s="32">
        <f t="shared" si="4"/>
        <v>0</v>
      </c>
      <c r="M144" s="17">
        <f t="shared" si="5"/>
        <v>1</v>
      </c>
      <c r="N144" s="15" t="s">
        <v>604</v>
      </c>
      <c r="O144" s="11" t="s">
        <v>23</v>
      </c>
    </row>
    <row r="145" spans="1:15" ht="56.25">
      <c r="A145" s="11" t="s">
        <v>605</v>
      </c>
      <c r="B145" s="11" t="s">
        <v>16</v>
      </c>
      <c r="C145" s="11" t="s">
        <v>17</v>
      </c>
      <c r="D145" s="11" t="s">
        <v>606</v>
      </c>
      <c r="E145" s="11" t="s">
        <v>607</v>
      </c>
      <c r="F145" s="11">
        <v>204</v>
      </c>
      <c r="G145" s="11">
        <v>165</v>
      </c>
      <c r="H145" s="12" t="s">
        <v>567</v>
      </c>
      <c r="I145" s="12" t="s">
        <v>21</v>
      </c>
      <c r="J145" s="13">
        <v>37166024</v>
      </c>
      <c r="K145" s="32">
        <v>1027632</v>
      </c>
      <c r="L145" s="32">
        <f t="shared" si="4"/>
        <v>36138392</v>
      </c>
      <c r="M145" s="17">
        <f t="shared" si="5"/>
        <v>2.7649769585253458E-2</v>
      </c>
      <c r="N145" s="15" t="s">
        <v>608</v>
      </c>
      <c r="O145" s="11" t="s">
        <v>609</v>
      </c>
    </row>
    <row r="146" spans="1:15" ht="56.25">
      <c r="A146" s="11" t="s">
        <v>610</v>
      </c>
      <c r="B146" s="11" t="s">
        <v>16</v>
      </c>
      <c r="C146" s="11" t="s">
        <v>17</v>
      </c>
      <c r="D146" s="11" t="s">
        <v>611</v>
      </c>
      <c r="E146" s="11" t="s">
        <v>612</v>
      </c>
      <c r="F146" s="11">
        <v>185</v>
      </c>
      <c r="G146" s="11">
        <v>186</v>
      </c>
      <c r="H146" s="12" t="s">
        <v>399</v>
      </c>
      <c r="I146" s="12" t="s">
        <v>21</v>
      </c>
      <c r="J146" s="13">
        <v>28699860</v>
      </c>
      <c r="K146" s="32">
        <v>28699860</v>
      </c>
      <c r="L146" s="32">
        <f t="shared" si="4"/>
        <v>0</v>
      </c>
      <c r="M146" s="17">
        <f t="shared" si="5"/>
        <v>1</v>
      </c>
      <c r="N146" s="15" t="s">
        <v>613</v>
      </c>
      <c r="O146" s="11" t="s">
        <v>23</v>
      </c>
    </row>
    <row r="147" spans="1:15" ht="56.25">
      <c r="A147" s="11" t="s">
        <v>614</v>
      </c>
      <c r="B147" s="11" t="s">
        <v>16</v>
      </c>
      <c r="C147" s="11" t="s">
        <v>17</v>
      </c>
      <c r="D147" s="11" t="s">
        <v>615</v>
      </c>
      <c r="E147" s="11" t="s">
        <v>616</v>
      </c>
      <c r="F147" s="11" t="s">
        <v>617</v>
      </c>
      <c r="G147" s="11" t="s">
        <v>618</v>
      </c>
      <c r="H147" s="12" t="s">
        <v>567</v>
      </c>
      <c r="I147" s="14">
        <v>44742</v>
      </c>
      <c r="J147" s="13">
        <v>21319896</v>
      </c>
      <c r="K147" s="32">
        <v>21319896</v>
      </c>
      <c r="L147" s="32">
        <f t="shared" si="4"/>
        <v>0</v>
      </c>
      <c r="M147" s="17">
        <f t="shared" si="5"/>
        <v>1</v>
      </c>
      <c r="N147" s="15" t="s">
        <v>619</v>
      </c>
      <c r="O147" s="11" t="s">
        <v>23</v>
      </c>
    </row>
    <row r="148" spans="1:15" ht="82.5" customHeight="1">
      <c r="A148" s="11" t="s">
        <v>620</v>
      </c>
      <c r="B148" s="11" t="s">
        <v>16</v>
      </c>
      <c r="C148" s="11" t="s">
        <v>17</v>
      </c>
      <c r="D148" s="11" t="s">
        <v>621</v>
      </c>
      <c r="E148" s="11" t="s">
        <v>622</v>
      </c>
      <c r="F148" s="11" t="s">
        <v>623</v>
      </c>
      <c r="G148" s="11" t="s">
        <v>624</v>
      </c>
      <c r="H148" s="12" t="s">
        <v>567</v>
      </c>
      <c r="I148" s="14">
        <v>44742</v>
      </c>
      <c r="J148" s="13">
        <v>21319896</v>
      </c>
      <c r="K148" s="32">
        <v>21319896</v>
      </c>
      <c r="L148" s="32">
        <f t="shared" si="4"/>
        <v>0</v>
      </c>
      <c r="M148" s="17">
        <f t="shared" si="5"/>
        <v>1</v>
      </c>
      <c r="N148" s="15" t="s">
        <v>625</v>
      </c>
      <c r="O148" s="11" t="s">
        <v>23</v>
      </c>
    </row>
    <row r="149" spans="1:15" ht="56.25">
      <c r="A149" s="11" t="s">
        <v>626</v>
      </c>
      <c r="B149" s="11" t="s">
        <v>16</v>
      </c>
      <c r="C149" s="11" t="s">
        <v>17</v>
      </c>
      <c r="D149" s="11" t="s">
        <v>627</v>
      </c>
      <c r="E149" s="11" t="s">
        <v>628</v>
      </c>
      <c r="F149" s="11" t="s">
        <v>629</v>
      </c>
      <c r="G149" s="11" t="s">
        <v>630</v>
      </c>
      <c r="H149" s="12" t="s">
        <v>567</v>
      </c>
      <c r="I149" s="14">
        <v>44742</v>
      </c>
      <c r="J149" s="13">
        <v>21319896</v>
      </c>
      <c r="K149" s="32">
        <v>21319896</v>
      </c>
      <c r="L149" s="32">
        <f t="shared" si="4"/>
        <v>0</v>
      </c>
      <c r="M149" s="17">
        <f t="shared" si="5"/>
        <v>1</v>
      </c>
      <c r="N149" s="15" t="s">
        <v>631</v>
      </c>
      <c r="O149" s="11" t="s">
        <v>23</v>
      </c>
    </row>
    <row r="150" spans="1:15" ht="56.25">
      <c r="A150" s="11" t="s">
        <v>632</v>
      </c>
      <c r="B150" s="11" t="s">
        <v>16</v>
      </c>
      <c r="C150" s="11" t="s">
        <v>17</v>
      </c>
      <c r="D150" s="11" t="s">
        <v>633</v>
      </c>
      <c r="E150" s="11" t="s">
        <v>634</v>
      </c>
      <c r="F150" s="11">
        <v>203</v>
      </c>
      <c r="G150" s="11">
        <v>153</v>
      </c>
      <c r="H150" s="12" t="s">
        <v>567</v>
      </c>
      <c r="I150" s="12" t="s">
        <v>21</v>
      </c>
      <c r="J150" s="13">
        <v>37166024</v>
      </c>
      <c r="K150" s="32">
        <v>36994752</v>
      </c>
      <c r="L150" s="32">
        <f t="shared" si="4"/>
        <v>171272</v>
      </c>
      <c r="M150" s="17">
        <f t="shared" si="5"/>
        <v>0.99539170506912444</v>
      </c>
      <c r="N150" s="15" t="s">
        <v>635</v>
      </c>
      <c r="O150" s="11" t="s">
        <v>23</v>
      </c>
    </row>
    <row r="151" spans="1:15" ht="56.25">
      <c r="A151" s="11" t="s">
        <v>636</v>
      </c>
      <c r="B151" s="11" t="s">
        <v>16</v>
      </c>
      <c r="C151" s="11" t="s">
        <v>17</v>
      </c>
      <c r="D151" s="11" t="s">
        <v>637</v>
      </c>
      <c r="E151" s="11" t="s">
        <v>638</v>
      </c>
      <c r="F151" s="11">
        <v>79</v>
      </c>
      <c r="G151" s="11">
        <v>150</v>
      </c>
      <c r="H151" s="12" t="s">
        <v>567</v>
      </c>
      <c r="I151" s="12" t="s">
        <v>143</v>
      </c>
      <c r="J151" s="13">
        <v>34883987</v>
      </c>
      <c r="K151" s="32">
        <v>34661796</v>
      </c>
      <c r="L151" s="32">
        <f t="shared" si="4"/>
        <v>222191</v>
      </c>
      <c r="M151" s="17">
        <f t="shared" si="5"/>
        <v>0.99363057324840764</v>
      </c>
      <c r="N151" s="15" t="s">
        <v>639</v>
      </c>
      <c r="O151" s="11" t="s">
        <v>23</v>
      </c>
    </row>
    <row r="152" spans="1:15" ht="56.25">
      <c r="A152" s="11" t="s">
        <v>640</v>
      </c>
      <c r="B152" s="11" t="s">
        <v>16</v>
      </c>
      <c r="C152" s="11" t="s">
        <v>17</v>
      </c>
      <c r="D152" s="11" t="s">
        <v>641</v>
      </c>
      <c r="E152" s="11" t="s">
        <v>642</v>
      </c>
      <c r="F152" s="11">
        <v>206</v>
      </c>
      <c r="G152" s="11">
        <v>152</v>
      </c>
      <c r="H152" s="12" t="s">
        <v>567</v>
      </c>
      <c r="I152" s="12" t="s">
        <v>21</v>
      </c>
      <c r="J152" s="13">
        <v>20089860</v>
      </c>
      <c r="K152" s="32">
        <v>19997280</v>
      </c>
      <c r="L152" s="32">
        <f t="shared" si="4"/>
        <v>92580</v>
      </c>
      <c r="M152" s="17">
        <f t="shared" si="5"/>
        <v>0.99539170506912444</v>
      </c>
      <c r="N152" s="15" t="s">
        <v>643</v>
      </c>
      <c r="O152" s="11" t="s">
        <v>23</v>
      </c>
    </row>
    <row r="153" spans="1:15" ht="56.25">
      <c r="A153" s="11" t="s">
        <v>644</v>
      </c>
      <c r="B153" s="11" t="s">
        <v>16</v>
      </c>
      <c r="C153" s="11" t="s">
        <v>17</v>
      </c>
      <c r="D153" s="11" t="s">
        <v>645</v>
      </c>
      <c r="E153" s="11" t="s">
        <v>646</v>
      </c>
      <c r="F153" s="11" t="s">
        <v>647</v>
      </c>
      <c r="G153" s="11" t="s">
        <v>648</v>
      </c>
      <c r="H153" s="12" t="s">
        <v>399</v>
      </c>
      <c r="I153" s="14">
        <v>44742</v>
      </c>
      <c r="J153" s="13">
        <v>21319896</v>
      </c>
      <c r="K153" s="32">
        <v>21319896</v>
      </c>
      <c r="L153" s="32">
        <f t="shared" si="4"/>
        <v>0</v>
      </c>
      <c r="M153" s="17">
        <f t="shared" si="5"/>
        <v>1</v>
      </c>
      <c r="N153" s="15" t="s">
        <v>649</v>
      </c>
      <c r="O153" s="11" t="s">
        <v>23</v>
      </c>
    </row>
    <row r="154" spans="1:15" ht="56.25">
      <c r="A154" s="11" t="s">
        <v>650</v>
      </c>
      <c r="B154" s="11" t="s">
        <v>16</v>
      </c>
      <c r="C154" s="11" t="s">
        <v>17</v>
      </c>
      <c r="D154" s="11" t="s">
        <v>651</v>
      </c>
      <c r="E154" s="11" t="s">
        <v>652</v>
      </c>
      <c r="F154" s="11">
        <v>218</v>
      </c>
      <c r="G154" s="11">
        <v>166</v>
      </c>
      <c r="H154" s="12" t="s">
        <v>399</v>
      </c>
      <c r="I154" s="12" t="s">
        <v>21</v>
      </c>
      <c r="J154" s="13">
        <v>16213470</v>
      </c>
      <c r="K154" s="32">
        <v>16213470</v>
      </c>
      <c r="L154" s="32">
        <f t="shared" si="4"/>
        <v>0</v>
      </c>
      <c r="M154" s="17">
        <f t="shared" si="5"/>
        <v>1</v>
      </c>
      <c r="N154" s="15" t="s">
        <v>653</v>
      </c>
      <c r="O154" s="11" t="s">
        <v>23</v>
      </c>
    </row>
    <row r="155" spans="1:15" ht="56.25">
      <c r="A155" s="11" t="s">
        <v>654</v>
      </c>
      <c r="B155" s="11" t="s">
        <v>16</v>
      </c>
      <c r="C155" s="11" t="s">
        <v>17</v>
      </c>
      <c r="D155" s="11" t="s">
        <v>655</v>
      </c>
      <c r="E155" s="11" t="s">
        <v>656</v>
      </c>
      <c r="F155" s="11">
        <v>214</v>
      </c>
      <c r="G155" s="11">
        <v>167</v>
      </c>
      <c r="H155" s="12" t="s">
        <v>399</v>
      </c>
      <c r="I155" s="12" t="s">
        <v>21</v>
      </c>
      <c r="J155" s="13">
        <v>28699860</v>
      </c>
      <c r="K155" s="32">
        <v>28699860</v>
      </c>
      <c r="L155" s="32">
        <f t="shared" si="4"/>
        <v>0</v>
      </c>
      <c r="M155" s="17">
        <f t="shared" si="5"/>
        <v>1</v>
      </c>
      <c r="N155" s="15" t="s">
        <v>657</v>
      </c>
      <c r="O155" s="11" t="s">
        <v>23</v>
      </c>
    </row>
    <row r="156" spans="1:15" ht="56.25">
      <c r="A156" s="11" t="s">
        <v>658</v>
      </c>
      <c r="B156" s="11" t="s">
        <v>16</v>
      </c>
      <c r="C156" s="11" t="s">
        <v>17</v>
      </c>
      <c r="D156" s="11" t="s">
        <v>659</v>
      </c>
      <c r="E156" s="11" t="s">
        <v>660</v>
      </c>
      <c r="F156" s="11">
        <v>198</v>
      </c>
      <c r="G156" s="11">
        <v>168</v>
      </c>
      <c r="H156" s="12" t="s">
        <v>399</v>
      </c>
      <c r="I156" s="12" t="s">
        <v>21</v>
      </c>
      <c r="J156" s="13">
        <v>12637170</v>
      </c>
      <c r="K156" s="32">
        <v>12637170</v>
      </c>
      <c r="L156" s="32">
        <f t="shared" si="4"/>
        <v>0</v>
      </c>
      <c r="M156" s="17">
        <f t="shared" si="5"/>
        <v>1</v>
      </c>
      <c r="N156" s="15" t="s">
        <v>661</v>
      </c>
      <c r="O156" s="11" t="s">
        <v>23</v>
      </c>
    </row>
    <row r="157" spans="1:15" ht="56.25">
      <c r="A157" s="11" t="s">
        <v>662</v>
      </c>
      <c r="B157" s="11" t="s">
        <v>16</v>
      </c>
      <c r="C157" s="11" t="s">
        <v>17</v>
      </c>
      <c r="D157" s="11" t="s">
        <v>663</v>
      </c>
      <c r="E157" s="11" t="s">
        <v>664</v>
      </c>
      <c r="F157" s="11">
        <v>215</v>
      </c>
      <c r="G157" s="11">
        <v>169</v>
      </c>
      <c r="H157" s="12" t="s">
        <v>399</v>
      </c>
      <c r="I157" s="12" t="s">
        <v>21</v>
      </c>
      <c r="J157" s="13">
        <v>28699860</v>
      </c>
      <c r="K157" s="32">
        <v>28699860</v>
      </c>
      <c r="L157" s="32">
        <f t="shared" si="4"/>
        <v>0</v>
      </c>
      <c r="M157" s="17">
        <f t="shared" si="5"/>
        <v>1</v>
      </c>
      <c r="N157" s="15" t="s">
        <v>665</v>
      </c>
      <c r="O157" s="11" t="s">
        <v>23</v>
      </c>
    </row>
    <row r="158" spans="1:15" ht="56.25">
      <c r="A158" s="11" t="s">
        <v>666</v>
      </c>
      <c r="B158" s="11" t="s">
        <v>16</v>
      </c>
      <c r="C158" s="11" t="s">
        <v>17</v>
      </c>
      <c r="D158" s="11" t="s">
        <v>667</v>
      </c>
      <c r="E158" s="11" t="s">
        <v>403</v>
      </c>
      <c r="F158" s="11">
        <v>196</v>
      </c>
      <c r="G158" s="11">
        <v>170</v>
      </c>
      <c r="H158" s="12" t="s">
        <v>399</v>
      </c>
      <c r="I158" s="12" t="s">
        <v>21</v>
      </c>
      <c r="J158" s="13">
        <v>28699860</v>
      </c>
      <c r="K158" s="32">
        <v>28699860</v>
      </c>
      <c r="L158" s="32">
        <f t="shared" si="4"/>
        <v>0</v>
      </c>
      <c r="M158" s="17">
        <f t="shared" si="5"/>
        <v>1</v>
      </c>
      <c r="N158" s="15" t="s">
        <v>668</v>
      </c>
      <c r="O158" s="11" t="s">
        <v>23</v>
      </c>
    </row>
    <row r="159" spans="1:15" ht="56.25">
      <c r="A159" s="11" t="s">
        <v>669</v>
      </c>
      <c r="B159" s="11" t="s">
        <v>16</v>
      </c>
      <c r="C159" s="11" t="s">
        <v>17</v>
      </c>
      <c r="D159" s="11" t="s">
        <v>670</v>
      </c>
      <c r="E159" s="11" t="s">
        <v>407</v>
      </c>
      <c r="F159" s="11">
        <v>195</v>
      </c>
      <c r="G159" s="11">
        <v>171</v>
      </c>
      <c r="H159" s="12" t="s">
        <v>399</v>
      </c>
      <c r="I159" s="12" t="s">
        <v>21</v>
      </c>
      <c r="J159" s="13">
        <v>28699860</v>
      </c>
      <c r="K159" s="32">
        <v>28699860</v>
      </c>
      <c r="L159" s="32">
        <f t="shared" si="4"/>
        <v>0</v>
      </c>
      <c r="M159" s="17">
        <f t="shared" si="5"/>
        <v>1</v>
      </c>
      <c r="N159" s="15" t="s">
        <v>671</v>
      </c>
      <c r="O159" s="11" t="s">
        <v>23</v>
      </c>
    </row>
    <row r="160" spans="1:15" ht="56.25">
      <c r="A160" s="11" t="s">
        <v>672</v>
      </c>
      <c r="B160" s="11" t="s">
        <v>16</v>
      </c>
      <c r="C160" s="11" t="s">
        <v>17</v>
      </c>
      <c r="D160" s="11" t="s">
        <v>673</v>
      </c>
      <c r="E160" s="11" t="s">
        <v>674</v>
      </c>
      <c r="F160" s="11">
        <v>216</v>
      </c>
      <c r="G160" s="11">
        <v>172</v>
      </c>
      <c r="H160" s="12" t="s">
        <v>399</v>
      </c>
      <c r="I160" s="12" t="s">
        <v>21</v>
      </c>
      <c r="J160" s="13">
        <v>28000000</v>
      </c>
      <c r="K160" s="32">
        <v>28000000</v>
      </c>
      <c r="L160" s="32">
        <f t="shared" si="4"/>
        <v>0</v>
      </c>
      <c r="M160" s="17">
        <f t="shared" si="5"/>
        <v>1</v>
      </c>
      <c r="N160" s="15" t="s">
        <v>675</v>
      </c>
      <c r="O160" s="11" t="s">
        <v>23</v>
      </c>
    </row>
    <row r="161" spans="1:15" ht="56.25">
      <c r="A161" s="11" t="s">
        <v>676</v>
      </c>
      <c r="B161" s="11" t="s">
        <v>16</v>
      </c>
      <c r="C161" s="11" t="s">
        <v>17</v>
      </c>
      <c r="D161" s="11" t="s">
        <v>677</v>
      </c>
      <c r="E161" s="11" t="s">
        <v>678</v>
      </c>
      <c r="F161" s="11">
        <v>217</v>
      </c>
      <c r="G161" s="11">
        <v>173</v>
      </c>
      <c r="H161" s="12" t="s">
        <v>399</v>
      </c>
      <c r="I161" s="12" t="s">
        <v>21</v>
      </c>
      <c r="J161" s="13">
        <v>35967120</v>
      </c>
      <c r="K161" s="32">
        <v>35967120</v>
      </c>
      <c r="L161" s="32">
        <f t="shared" si="4"/>
        <v>0</v>
      </c>
      <c r="M161" s="17">
        <f t="shared" si="5"/>
        <v>1</v>
      </c>
      <c r="N161" s="15" t="s">
        <v>679</v>
      </c>
      <c r="O161" s="11" t="s">
        <v>23</v>
      </c>
    </row>
    <row r="162" spans="1:15" ht="56.25">
      <c r="A162" s="11" t="s">
        <v>680</v>
      </c>
      <c r="B162" s="11" t="s">
        <v>16</v>
      </c>
      <c r="C162" s="11" t="s">
        <v>17</v>
      </c>
      <c r="D162" s="11" t="s">
        <v>681</v>
      </c>
      <c r="E162" s="11" t="s">
        <v>682</v>
      </c>
      <c r="F162" s="11">
        <v>187</v>
      </c>
      <c r="G162" s="11">
        <v>180</v>
      </c>
      <c r="H162" s="12" t="s">
        <v>399</v>
      </c>
      <c r="I162" s="12" t="s">
        <v>21</v>
      </c>
      <c r="J162" s="13">
        <v>28699860</v>
      </c>
      <c r="K162" s="32">
        <v>28699860</v>
      </c>
      <c r="L162" s="32">
        <f t="shared" si="4"/>
        <v>0</v>
      </c>
      <c r="M162" s="17">
        <f t="shared" si="5"/>
        <v>1</v>
      </c>
      <c r="N162" s="15" t="s">
        <v>683</v>
      </c>
      <c r="O162" s="11" t="s">
        <v>23</v>
      </c>
    </row>
    <row r="163" spans="1:15" ht="56.25">
      <c r="A163" s="11" t="s">
        <v>684</v>
      </c>
      <c r="B163" s="11" t="s">
        <v>16</v>
      </c>
      <c r="C163" s="11" t="s">
        <v>17</v>
      </c>
      <c r="D163" s="11" t="s">
        <v>685</v>
      </c>
      <c r="E163" s="11" t="s">
        <v>686</v>
      </c>
      <c r="F163" s="11">
        <v>199</v>
      </c>
      <c r="G163" s="11">
        <v>181</v>
      </c>
      <c r="H163" s="12" t="s">
        <v>399</v>
      </c>
      <c r="I163" s="12" t="s">
        <v>21</v>
      </c>
      <c r="J163" s="13">
        <v>12637170</v>
      </c>
      <c r="K163" s="32">
        <v>12637170</v>
      </c>
      <c r="L163" s="32">
        <f t="shared" si="4"/>
        <v>0</v>
      </c>
      <c r="M163" s="17">
        <f t="shared" si="5"/>
        <v>1</v>
      </c>
      <c r="N163" s="15" t="s">
        <v>687</v>
      </c>
      <c r="O163" s="11" t="s">
        <v>23</v>
      </c>
    </row>
    <row r="164" spans="1:15" ht="48" customHeight="1">
      <c r="A164" s="36" t="s">
        <v>688</v>
      </c>
      <c r="B164" s="36" t="s">
        <v>16</v>
      </c>
      <c r="C164" s="36" t="s">
        <v>17</v>
      </c>
      <c r="D164" s="11" t="s">
        <v>689</v>
      </c>
      <c r="E164" s="36" t="s">
        <v>690</v>
      </c>
      <c r="F164" s="36">
        <v>192</v>
      </c>
      <c r="G164" s="11">
        <v>175</v>
      </c>
      <c r="H164" s="34" t="s">
        <v>399</v>
      </c>
      <c r="I164" s="34" t="s">
        <v>21</v>
      </c>
      <c r="J164" s="18">
        <v>35967120</v>
      </c>
      <c r="K164" s="32">
        <v>17983560</v>
      </c>
      <c r="L164" s="32">
        <f t="shared" si="4"/>
        <v>17983560</v>
      </c>
      <c r="M164" s="17">
        <f t="shared" si="5"/>
        <v>0.5</v>
      </c>
      <c r="N164" s="38" t="s">
        <v>691</v>
      </c>
      <c r="O164" s="11" t="s">
        <v>70</v>
      </c>
    </row>
    <row r="165" spans="1:15" ht="47.25" customHeight="1">
      <c r="A165" s="37"/>
      <c r="B165" s="37"/>
      <c r="C165" s="37"/>
      <c r="D165" s="11" t="s">
        <v>692</v>
      </c>
      <c r="E165" s="37"/>
      <c r="F165" s="37"/>
      <c r="G165" s="11">
        <v>458</v>
      </c>
      <c r="H165" s="35"/>
      <c r="I165" s="35"/>
      <c r="J165" s="18">
        <v>17983560</v>
      </c>
      <c r="K165" s="32">
        <v>17983560</v>
      </c>
      <c r="L165" s="32">
        <f t="shared" si="4"/>
        <v>0</v>
      </c>
      <c r="M165" s="17">
        <f t="shared" si="5"/>
        <v>1</v>
      </c>
      <c r="N165" s="40"/>
      <c r="O165" s="11" t="s">
        <v>23</v>
      </c>
    </row>
    <row r="166" spans="1:15" ht="56.25">
      <c r="A166" s="11" t="s">
        <v>693</v>
      </c>
      <c r="B166" s="11" t="s">
        <v>16</v>
      </c>
      <c r="C166" s="11" t="s">
        <v>17</v>
      </c>
      <c r="D166" s="11" t="s">
        <v>694</v>
      </c>
      <c r="E166" s="11" t="s">
        <v>695</v>
      </c>
      <c r="F166" s="11">
        <v>193</v>
      </c>
      <c r="G166" s="11">
        <v>182</v>
      </c>
      <c r="H166" s="12" t="s">
        <v>399</v>
      </c>
      <c r="I166" s="12" t="s">
        <v>21</v>
      </c>
      <c r="J166" s="13">
        <v>35967120</v>
      </c>
      <c r="K166" s="32">
        <v>35967120</v>
      </c>
      <c r="L166" s="32">
        <f t="shared" si="4"/>
        <v>0</v>
      </c>
      <c r="M166" s="17">
        <f t="shared" si="5"/>
        <v>1</v>
      </c>
      <c r="N166" s="15" t="s">
        <v>696</v>
      </c>
      <c r="O166" s="11" t="s">
        <v>23</v>
      </c>
    </row>
    <row r="167" spans="1:15" ht="56.25">
      <c r="A167" s="11" t="s">
        <v>697</v>
      </c>
      <c r="B167" s="11" t="s">
        <v>16</v>
      </c>
      <c r="C167" s="11" t="s">
        <v>17</v>
      </c>
      <c r="D167" s="11" t="s">
        <v>698</v>
      </c>
      <c r="E167" s="11" t="s">
        <v>699</v>
      </c>
      <c r="F167" s="11">
        <v>191</v>
      </c>
      <c r="G167" s="11">
        <v>183</v>
      </c>
      <c r="H167" s="12" t="s">
        <v>399</v>
      </c>
      <c r="I167" s="12" t="s">
        <v>21</v>
      </c>
      <c r="J167" s="13">
        <v>35967120</v>
      </c>
      <c r="K167" s="32">
        <v>35967120</v>
      </c>
      <c r="L167" s="32">
        <f t="shared" si="4"/>
        <v>0</v>
      </c>
      <c r="M167" s="17">
        <f t="shared" si="5"/>
        <v>1</v>
      </c>
      <c r="N167" s="15" t="s">
        <v>700</v>
      </c>
      <c r="O167" s="11" t="s">
        <v>23</v>
      </c>
    </row>
    <row r="168" spans="1:15" ht="56.25">
      <c r="A168" s="11" t="s">
        <v>701</v>
      </c>
      <c r="B168" s="11" t="s">
        <v>16</v>
      </c>
      <c r="C168" s="11" t="s">
        <v>17</v>
      </c>
      <c r="D168" s="11" t="s">
        <v>702</v>
      </c>
      <c r="E168" s="11" t="s">
        <v>703</v>
      </c>
      <c r="F168" s="11">
        <v>186</v>
      </c>
      <c r="G168" s="11">
        <v>185</v>
      </c>
      <c r="H168" s="12" t="s">
        <v>399</v>
      </c>
      <c r="I168" s="12" t="s">
        <v>21</v>
      </c>
      <c r="J168" s="13">
        <v>35967120</v>
      </c>
      <c r="K168" s="32">
        <v>35967120</v>
      </c>
      <c r="L168" s="32">
        <f t="shared" si="4"/>
        <v>0</v>
      </c>
      <c r="M168" s="17">
        <f t="shared" si="5"/>
        <v>1</v>
      </c>
      <c r="N168" s="15" t="s">
        <v>704</v>
      </c>
      <c r="O168" s="11" t="s">
        <v>23</v>
      </c>
    </row>
    <row r="169" spans="1:15" ht="56.25">
      <c r="A169" s="11" t="s">
        <v>705</v>
      </c>
      <c r="B169" s="11" t="s">
        <v>16</v>
      </c>
      <c r="C169" s="11" t="s">
        <v>17</v>
      </c>
      <c r="D169" s="11" t="s">
        <v>706</v>
      </c>
      <c r="E169" s="11" t="s">
        <v>707</v>
      </c>
      <c r="F169" s="11">
        <v>194</v>
      </c>
      <c r="G169" s="11">
        <v>176</v>
      </c>
      <c r="H169" s="12" t="s">
        <v>399</v>
      </c>
      <c r="I169" s="12" t="s">
        <v>21</v>
      </c>
      <c r="J169" s="13">
        <v>35967120</v>
      </c>
      <c r="K169" s="32">
        <v>35967120</v>
      </c>
      <c r="L169" s="32">
        <f t="shared" si="4"/>
        <v>0</v>
      </c>
      <c r="M169" s="17">
        <f t="shared" si="5"/>
        <v>1</v>
      </c>
      <c r="N169" s="15" t="s">
        <v>708</v>
      </c>
      <c r="O169" s="11" t="s">
        <v>23</v>
      </c>
    </row>
    <row r="170" spans="1:15" ht="56.25">
      <c r="A170" s="11" t="s">
        <v>709</v>
      </c>
      <c r="B170" s="11" t="s">
        <v>16</v>
      </c>
      <c r="C170" s="11" t="s">
        <v>17</v>
      </c>
      <c r="D170" s="11" t="s">
        <v>710</v>
      </c>
      <c r="E170" s="11" t="s">
        <v>711</v>
      </c>
      <c r="F170" s="11">
        <v>190</v>
      </c>
      <c r="G170" s="11">
        <v>184</v>
      </c>
      <c r="H170" s="12" t="s">
        <v>399</v>
      </c>
      <c r="I170" s="12" t="s">
        <v>21</v>
      </c>
      <c r="J170" s="18">
        <v>35967120</v>
      </c>
      <c r="K170" s="32">
        <v>35967120</v>
      </c>
      <c r="L170" s="32">
        <f t="shared" si="4"/>
        <v>0</v>
      </c>
      <c r="M170" s="17">
        <f t="shared" si="5"/>
        <v>1</v>
      </c>
      <c r="N170" s="15" t="s">
        <v>712</v>
      </c>
      <c r="O170" s="11" t="s">
        <v>23</v>
      </c>
    </row>
    <row r="171" spans="1:15" ht="60.75" customHeight="1">
      <c r="A171" s="11" t="s">
        <v>713</v>
      </c>
      <c r="B171" s="11" t="s">
        <v>16</v>
      </c>
      <c r="C171" s="11" t="s">
        <v>17</v>
      </c>
      <c r="D171" s="11" t="s">
        <v>714</v>
      </c>
      <c r="E171" s="11" t="s">
        <v>715</v>
      </c>
      <c r="F171" s="11">
        <v>189</v>
      </c>
      <c r="G171" s="11">
        <v>187</v>
      </c>
      <c r="H171" s="12" t="s">
        <v>399</v>
      </c>
      <c r="I171" s="12" t="s">
        <v>21</v>
      </c>
      <c r="J171" s="13">
        <v>12637170</v>
      </c>
      <c r="K171" s="32">
        <v>12637170</v>
      </c>
      <c r="L171" s="32">
        <f t="shared" si="4"/>
        <v>0</v>
      </c>
      <c r="M171" s="17">
        <f t="shared" si="5"/>
        <v>1</v>
      </c>
      <c r="N171" s="15" t="s">
        <v>716</v>
      </c>
      <c r="O171" s="11" t="s">
        <v>23</v>
      </c>
    </row>
    <row r="172" spans="1:15" ht="56.25">
      <c r="A172" s="11" t="s">
        <v>717</v>
      </c>
      <c r="B172" s="11" t="s">
        <v>16</v>
      </c>
      <c r="C172" s="11" t="s">
        <v>17</v>
      </c>
      <c r="D172" s="11" t="s">
        <v>718</v>
      </c>
      <c r="E172" s="11" t="s">
        <v>719</v>
      </c>
      <c r="F172" s="11">
        <v>235</v>
      </c>
      <c r="G172" s="11">
        <v>192</v>
      </c>
      <c r="H172" s="12" t="s">
        <v>567</v>
      </c>
      <c r="I172" s="12" t="s">
        <v>21</v>
      </c>
      <c r="J172" s="13">
        <v>36994752</v>
      </c>
      <c r="K172" s="32">
        <v>36994752</v>
      </c>
      <c r="L172" s="32">
        <f t="shared" si="4"/>
        <v>0</v>
      </c>
      <c r="M172" s="17">
        <f t="shared" si="5"/>
        <v>1</v>
      </c>
      <c r="N172" s="15" t="s">
        <v>720</v>
      </c>
      <c r="O172" s="11" t="s">
        <v>23</v>
      </c>
    </row>
    <row r="173" spans="1:15" ht="56.25">
      <c r="A173" s="11" t="s">
        <v>721</v>
      </c>
      <c r="B173" s="11" t="s">
        <v>16</v>
      </c>
      <c r="C173" s="11" t="s">
        <v>17</v>
      </c>
      <c r="D173" s="11" t="s">
        <v>722</v>
      </c>
      <c r="E173" s="11" t="s">
        <v>723</v>
      </c>
      <c r="F173" s="11">
        <v>254</v>
      </c>
      <c r="G173" s="11">
        <v>179</v>
      </c>
      <c r="H173" s="12" t="s">
        <v>399</v>
      </c>
      <c r="I173" s="12" t="s">
        <v>21</v>
      </c>
      <c r="J173" s="13">
        <v>35967120</v>
      </c>
      <c r="K173" s="32">
        <v>35967120</v>
      </c>
      <c r="L173" s="32">
        <f t="shared" si="4"/>
        <v>0</v>
      </c>
      <c r="M173" s="17">
        <f t="shared" si="5"/>
        <v>1</v>
      </c>
      <c r="N173" s="15" t="s">
        <v>724</v>
      </c>
      <c r="O173" s="11" t="s">
        <v>23</v>
      </c>
    </row>
    <row r="174" spans="1:15" ht="56.25">
      <c r="A174" s="11" t="s">
        <v>725</v>
      </c>
      <c r="B174" s="11" t="s">
        <v>16</v>
      </c>
      <c r="C174" s="11" t="s">
        <v>17</v>
      </c>
      <c r="D174" s="11" t="s">
        <v>726</v>
      </c>
      <c r="E174" s="11" t="s">
        <v>727</v>
      </c>
      <c r="F174" s="11">
        <v>115</v>
      </c>
      <c r="G174" s="11">
        <v>177</v>
      </c>
      <c r="H174" s="12" t="s">
        <v>399</v>
      </c>
      <c r="I174" s="12" t="s">
        <v>21</v>
      </c>
      <c r="J174" s="13">
        <v>35967120</v>
      </c>
      <c r="K174" s="32">
        <v>35967120</v>
      </c>
      <c r="L174" s="32">
        <f t="shared" si="4"/>
        <v>0</v>
      </c>
      <c r="M174" s="17">
        <f t="shared" si="5"/>
        <v>1</v>
      </c>
      <c r="N174" s="15" t="s">
        <v>728</v>
      </c>
      <c r="O174" s="11" t="s">
        <v>23</v>
      </c>
    </row>
    <row r="175" spans="1:15" ht="56.25">
      <c r="A175" s="11" t="s">
        <v>729</v>
      </c>
      <c r="B175" s="11" t="s">
        <v>16</v>
      </c>
      <c r="C175" s="11" t="s">
        <v>17</v>
      </c>
      <c r="D175" s="11" t="s">
        <v>730</v>
      </c>
      <c r="E175" s="11" t="s">
        <v>731</v>
      </c>
      <c r="F175" s="11">
        <v>162</v>
      </c>
      <c r="G175" s="11">
        <v>178</v>
      </c>
      <c r="H175" s="12" t="s">
        <v>399</v>
      </c>
      <c r="I175" s="12" t="s">
        <v>21</v>
      </c>
      <c r="J175" s="13">
        <v>28699860</v>
      </c>
      <c r="K175" s="32">
        <v>28699860</v>
      </c>
      <c r="L175" s="32">
        <f t="shared" si="4"/>
        <v>0</v>
      </c>
      <c r="M175" s="17">
        <f t="shared" si="5"/>
        <v>1</v>
      </c>
      <c r="N175" s="15" t="s">
        <v>732</v>
      </c>
      <c r="O175" s="11" t="s">
        <v>23</v>
      </c>
    </row>
    <row r="176" spans="1:15" ht="56.25">
      <c r="A176" s="11" t="s">
        <v>733</v>
      </c>
      <c r="B176" s="11" t="s">
        <v>16</v>
      </c>
      <c r="C176" s="11" t="s">
        <v>17</v>
      </c>
      <c r="D176" s="11" t="s">
        <v>734</v>
      </c>
      <c r="E176" s="11" t="s">
        <v>735</v>
      </c>
      <c r="F176" s="11">
        <v>163</v>
      </c>
      <c r="G176" s="11">
        <v>189</v>
      </c>
      <c r="H176" s="12" t="s">
        <v>399</v>
      </c>
      <c r="I176" s="12" t="s">
        <v>21</v>
      </c>
      <c r="J176" s="13">
        <v>19441800</v>
      </c>
      <c r="K176" s="32">
        <v>19441800</v>
      </c>
      <c r="L176" s="32">
        <f t="shared" si="4"/>
        <v>0</v>
      </c>
      <c r="M176" s="17">
        <f t="shared" si="5"/>
        <v>1</v>
      </c>
      <c r="N176" s="15" t="s">
        <v>736</v>
      </c>
      <c r="O176" s="11" t="s">
        <v>23</v>
      </c>
    </row>
    <row r="177" spans="1:15" ht="56.25">
      <c r="A177" s="11" t="s">
        <v>737</v>
      </c>
      <c r="B177" s="11" t="s">
        <v>16</v>
      </c>
      <c r="C177" s="11" t="s">
        <v>17</v>
      </c>
      <c r="D177" s="11" t="s">
        <v>738</v>
      </c>
      <c r="E177" s="11" t="s">
        <v>739</v>
      </c>
      <c r="F177" s="11" t="s">
        <v>740</v>
      </c>
      <c r="G177" s="11" t="s">
        <v>741</v>
      </c>
      <c r="H177" s="12" t="s">
        <v>742</v>
      </c>
      <c r="I177" s="14">
        <v>44742</v>
      </c>
      <c r="J177" s="13">
        <v>21319896</v>
      </c>
      <c r="K177" s="32">
        <v>21319896</v>
      </c>
      <c r="L177" s="32">
        <f t="shared" si="4"/>
        <v>0</v>
      </c>
      <c r="M177" s="17">
        <f t="shared" si="5"/>
        <v>1</v>
      </c>
      <c r="N177" s="15" t="s">
        <v>743</v>
      </c>
      <c r="O177" s="11" t="s">
        <v>23</v>
      </c>
    </row>
    <row r="178" spans="1:15" ht="56.25">
      <c r="A178" s="11" t="s">
        <v>744</v>
      </c>
      <c r="B178" s="11" t="s">
        <v>16</v>
      </c>
      <c r="C178" s="11" t="s">
        <v>17</v>
      </c>
      <c r="D178" s="11" t="s">
        <v>745</v>
      </c>
      <c r="E178" s="11" t="s">
        <v>746</v>
      </c>
      <c r="F178" s="11" t="s">
        <v>747</v>
      </c>
      <c r="G178" s="11" t="s">
        <v>748</v>
      </c>
      <c r="H178" s="12" t="s">
        <v>399</v>
      </c>
      <c r="I178" s="14">
        <v>44742</v>
      </c>
      <c r="J178" s="13">
        <v>21319896</v>
      </c>
      <c r="K178" s="32">
        <v>21319896</v>
      </c>
      <c r="L178" s="32">
        <f t="shared" si="4"/>
        <v>0</v>
      </c>
      <c r="M178" s="17">
        <f t="shared" si="5"/>
        <v>1</v>
      </c>
      <c r="N178" s="15" t="s">
        <v>749</v>
      </c>
      <c r="O178" s="11" t="s">
        <v>23</v>
      </c>
    </row>
    <row r="179" spans="1:15" ht="56.25">
      <c r="A179" s="11" t="s">
        <v>750</v>
      </c>
      <c r="B179" s="11" t="s">
        <v>16</v>
      </c>
      <c r="C179" s="11" t="s">
        <v>17</v>
      </c>
      <c r="D179" s="11" t="s">
        <v>751</v>
      </c>
      <c r="E179" s="11" t="s">
        <v>752</v>
      </c>
      <c r="F179" s="11" t="s">
        <v>753</v>
      </c>
      <c r="G179" s="11" t="s">
        <v>754</v>
      </c>
      <c r="H179" s="12" t="s">
        <v>399</v>
      </c>
      <c r="I179" s="14">
        <v>44742</v>
      </c>
      <c r="J179" s="13">
        <v>21319896</v>
      </c>
      <c r="K179" s="32">
        <v>21319896</v>
      </c>
      <c r="L179" s="32">
        <f t="shared" si="4"/>
        <v>0</v>
      </c>
      <c r="M179" s="17">
        <f t="shared" si="5"/>
        <v>1</v>
      </c>
      <c r="N179" s="15" t="s">
        <v>755</v>
      </c>
      <c r="O179" s="11" t="s">
        <v>23</v>
      </c>
    </row>
    <row r="180" spans="1:15" ht="56.25">
      <c r="A180" s="11" t="s">
        <v>756</v>
      </c>
      <c r="B180" s="11" t="s">
        <v>16</v>
      </c>
      <c r="C180" s="11" t="s">
        <v>17</v>
      </c>
      <c r="D180" s="11" t="s">
        <v>757</v>
      </c>
      <c r="E180" s="11" t="s">
        <v>758</v>
      </c>
      <c r="F180" s="11" t="s">
        <v>759</v>
      </c>
      <c r="G180" s="11" t="s">
        <v>760</v>
      </c>
      <c r="H180" s="12" t="s">
        <v>399</v>
      </c>
      <c r="I180" s="14">
        <v>44742</v>
      </c>
      <c r="J180" s="13">
        <v>21319896</v>
      </c>
      <c r="K180" s="32">
        <v>21319896</v>
      </c>
      <c r="L180" s="32">
        <f t="shared" si="4"/>
        <v>0</v>
      </c>
      <c r="M180" s="17">
        <f t="shared" si="5"/>
        <v>1</v>
      </c>
      <c r="N180" s="15" t="s">
        <v>761</v>
      </c>
      <c r="O180" s="11" t="s">
        <v>23</v>
      </c>
    </row>
    <row r="181" spans="1:15" ht="56.25">
      <c r="A181" s="11" t="s">
        <v>762</v>
      </c>
      <c r="B181" s="11" t="s">
        <v>16</v>
      </c>
      <c r="C181" s="11" t="s">
        <v>17</v>
      </c>
      <c r="D181" s="11" t="s">
        <v>763</v>
      </c>
      <c r="E181" s="11" t="s">
        <v>764</v>
      </c>
      <c r="F181" s="11" t="s">
        <v>765</v>
      </c>
      <c r="G181" s="11" t="s">
        <v>766</v>
      </c>
      <c r="H181" s="12" t="s">
        <v>399</v>
      </c>
      <c r="I181" s="14">
        <v>44742</v>
      </c>
      <c r="J181" s="13">
        <v>14442480</v>
      </c>
      <c r="K181" s="32">
        <v>14442480</v>
      </c>
      <c r="L181" s="32">
        <f t="shared" si="4"/>
        <v>0</v>
      </c>
      <c r="M181" s="17">
        <f t="shared" si="5"/>
        <v>1</v>
      </c>
      <c r="N181" s="15" t="s">
        <v>767</v>
      </c>
      <c r="O181" s="11" t="s">
        <v>23</v>
      </c>
    </row>
    <row r="182" spans="1:15" ht="56.25">
      <c r="A182" s="11" t="s">
        <v>768</v>
      </c>
      <c r="B182" s="11" t="s">
        <v>16</v>
      </c>
      <c r="C182" s="11" t="s">
        <v>17</v>
      </c>
      <c r="D182" s="11" t="s">
        <v>769</v>
      </c>
      <c r="E182" s="11" t="s">
        <v>770</v>
      </c>
      <c r="F182" s="11" t="s">
        <v>771</v>
      </c>
      <c r="G182" s="11" t="s">
        <v>772</v>
      </c>
      <c r="H182" s="12" t="s">
        <v>742</v>
      </c>
      <c r="I182" s="14">
        <v>44742</v>
      </c>
      <c r="J182" s="13">
        <v>14442480</v>
      </c>
      <c r="K182" s="32">
        <v>14442480</v>
      </c>
      <c r="L182" s="32">
        <f t="shared" si="4"/>
        <v>0</v>
      </c>
      <c r="M182" s="17">
        <f t="shared" si="5"/>
        <v>1</v>
      </c>
      <c r="N182" s="15" t="s">
        <v>773</v>
      </c>
      <c r="O182" s="11" t="s">
        <v>23</v>
      </c>
    </row>
    <row r="183" spans="1:15" ht="56.25">
      <c r="A183" s="11" t="s">
        <v>774</v>
      </c>
      <c r="B183" s="11" t="s">
        <v>16</v>
      </c>
      <c r="C183" s="11" t="s">
        <v>17</v>
      </c>
      <c r="D183" s="11" t="s">
        <v>775</v>
      </c>
      <c r="E183" s="11" t="s">
        <v>776</v>
      </c>
      <c r="F183" s="11">
        <v>146</v>
      </c>
      <c r="G183" s="11">
        <v>196</v>
      </c>
      <c r="H183" s="12" t="s">
        <v>399</v>
      </c>
      <c r="I183" s="12" t="s">
        <v>21</v>
      </c>
      <c r="J183" s="18">
        <v>35967120</v>
      </c>
      <c r="K183" s="32">
        <v>35967120</v>
      </c>
      <c r="L183" s="32">
        <f t="shared" si="4"/>
        <v>0</v>
      </c>
      <c r="M183" s="17">
        <f t="shared" si="5"/>
        <v>1</v>
      </c>
      <c r="N183" s="15" t="s">
        <v>777</v>
      </c>
      <c r="O183" s="11" t="s">
        <v>23</v>
      </c>
    </row>
    <row r="184" spans="1:15" ht="56.25">
      <c r="A184" s="11" t="s">
        <v>778</v>
      </c>
      <c r="B184" s="11" t="s">
        <v>16</v>
      </c>
      <c r="C184" s="11" t="s">
        <v>17</v>
      </c>
      <c r="D184" s="11" t="s">
        <v>779</v>
      </c>
      <c r="E184" s="11" t="s">
        <v>780</v>
      </c>
      <c r="F184" s="11">
        <v>120</v>
      </c>
      <c r="G184" s="11">
        <v>200</v>
      </c>
      <c r="H184" s="12" t="s">
        <v>399</v>
      </c>
      <c r="I184" s="12" t="s">
        <v>21</v>
      </c>
      <c r="J184" s="13">
        <v>35967120</v>
      </c>
      <c r="K184" s="32">
        <v>35967120</v>
      </c>
      <c r="L184" s="32">
        <f t="shared" si="4"/>
        <v>0</v>
      </c>
      <c r="M184" s="17">
        <f t="shared" si="5"/>
        <v>1</v>
      </c>
      <c r="N184" s="15" t="s">
        <v>781</v>
      </c>
      <c r="O184" s="11" t="s">
        <v>23</v>
      </c>
    </row>
    <row r="185" spans="1:15" ht="56.25">
      <c r="A185" s="11" t="s">
        <v>782</v>
      </c>
      <c r="B185" s="11" t="s">
        <v>16</v>
      </c>
      <c r="C185" s="11" t="s">
        <v>17</v>
      </c>
      <c r="D185" s="11" t="s">
        <v>783</v>
      </c>
      <c r="E185" s="11" t="s">
        <v>784</v>
      </c>
      <c r="F185" s="11">
        <v>258</v>
      </c>
      <c r="G185" s="11">
        <v>199</v>
      </c>
      <c r="H185" s="12" t="s">
        <v>399</v>
      </c>
      <c r="I185" s="12" t="s">
        <v>21</v>
      </c>
      <c r="J185" s="13">
        <v>35967120</v>
      </c>
      <c r="K185" s="32">
        <v>35967120</v>
      </c>
      <c r="L185" s="32">
        <f t="shared" si="4"/>
        <v>0</v>
      </c>
      <c r="M185" s="17">
        <f t="shared" si="5"/>
        <v>1</v>
      </c>
      <c r="N185" s="15" t="s">
        <v>785</v>
      </c>
      <c r="O185" s="11" t="s">
        <v>23</v>
      </c>
    </row>
    <row r="186" spans="1:15" ht="56.25">
      <c r="A186" s="11" t="s">
        <v>786</v>
      </c>
      <c r="B186" s="11" t="s">
        <v>16</v>
      </c>
      <c r="C186" s="11" t="s">
        <v>17</v>
      </c>
      <c r="D186" s="11" t="s">
        <v>787</v>
      </c>
      <c r="E186" s="11" t="s">
        <v>788</v>
      </c>
      <c r="F186" s="11">
        <v>237</v>
      </c>
      <c r="G186" s="11">
        <v>197</v>
      </c>
      <c r="H186" s="12" t="s">
        <v>399</v>
      </c>
      <c r="I186" s="12" t="s">
        <v>21</v>
      </c>
      <c r="J186" s="13">
        <v>35967120</v>
      </c>
      <c r="K186" s="32">
        <v>35967120</v>
      </c>
      <c r="L186" s="32">
        <f t="shared" si="4"/>
        <v>0</v>
      </c>
      <c r="M186" s="17">
        <f t="shared" si="5"/>
        <v>1</v>
      </c>
      <c r="N186" s="15" t="s">
        <v>789</v>
      </c>
      <c r="O186" s="11" t="s">
        <v>23</v>
      </c>
    </row>
    <row r="187" spans="1:15" ht="56.25">
      <c r="A187" s="11" t="s">
        <v>790</v>
      </c>
      <c r="B187" s="11" t="s">
        <v>16</v>
      </c>
      <c r="C187" s="11" t="s">
        <v>17</v>
      </c>
      <c r="D187" s="11" t="s">
        <v>791</v>
      </c>
      <c r="E187" s="11" t="s">
        <v>792</v>
      </c>
      <c r="F187" s="11">
        <v>241</v>
      </c>
      <c r="G187" s="11">
        <v>201</v>
      </c>
      <c r="H187" s="12" t="s">
        <v>399</v>
      </c>
      <c r="I187" s="12" t="s">
        <v>21</v>
      </c>
      <c r="J187" s="13">
        <v>16213470</v>
      </c>
      <c r="K187" s="32">
        <v>16213470</v>
      </c>
      <c r="L187" s="32">
        <f t="shared" si="4"/>
        <v>0</v>
      </c>
      <c r="M187" s="17">
        <f t="shared" si="5"/>
        <v>1</v>
      </c>
      <c r="N187" s="15" t="s">
        <v>793</v>
      </c>
      <c r="O187" s="11" t="s">
        <v>23</v>
      </c>
    </row>
    <row r="188" spans="1:15" ht="56.25">
      <c r="A188" s="11" t="s">
        <v>794</v>
      </c>
      <c r="B188" s="11" t="s">
        <v>16</v>
      </c>
      <c r="C188" s="11" t="s">
        <v>17</v>
      </c>
      <c r="D188" s="11" t="s">
        <v>795</v>
      </c>
      <c r="E188" s="11" t="s">
        <v>796</v>
      </c>
      <c r="F188" s="11">
        <v>38</v>
      </c>
      <c r="G188" s="11">
        <v>218</v>
      </c>
      <c r="H188" s="12" t="s">
        <v>399</v>
      </c>
      <c r="I188" s="12" t="s">
        <v>21</v>
      </c>
      <c r="J188" s="13">
        <v>35967120</v>
      </c>
      <c r="K188" s="32">
        <v>35967120</v>
      </c>
      <c r="L188" s="32">
        <f t="shared" si="4"/>
        <v>0</v>
      </c>
      <c r="M188" s="17">
        <f t="shared" si="5"/>
        <v>1</v>
      </c>
      <c r="N188" s="15" t="s">
        <v>797</v>
      </c>
      <c r="O188" s="11" t="s">
        <v>23</v>
      </c>
    </row>
    <row r="189" spans="1:15" ht="45.75" customHeight="1">
      <c r="A189" s="36" t="s">
        <v>798</v>
      </c>
      <c r="B189" s="36" t="s">
        <v>16</v>
      </c>
      <c r="C189" s="36" t="s">
        <v>17</v>
      </c>
      <c r="D189" s="11" t="s">
        <v>799</v>
      </c>
      <c r="E189" s="36" t="s">
        <v>800</v>
      </c>
      <c r="F189" s="36">
        <v>123</v>
      </c>
      <c r="G189" s="11">
        <v>214</v>
      </c>
      <c r="H189" s="34" t="s">
        <v>399</v>
      </c>
      <c r="I189" s="41">
        <v>44804</v>
      </c>
      <c r="J189" s="18">
        <v>35967120</v>
      </c>
      <c r="K189" s="32">
        <v>0</v>
      </c>
      <c r="L189" s="32">
        <f t="shared" si="4"/>
        <v>35967120</v>
      </c>
      <c r="M189" s="17">
        <f t="shared" si="5"/>
        <v>0</v>
      </c>
      <c r="N189" s="38" t="s">
        <v>801</v>
      </c>
      <c r="O189" s="11" t="s">
        <v>70</v>
      </c>
    </row>
    <row r="190" spans="1:15" ht="41.25" customHeight="1">
      <c r="A190" s="37"/>
      <c r="B190" s="37"/>
      <c r="C190" s="37"/>
      <c r="D190" s="11" t="s">
        <v>802</v>
      </c>
      <c r="E190" s="37"/>
      <c r="F190" s="37"/>
      <c r="G190" s="11">
        <v>390</v>
      </c>
      <c r="H190" s="35"/>
      <c r="I190" s="42"/>
      <c r="J190" s="18">
        <v>25176984</v>
      </c>
      <c r="K190" s="32">
        <v>25176984</v>
      </c>
      <c r="L190" s="32">
        <f t="shared" si="4"/>
        <v>0</v>
      </c>
      <c r="M190" s="17">
        <f t="shared" si="5"/>
        <v>1</v>
      </c>
      <c r="N190" s="40"/>
      <c r="O190" s="11" t="s">
        <v>23</v>
      </c>
    </row>
    <row r="191" spans="1:15" ht="56.25">
      <c r="A191" s="11" t="s">
        <v>803</v>
      </c>
      <c r="B191" s="11" t="s">
        <v>16</v>
      </c>
      <c r="C191" s="11" t="s">
        <v>17</v>
      </c>
      <c r="D191" s="11" t="s">
        <v>804</v>
      </c>
      <c r="E191" s="11" t="s">
        <v>805</v>
      </c>
      <c r="F191" s="11">
        <v>125</v>
      </c>
      <c r="G191" s="11">
        <v>215</v>
      </c>
      <c r="H191" s="12" t="s">
        <v>399</v>
      </c>
      <c r="I191" s="12" t="s">
        <v>21</v>
      </c>
      <c r="J191" s="13">
        <v>35967120</v>
      </c>
      <c r="K191" s="32">
        <v>35967120</v>
      </c>
      <c r="L191" s="32">
        <f t="shared" si="4"/>
        <v>0</v>
      </c>
      <c r="M191" s="17">
        <f t="shared" si="5"/>
        <v>1</v>
      </c>
      <c r="N191" s="15" t="s">
        <v>806</v>
      </c>
      <c r="O191" s="11" t="s">
        <v>23</v>
      </c>
    </row>
    <row r="192" spans="1:15" ht="56.25">
      <c r="A192" s="11" t="s">
        <v>807</v>
      </c>
      <c r="B192" s="11" t="s">
        <v>16</v>
      </c>
      <c r="C192" s="11" t="s">
        <v>17</v>
      </c>
      <c r="D192" s="11" t="s">
        <v>808</v>
      </c>
      <c r="E192" s="11" t="s">
        <v>809</v>
      </c>
      <c r="F192" s="11">
        <v>228</v>
      </c>
      <c r="G192" s="11">
        <v>207</v>
      </c>
      <c r="H192" s="12" t="s">
        <v>399</v>
      </c>
      <c r="I192" s="12" t="s">
        <v>21</v>
      </c>
      <c r="J192" s="13">
        <v>19441800</v>
      </c>
      <c r="K192" s="32">
        <v>19441800</v>
      </c>
      <c r="L192" s="32">
        <f t="shared" si="4"/>
        <v>0</v>
      </c>
      <c r="M192" s="17">
        <f t="shared" si="5"/>
        <v>1</v>
      </c>
      <c r="N192" s="15" t="s">
        <v>810</v>
      </c>
      <c r="O192" s="11" t="s">
        <v>23</v>
      </c>
    </row>
    <row r="193" spans="1:15" ht="36.75" customHeight="1">
      <c r="A193" s="36" t="s">
        <v>811</v>
      </c>
      <c r="B193" s="36" t="s">
        <v>16</v>
      </c>
      <c r="C193" s="36" t="s">
        <v>17</v>
      </c>
      <c r="D193" s="11" t="s">
        <v>812</v>
      </c>
      <c r="E193" s="36" t="s">
        <v>813</v>
      </c>
      <c r="F193" s="36">
        <v>238</v>
      </c>
      <c r="G193" s="11">
        <v>208</v>
      </c>
      <c r="H193" s="34" t="s">
        <v>399</v>
      </c>
      <c r="I193" s="34" t="s">
        <v>21</v>
      </c>
      <c r="J193" s="18">
        <v>35967120</v>
      </c>
      <c r="K193" s="32">
        <v>0</v>
      </c>
      <c r="L193" s="32">
        <f t="shared" si="4"/>
        <v>35967120</v>
      </c>
      <c r="M193" s="17">
        <f t="shared" si="5"/>
        <v>0</v>
      </c>
      <c r="N193" s="38" t="s">
        <v>814</v>
      </c>
      <c r="O193" s="11" t="s">
        <v>70</v>
      </c>
    </row>
    <row r="194" spans="1:15" ht="33.75" customHeight="1">
      <c r="A194" s="37"/>
      <c r="B194" s="37"/>
      <c r="C194" s="37"/>
      <c r="D194" s="11" t="s">
        <v>815</v>
      </c>
      <c r="E194" s="37"/>
      <c r="F194" s="37"/>
      <c r="G194" s="11">
        <v>350</v>
      </c>
      <c r="H194" s="35"/>
      <c r="I194" s="35"/>
      <c r="J194" s="18">
        <v>30657688</v>
      </c>
      <c r="K194" s="32">
        <v>29801328</v>
      </c>
      <c r="L194" s="32">
        <f t="shared" si="4"/>
        <v>856360</v>
      </c>
      <c r="M194" s="17">
        <f t="shared" si="5"/>
        <v>0.97206703910614523</v>
      </c>
      <c r="N194" s="40"/>
      <c r="O194" s="11" t="s">
        <v>23</v>
      </c>
    </row>
    <row r="195" spans="1:15" ht="56.25">
      <c r="A195" s="11" t="s">
        <v>816</v>
      </c>
      <c r="B195" s="11" t="s">
        <v>16</v>
      </c>
      <c r="C195" s="11" t="s">
        <v>17</v>
      </c>
      <c r="D195" s="11" t="s">
        <v>817</v>
      </c>
      <c r="E195" s="11" t="s">
        <v>818</v>
      </c>
      <c r="F195" s="11">
        <v>240</v>
      </c>
      <c r="G195" s="11">
        <v>210</v>
      </c>
      <c r="H195" s="12" t="s">
        <v>399</v>
      </c>
      <c r="I195" s="12" t="s">
        <v>21</v>
      </c>
      <c r="J195" s="13">
        <v>35967120</v>
      </c>
      <c r="K195" s="32">
        <v>35967120</v>
      </c>
      <c r="L195" s="32">
        <f t="shared" ref="L195:L258" si="6">J195-K195</f>
        <v>0</v>
      </c>
      <c r="M195" s="17">
        <f t="shared" ref="M195:M258" si="7">K195/J195</f>
        <v>1</v>
      </c>
      <c r="N195" s="15" t="s">
        <v>819</v>
      </c>
      <c r="O195" s="11" t="s">
        <v>23</v>
      </c>
    </row>
    <row r="196" spans="1:15" ht="56.25">
      <c r="A196" s="11" t="s">
        <v>820</v>
      </c>
      <c r="B196" s="11" t="s">
        <v>16</v>
      </c>
      <c r="C196" s="11" t="s">
        <v>17</v>
      </c>
      <c r="D196" s="11" t="s">
        <v>821</v>
      </c>
      <c r="E196" s="11" t="s">
        <v>822</v>
      </c>
      <c r="F196" s="11">
        <v>197</v>
      </c>
      <c r="G196" s="11">
        <v>212</v>
      </c>
      <c r="H196" s="12" t="s">
        <v>399</v>
      </c>
      <c r="I196" s="12" t="s">
        <v>21</v>
      </c>
      <c r="J196" s="13">
        <v>35967120</v>
      </c>
      <c r="K196" s="32">
        <v>35967120</v>
      </c>
      <c r="L196" s="32">
        <f t="shared" si="6"/>
        <v>0</v>
      </c>
      <c r="M196" s="17">
        <f t="shared" si="7"/>
        <v>1</v>
      </c>
      <c r="N196" s="15" t="s">
        <v>823</v>
      </c>
      <c r="O196" s="11" t="s">
        <v>23</v>
      </c>
    </row>
    <row r="197" spans="1:15" ht="56.25">
      <c r="A197" s="11" t="s">
        <v>824</v>
      </c>
      <c r="B197" s="11" t="s">
        <v>16</v>
      </c>
      <c r="C197" s="11" t="s">
        <v>17</v>
      </c>
      <c r="D197" s="11" t="s">
        <v>825</v>
      </c>
      <c r="E197" s="11" t="s">
        <v>826</v>
      </c>
      <c r="F197" s="11">
        <v>239</v>
      </c>
      <c r="G197" s="11">
        <v>211</v>
      </c>
      <c r="H197" s="12" t="s">
        <v>399</v>
      </c>
      <c r="I197" s="12" t="s">
        <v>21</v>
      </c>
      <c r="J197" s="13">
        <v>28699860</v>
      </c>
      <c r="K197" s="32">
        <v>28699860</v>
      </c>
      <c r="L197" s="32">
        <f t="shared" si="6"/>
        <v>0</v>
      </c>
      <c r="M197" s="17">
        <f t="shared" si="7"/>
        <v>1</v>
      </c>
      <c r="N197" s="15" t="s">
        <v>827</v>
      </c>
      <c r="O197" s="11" t="s">
        <v>23</v>
      </c>
    </row>
    <row r="198" spans="1:15" ht="56.25">
      <c r="A198" s="11" t="s">
        <v>828</v>
      </c>
      <c r="B198" s="11" t="s">
        <v>16</v>
      </c>
      <c r="C198" s="11" t="s">
        <v>17</v>
      </c>
      <c r="D198" s="11" t="s">
        <v>829</v>
      </c>
      <c r="E198" s="11" t="s">
        <v>830</v>
      </c>
      <c r="F198" s="11">
        <v>236</v>
      </c>
      <c r="G198" s="11">
        <v>216</v>
      </c>
      <c r="H198" s="12" t="s">
        <v>742</v>
      </c>
      <c r="I198" s="12" t="s">
        <v>21</v>
      </c>
      <c r="J198" s="13">
        <v>19904700</v>
      </c>
      <c r="K198" s="32">
        <v>19904700</v>
      </c>
      <c r="L198" s="32">
        <f t="shared" si="6"/>
        <v>0</v>
      </c>
      <c r="M198" s="17">
        <f t="shared" si="7"/>
        <v>1</v>
      </c>
      <c r="N198" s="15" t="s">
        <v>831</v>
      </c>
      <c r="O198" s="11" t="s">
        <v>23</v>
      </c>
    </row>
    <row r="199" spans="1:15" ht="56.25">
      <c r="A199" s="11" t="s">
        <v>832</v>
      </c>
      <c r="B199" s="11" t="s">
        <v>16</v>
      </c>
      <c r="C199" s="11" t="s">
        <v>17</v>
      </c>
      <c r="D199" s="11" t="s">
        <v>833</v>
      </c>
      <c r="E199" s="11" t="s">
        <v>834</v>
      </c>
      <c r="F199" s="11">
        <v>129</v>
      </c>
      <c r="G199" s="11">
        <v>221</v>
      </c>
      <c r="H199" s="12" t="s">
        <v>399</v>
      </c>
      <c r="I199" s="12" t="s">
        <v>21</v>
      </c>
      <c r="J199" s="18">
        <v>35967120</v>
      </c>
      <c r="K199" s="32">
        <v>35967120</v>
      </c>
      <c r="L199" s="32">
        <f t="shared" si="6"/>
        <v>0</v>
      </c>
      <c r="M199" s="17">
        <f t="shared" si="7"/>
        <v>1</v>
      </c>
      <c r="N199" s="15" t="s">
        <v>835</v>
      </c>
      <c r="O199" s="11" t="s">
        <v>23</v>
      </c>
    </row>
    <row r="200" spans="1:15" ht="56.25">
      <c r="A200" s="11" t="s">
        <v>836</v>
      </c>
      <c r="B200" s="11" t="s">
        <v>16</v>
      </c>
      <c r="C200" s="11" t="s">
        <v>17</v>
      </c>
      <c r="D200" s="11" t="s">
        <v>837</v>
      </c>
      <c r="E200" s="11" t="s">
        <v>838</v>
      </c>
      <c r="F200" s="11">
        <v>230</v>
      </c>
      <c r="G200" s="11">
        <v>222</v>
      </c>
      <c r="H200" s="12" t="s">
        <v>399</v>
      </c>
      <c r="I200" s="12" t="s">
        <v>21</v>
      </c>
      <c r="J200" s="13">
        <v>28699860</v>
      </c>
      <c r="K200" s="32">
        <v>28699860</v>
      </c>
      <c r="L200" s="32">
        <f t="shared" si="6"/>
        <v>0</v>
      </c>
      <c r="M200" s="17">
        <f t="shared" si="7"/>
        <v>1</v>
      </c>
      <c r="N200" s="15" t="s">
        <v>839</v>
      </c>
      <c r="O200" s="11" t="s">
        <v>23</v>
      </c>
    </row>
    <row r="201" spans="1:15" ht="56.25">
      <c r="A201" s="11" t="s">
        <v>840</v>
      </c>
      <c r="B201" s="11" t="s">
        <v>16</v>
      </c>
      <c r="C201" s="11" t="s">
        <v>17</v>
      </c>
      <c r="D201" s="11" t="s">
        <v>841</v>
      </c>
      <c r="E201" s="11" t="s">
        <v>842</v>
      </c>
      <c r="F201" s="11">
        <v>233</v>
      </c>
      <c r="G201" s="11">
        <v>224</v>
      </c>
      <c r="H201" s="12" t="s">
        <v>399</v>
      </c>
      <c r="I201" s="12" t="s">
        <v>21</v>
      </c>
      <c r="J201" s="13">
        <v>28699860</v>
      </c>
      <c r="K201" s="32">
        <v>28699860</v>
      </c>
      <c r="L201" s="32">
        <f t="shared" si="6"/>
        <v>0</v>
      </c>
      <c r="M201" s="17">
        <f t="shared" si="7"/>
        <v>1</v>
      </c>
      <c r="N201" s="15" t="s">
        <v>843</v>
      </c>
      <c r="O201" s="11" t="s">
        <v>23</v>
      </c>
    </row>
    <row r="202" spans="1:15" ht="56.25">
      <c r="A202" s="11" t="s">
        <v>844</v>
      </c>
      <c r="B202" s="11" t="s">
        <v>16</v>
      </c>
      <c r="C202" s="11" t="s">
        <v>17</v>
      </c>
      <c r="D202" s="11" t="s">
        <v>845</v>
      </c>
      <c r="E202" s="11" t="s">
        <v>846</v>
      </c>
      <c r="F202" s="11">
        <v>242</v>
      </c>
      <c r="G202" s="11">
        <v>225</v>
      </c>
      <c r="H202" s="12" t="s">
        <v>399</v>
      </c>
      <c r="I202" s="12" t="s">
        <v>21</v>
      </c>
      <c r="J202" s="13">
        <v>12637170</v>
      </c>
      <c r="K202" s="32">
        <v>12637170</v>
      </c>
      <c r="L202" s="32">
        <f t="shared" si="6"/>
        <v>0</v>
      </c>
      <c r="M202" s="17">
        <f t="shared" si="7"/>
        <v>1</v>
      </c>
      <c r="N202" s="15" t="s">
        <v>847</v>
      </c>
      <c r="O202" s="11" t="s">
        <v>23</v>
      </c>
    </row>
    <row r="203" spans="1:15" ht="56.25">
      <c r="A203" s="11" t="s">
        <v>848</v>
      </c>
      <c r="B203" s="11" t="s">
        <v>16</v>
      </c>
      <c r="C203" s="11" t="s">
        <v>17</v>
      </c>
      <c r="D203" s="11" t="s">
        <v>849</v>
      </c>
      <c r="E203" s="11" t="s">
        <v>850</v>
      </c>
      <c r="F203" s="11">
        <v>243</v>
      </c>
      <c r="G203" s="11">
        <v>226</v>
      </c>
      <c r="H203" s="12" t="s">
        <v>399</v>
      </c>
      <c r="I203" s="12" t="s">
        <v>21</v>
      </c>
      <c r="J203" s="13">
        <v>12637170</v>
      </c>
      <c r="K203" s="32">
        <v>12637170</v>
      </c>
      <c r="L203" s="32">
        <f t="shared" si="6"/>
        <v>0</v>
      </c>
      <c r="M203" s="17">
        <f t="shared" si="7"/>
        <v>1</v>
      </c>
      <c r="N203" s="15" t="s">
        <v>851</v>
      </c>
      <c r="O203" s="11" t="s">
        <v>23</v>
      </c>
    </row>
    <row r="204" spans="1:15" ht="56.25">
      <c r="A204" s="11" t="s">
        <v>852</v>
      </c>
      <c r="B204" s="11" t="s">
        <v>16</v>
      </c>
      <c r="C204" s="11" t="s">
        <v>17</v>
      </c>
      <c r="D204" s="11" t="s">
        <v>853</v>
      </c>
      <c r="E204" s="11" t="s">
        <v>854</v>
      </c>
      <c r="F204" s="11">
        <v>245</v>
      </c>
      <c r="G204" s="11">
        <v>220</v>
      </c>
      <c r="H204" s="12" t="s">
        <v>399</v>
      </c>
      <c r="I204" s="12" t="s">
        <v>21</v>
      </c>
      <c r="J204" s="13">
        <v>19441800</v>
      </c>
      <c r="K204" s="32">
        <v>19441800</v>
      </c>
      <c r="L204" s="32">
        <f t="shared" si="6"/>
        <v>0</v>
      </c>
      <c r="M204" s="17">
        <f t="shared" si="7"/>
        <v>1</v>
      </c>
      <c r="N204" s="15" t="s">
        <v>855</v>
      </c>
      <c r="O204" s="11" t="s">
        <v>23</v>
      </c>
    </row>
    <row r="205" spans="1:15" ht="56.25">
      <c r="A205" s="11" t="s">
        <v>856</v>
      </c>
      <c r="B205" s="11" t="s">
        <v>16</v>
      </c>
      <c r="C205" s="11" t="s">
        <v>17</v>
      </c>
      <c r="D205" s="11" t="s">
        <v>857</v>
      </c>
      <c r="E205" s="11" t="s">
        <v>858</v>
      </c>
      <c r="F205" s="11">
        <v>246</v>
      </c>
      <c r="G205" s="11">
        <v>227</v>
      </c>
      <c r="H205" s="12" t="s">
        <v>399</v>
      </c>
      <c r="I205" s="12" t="s">
        <v>21</v>
      </c>
      <c r="J205" s="13">
        <v>19441800</v>
      </c>
      <c r="K205" s="32">
        <v>19441800</v>
      </c>
      <c r="L205" s="32">
        <f t="shared" si="6"/>
        <v>0</v>
      </c>
      <c r="M205" s="17">
        <f t="shared" si="7"/>
        <v>1</v>
      </c>
      <c r="N205" s="15" t="s">
        <v>859</v>
      </c>
      <c r="O205" s="11" t="s">
        <v>23</v>
      </c>
    </row>
    <row r="206" spans="1:15" ht="56.25">
      <c r="A206" s="11" t="s">
        <v>860</v>
      </c>
      <c r="B206" s="11" t="s">
        <v>16</v>
      </c>
      <c r="C206" s="11" t="s">
        <v>17</v>
      </c>
      <c r="D206" s="11" t="s">
        <v>861</v>
      </c>
      <c r="E206" s="11" t="s">
        <v>862</v>
      </c>
      <c r="F206" s="11">
        <v>247</v>
      </c>
      <c r="G206" s="11">
        <v>219</v>
      </c>
      <c r="H206" s="12" t="s">
        <v>399</v>
      </c>
      <c r="I206" s="12" t="s">
        <v>21</v>
      </c>
      <c r="J206" s="13">
        <v>19441800</v>
      </c>
      <c r="K206" s="32">
        <v>19441800</v>
      </c>
      <c r="L206" s="32">
        <f t="shared" si="6"/>
        <v>0</v>
      </c>
      <c r="M206" s="17">
        <f t="shared" si="7"/>
        <v>1</v>
      </c>
      <c r="N206" s="15" t="s">
        <v>863</v>
      </c>
      <c r="O206" s="11" t="s">
        <v>23</v>
      </c>
    </row>
    <row r="207" spans="1:15" ht="56.25">
      <c r="A207" s="11" t="s">
        <v>864</v>
      </c>
      <c r="B207" s="11" t="s">
        <v>16</v>
      </c>
      <c r="C207" s="11" t="s">
        <v>17</v>
      </c>
      <c r="D207" s="11" t="s">
        <v>865</v>
      </c>
      <c r="E207" s="11" t="s">
        <v>866</v>
      </c>
      <c r="F207" s="11">
        <v>249</v>
      </c>
      <c r="G207" s="11">
        <v>229</v>
      </c>
      <c r="H207" s="12" t="s">
        <v>399</v>
      </c>
      <c r="I207" s="12" t="s">
        <v>21</v>
      </c>
      <c r="J207" s="13">
        <v>19441800</v>
      </c>
      <c r="K207" s="32">
        <v>19441800</v>
      </c>
      <c r="L207" s="32">
        <f t="shared" si="6"/>
        <v>0</v>
      </c>
      <c r="M207" s="17">
        <f t="shared" si="7"/>
        <v>1</v>
      </c>
      <c r="N207" s="15" t="s">
        <v>867</v>
      </c>
      <c r="O207" s="11" t="s">
        <v>23</v>
      </c>
    </row>
    <row r="208" spans="1:15" ht="56.25">
      <c r="A208" s="11" t="s">
        <v>868</v>
      </c>
      <c r="B208" s="11" t="s">
        <v>16</v>
      </c>
      <c r="C208" s="11" t="s">
        <v>17</v>
      </c>
      <c r="D208" s="11" t="s">
        <v>869</v>
      </c>
      <c r="E208" s="11" t="s">
        <v>870</v>
      </c>
      <c r="F208" s="11">
        <v>250</v>
      </c>
      <c r="G208" s="11">
        <v>230</v>
      </c>
      <c r="H208" s="12" t="s">
        <v>399</v>
      </c>
      <c r="I208" s="12" t="s">
        <v>21</v>
      </c>
      <c r="J208" s="13">
        <v>28699860</v>
      </c>
      <c r="K208" s="32">
        <v>28699860</v>
      </c>
      <c r="L208" s="32">
        <f t="shared" si="6"/>
        <v>0</v>
      </c>
      <c r="M208" s="17">
        <f t="shared" si="7"/>
        <v>1</v>
      </c>
      <c r="N208" s="15" t="s">
        <v>871</v>
      </c>
      <c r="O208" s="11" t="s">
        <v>23</v>
      </c>
    </row>
    <row r="209" spans="1:15" ht="56.25">
      <c r="A209" s="11" t="s">
        <v>872</v>
      </c>
      <c r="B209" s="11" t="s">
        <v>16</v>
      </c>
      <c r="C209" s="11" t="s">
        <v>17</v>
      </c>
      <c r="D209" s="11" t="s">
        <v>873</v>
      </c>
      <c r="E209" s="11" t="s">
        <v>874</v>
      </c>
      <c r="F209" s="11">
        <v>251</v>
      </c>
      <c r="G209" s="11">
        <v>231</v>
      </c>
      <c r="H209" s="12" t="s">
        <v>399</v>
      </c>
      <c r="I209" s="12" t="s">
        <v>21</v>
      </c>
      <c r="J209" s="13">
        <v>28699860</v>
      </c>
      <c r="K209" s="32">
        <v>24599880</v>
      </c>
      <c r="L209" s="32">
        <f t="shared" si="6"/>
        <v>4099980</v>
      </c>
      <c r="M209" s="17">
        <f t="shared" si="7"/>
        <v>0.8571428571428571</v>
      </c>
      <c r="N209" s="15" t="s">
        <v>875</v>
      </c>
      <c r="O209" s="11" t="s">
        <v>23</v>
      </c>
    </row>
    <row r="210" spans="1:15" ht="56.25">
      <c r="A210" s="11" t="s">
        <v>876</v>
      </c>
      <c r="B210" s="11" t="s">
        <v>16</v>
      </c>
      <c r="C210" s="11" t="s">
        <v>17</v>
      </c>
      <c r="D210" s="11" t="s">
        <v>877</v>
      </c>
      <c r="E210" s="11" t="s">
        <v>878</v>
      </c>
      <c r="F210" s="11">
        <v>252</v>
      </c>
      <c r="G210" s="11">
        <v>232</v>
      </c>
      <c r="H210" s="12" t="s">
        <v>399</v>
      </c>
      <c r="I210" s="12" t="s">
        <v>21</v>
      </c>
      <c r="J210" s="13">
        <v>28699860</v>
      </c>
      <c r="K210" s="32">
        <v>28699860</v>
      </c>
      <c r="L210" s="32">
        <f t="shared" si="6"/>
        <v>0</v>
      </c>
      <c r="M210" s="17">
        <f t="shared" si="7"/>
        <v>1</v>
      </c>
      <c r="N210" s="15" t="s">
        <v>879</v>
      </c>
      <c r="O210" s="11" t="s">
        <v>23</v>
      </c>
    </row>
    <row r="211" spans="1:15" ht="56.25">
      <c r="A211" s="11" t="s">
        <v>880</v>
      </c>
      <c r="B211" s="11" t="s">
        <v>16</v>
      </c>
      <c r="C211" s="11" t="s">
        <v>17</v>
      </c>
      <c r="D211" s="11" t="s">
        <v>881</v>
      </c>
      <c r="E211" s="11" t="s">
        <v>882</v>
      </c>
      <c r="F211" s="11">
        <v>117</v>
      </c>
      <c r="G211" s="11">
        <v>235</v>
      </c>
      <c r="H211" s="12" t="s">
        <v>399</v>
      </c>
      <c r="I211" s="12" t="s">
        <v>21</v>
      </c>
      <c r="J211" s="13">
        <v>35967120</v>
      </c>
      <c r="K211" s="32">
        <v>35967120</v>
      </c>
      <c r="L211" s="32">
        <f t="shared" si="6"/>
        <v>0</v>
      </c>
      <c r="M211" s="17">
        <f t="shared" si="7"/>
        <v>1</v>
      </c>
      <c r="N211" s="15" t="s">
        <v>883</v>
      </c>
      <c r="O211" s="11" t="s">
        <v>23</v>
      </c>
    </row>
    <row r="212" spans="1:15" ht="78.75">
      <c r="A212" s="11" t="s">
        <v>884</v>
      </c>
      <c r="B212" s="11" t="s">
        <v>16</v>
      </c>
      <c r="C212" s="11" t="s">
        <v>17</v>
      </c>
      <c r="D212" s="11" t="s">
        <v>885</v>
      </c>
      <c r="E212" s="11" t="s">
        <v>886</v>
      </c>
      <c r="F212" s="11" t="s">
        <v>887</v>
      </c>
      <c r="G212" s="11" t="s">
        <v>888</v>
      </c>
      <c r="H212" s="25">
        <v>44594</v>
      </c>
      <c r="I212" s="11" t="s">
        <v>889</v>
      </c>
      <c r="J212" s="11" t="s">
        <v>890</v>
      </c>
      <c r="K212" s="32">
        <v>280000000</v>
      </c>
      <c r="L212" s="32">
        <v>87500000</v>
      </c>
      <c r="M212" s="17">
        <v>0.76190476190476186</v>
      </c>
      <c r="N212" s="15" t="s">
        <v>891</v>
      </c>
      <c r="O212" s="11" t="s">
        <v>892</v>
      </c>
    </row>
    <row r="213" spans="1:15" ht="56.25">
      <c r="A213" s="11" t="s">
        <v>893</v>
      </c>
      <c r="B213" s="11" t="s">
        <v>16</v>
      </c>
      <c r="C213" s="11" t="s">
        <v>17</v>
      </c>
      <c r="D213" s="11" t="s">
        <v>894</v>
      </c>
      <c r="E213" s="11" t="s">
        <v>895</v>
      </c>
      <c r="F213" s="11">
        <v>266</v>
      </c>
      <c r="G213" s="11">
        <v>239</v>
      </c>
      <c r="H213" s="12" t="s">
        <v>399</v>
      </c>
      <c r="I213" s="12" t="s">
        <v>21</v>
      </c>
      <c r="J213" s="13">
        <v>35967120</v>
      </c>
      <c r="K213" s="32">
        <v>35967120</v>
      </c>
      <c r="L213" s="32">
        <f t="shared" si="6"/>
        <v>0</v>
      </c>
      <c r="M213" s="17">
        <f t="shared" si="7"/>
        <v>1</v>
      </c>
      <c r="N213" s="15" t="s">
        <v>896</v>
      </c>
      <c r="O213" s="11" t="s">
        <v>23</v>
      </c>
    </row>
    <row r="214" spans="1:15" ht="56.25">
      <c r="A214" s="11" t="s">
        <v>897</v>
      </c>
      <c r="B214" s="11" t="s">
        <v>16</v>
      </c>
      <c r="C214" s="11" t="s">
        <v>17</v>
      </c>
      <c r="D214" s="11" t="s">
        <v>898</v>
      </c>
      <c r="E214" s="11" t="s">
        <v>899</v>
      </c>
      <c r="F214" s="11">
        <v>263</v>
      </c>
      <c r="G214" s="11">
        <v>240</v>
      </c>
      <c r="H214" s="12" t="s">
        <v>399</v>
      </c>
      <c r="I214" s="12" t="s">
        <v>21</v>
      </c>
      <c r="J214" s="13">
        <v>19441800</v>
      </c>
      <c r="K214" s="32">
        <v>19441800</v>
      </c>
      <c r="L214" s="32">
        <f t="shared" si="6"/>
        <v>0</v>
      </c>
      <c r="M214" s="17">
        <f t="shared" si="7"/>
        <v>1</v>
      </c>
      <c r="N214" s="15" t="s">
        <v>900</v>
      </c>
      <c r="O214" s="11" t="s">
        <v>23</v>
      </c>
    </row>
    <row r="215" spans="1:15" ht="57.75" customHeight="1">
      <c r="A215" s="11" t="s">
        <v>901</v>
      </c>
      <c r="B215" s="11" t="s">
        <v>16</v>
      </c>
      <c r="C215" s="11" t="s">
        <v>17</v>
      </c>
      <c r="D215" s="11" t="s">
        <v>902</v>
      </c>
      <c r="E215" s="11" t="s">
        <v>903</v>
      </c>
      <c r="F215" s="11">
        <v>267</v>
      </c>
      <c r="G215" s="11">
        <v>241</v>
      </c>
      <c r="H215" s="12" t="s">
        <v>399</v>
      </c>
      <c r="I215" s="12" t="s">
        <v>21</v>
      </c>
      <c r="J215" s="13">
        <v>28699860</v>
      </c>
      <c r="K215" s="32">
        <v>28699860</v>
      </c>
      <c r="L215" s="32">
        <f t="shared" si="6"/>
        <v>0</v>
      </c>
      <c r="M215" s="17">
        <f t="shared" si="7"/>
        <v>1</v>
      </c>
      <c r="N215" s="15" t="s">
        <v>904</v>
      </c>
      <c r="O215" s="11" t="s">
        <v>23</v>
      </c>
    </row>
    <row r="216" spans="1:15" ht="56.25">
      <c r="A216" s="11" t="s">
        <v>905</v>
      </c>
      <c r="B216" s="11" t="s">
        <v>16</v>
      </c>
      <c r="C216" s="11" t="s">
        <v>17</v>
      </c>
      <c r="D216" s="11" t="s">
        <v>906</v>
      </c>
      <c r="E216" s="11" t="s">
        <v>907</v>
      </c>
      <c r="F216" s="11">
        <v>271</v>
      </c>
      <c r="G216" s="11">
        <v>237</v>
      </c>
      <c r="H216" s="12" t="s">
        <v>399</v>
      </c>
      <c r="I216" s="12" t="s">
        <v>21</v>
      </c>
      <c r="J216" s="13">
        <v>28699860</v>
      </c>
      <c r="K216" s="32">
        <v>28699860</v>
      </c>
      <c r="L216" s="32">
        <f t="shared" si="6"/>
        <v>0</v>
      </c>
      <c r="M216" s="17">
        <f t="shared" si="7"/>
        <v>1</v>
      </c>
      <c r="N216" s="15" t="s">
        <v>908</v>
      </c>
      <c r="O216" s="11" t="s">
        <v>23</v>
      </c>
    </row>
    <row r="217" spans="1:15" ht="56.25">
      <c r="A217" s="11" t="s">
        <v>909</v>
      </c>
      <c r="B217" s="11" t="s">
        <v>16</v>
      </c>
      <c r="C217" s="11" t="s">
        <v>17</v>
      </c>
      <c r="D217" s="11" t="s">
        <v>910</v>
      </c>
      <c r="E217" s="11" t="s">
        <v>911</v>
      </c>
      <c r="F217" s="11">
        <v>270</v>
      </c>
      <c r="G217" s="11">
        <v>244</v>
      </c>
      <c r="H217" s="12" t="s">
        <v>399</v>
      </c>
      <c r="I217" s="12" t="s">
        <v>21</v>
      </c>
      <c r="J217" s="13">
        <v>35967120</v>
      </c>
      <c r="K217" s="32">
        <v>35967120</v>
      </c>
      <c r="L217" s="32">
        <f t="shared" si="6"/>
        <v>0</v>
      </c>
      <c r="M217" s="17">
        <f t="shared" si="7"/>
        <v>1</v>
      </c>
      <c r="N217" s="15" t="s">
        <v>912</v>
      </c>
      <c r="O217" s="11" t="s">
        <v>23</v>
      </c>
    </row>
    <row r="218" spans="1:15" ht="56.25">
      <c r="A218" s="11" t="s">
        <v>913</v>
      </c>
      <c r="B218" s="11" t="s">
        <v>16</v>
      </c>
      <c r="C218" s="11" t="s">
        <v>17</v>
      </c>
      <c r="D218" s="11" t="s">
        <v>914</v>
      </c>
      <c r="E218" s="11" t="s">
        <v>915</v>
      </c>
      <c r="F218" s="11">
        <v>268</v>
      </c>
      <c r="G218" s="11">
        <v>242</v>
      </c>
      <c r="H218" s="12" t="s">
        <v>399</v>
      </c>
      <c r="I218" s="12" t="s">
        <v>21</v>
      </c>
      <c r="J218" s="13">
        <v>35967120</v>
      </c>
      <c r="K218" s="32">
        <v>35967120</v>
      </c>
      <c r="L218" s="32">
        <f t="shared" si="6"/>
        <v>0</v>
      </c>
      <c r="M218" s="17">
        <f t="shared" si="7"/>
        <v>1</v>
      </c>
      <c r="N218" s="15" t="s">
        <v>916</v>
      </c>
      <c r="O218" s="11" t="s">
        <v>23</v>
      </c>
    </row>
    <row r="219" spans="1:15" ht="56.25">
      <c r="A219" s="11" t="s">
        <v>917</v>
      </c>
      <c r="B219" s="11" t="s">
        <v>16</v>
      </c>
      <c r="C219" s="11" t="s">
        <v>17</v>
      </c>
      <c r="D219" s="11" t="s">
        <v>918</v>
      </c>
      <c r="E219" s="11" t="s">
        <v>919</v>
      </c>
      <c r="F219" s="11">
        <v>244</v>
      </c>
      <c r="G219" s="11">
        <v>246</v>
      </c>
      <c r="H219" s="12" t="s">
        <v>399</v>
      </c>
      <c r="I219" s="12" t="s">
        <v>21</v>
      </c>
      <c r="J219" s="13">
        <v>19441800</v>
      </c>
      <c r="K219" s="32">
        <v>19441800</v>
      </c>
      <c r="L219" s="32">
        <f t="shared" si="6"/>
        <v>0</v>
      </c>
      <c r="M219" s="17">
        <f t="shared" si="7"/>
        <v>1</v>
      </c>
      <c r="N219" s="15" t="s">
        <v>920</v>
      </c>
      <c r="O219" s="11" t="s">
        <v>23</v>
      </c>
    </row>
    <row r="220" spans="1:15" ht="56.25">
      <c r="A220" s="11" t="s">
        <v>921</v>
      </c>
      <c r="B220" s="11" t="s">
        <v>16</v>
      </c>
      <c r="C220" s="11" t="s">
        <v>17</v>
      </c>
      <c r="D220" s="11" t="s">
        <v>922</v>
      </c>
      <c r="E220" s="11" t="s">
        <v>923</v>
      </c>
      <c r="F220" s="11">
        <v>265</v>
      </c>
      <c r="G220" s="11">
        <v>252</v>
      </c>
      <c r="H220" s="12" t="s">
        <v>399</v>
      </c>
      <c r="I220" s="12" t="s">
        <v>21</v>
      </c>
      <c r="J220" s="13">
        <v>35967120</v>
      </c>
      <c r="K220" s="32">
        <v>35967120</v>
      </c>
      <c r="L220" s="32">
        <f t="shared" si="6"/>
        <v>0</v>
      </c>
      <c r="M220" s="17">
        <f t="shared" si="7"/>
        <v>1</v>
      </c>
      <c r="N220" s="15" t="s">
        <v>924</v>
      </c>
      <c r="O220" s="11" t="s">
        <v>23</v>
      </c>
    </row>
    <row r="221" spans="1:15" ht="56.25">
      <c r="A221" s="11" t="s">
        <v>925</v>
      </c>
      <c r="B221" s="11" t="s">
        <v>16</v>
      </c>
      <c r="C221" s="11" t="s">
        <v>17</v>
      </c>
      <c r="D221" s="11" t="s">
        <v>926</v>
      </c>
      <c r="E221" s="11" t="s">
        <v>927</v>
      </c>
      <c r="F221" s="11">
        <v>264</v>
      </c>
      <c r="G221" s="11">
        <v>253</v>
      </c>
      <c r="H221" s="12" t="s">
        <v>399</v>
      </c>
      <c r="I221" s="12" t="s">
        <v>21</v>
      </c>
      <c r="J221" s="13">
        <v>35967120</v>
      </c>
      <c r="K221" s="32">
        <v>35967120</v>
      </c>
      <c r="L221" s="32">
        <f t="shared" si="6"/>
        <v>0</v>
      </c>
      <c r="M221" s="17">
        <f t="shared" si="7"/>
        <v>1</v>
      </c>
      <c r="N221" s="15" t="s">
        <v>928</v>
      </c>
      <c r="O221" s="11" t="s">
        <v>23</v>
      </c>
    </row>
    <row r="222" spans="1:15" ht="56.25">
      <c r="A222" s="11" t="s">
        <v>929</v>
      </c>
      <c r="B222" s="11" t="s">
        <v>16</v>
      </c>
      <c r="C222" s="11" t="s">
        <v>17</v>
      </c>
      <c r="D222" s="11" t="s">
        <v>930</v>
      </c>
      <c r="E222" s="11" t="s">
        <v>931</v>
      </c>
      <c r="F222" s="11">
        <v>259</v>
      </c>
      <c r="G222" s="11">
        <v>247</v>
      </c>
      <c r="H222" s="12" t="s">
        <v>399</v>
      </c>
      <c r="I222" s="12" t="s">
        <v>932</v>
      </c>
      <c r="J222" s="13">
        <v>49694400</v>
      </c>
      <c r="K222" s="32">
        <v>46692030</v>
      </c>
      <c r="L222" s="32">
        <f t="shared" si="6"/>
        <v>3002370</v>
      </c>
      <c r="M222" s="17">
        <f t="shared" si="7"/>
        <v>0.93958333333333333</v>
      </c>
      <c r="N222" s="15" t="s">
        <v>933</v>
      </c>
      <c r="O222" s="11" t="s">
        <v>23</v>
      </c>
    </row>
    <row r="223" spans="1:15" ht="56.25">
      <c r="A223" s="11" t="s">
        <v>934</v>
      </c>
      <c r="B223" s="11" t="s">
        <v>16</v>
      </c>
      <c r="C223" s="11" t="s">
        <v>17</v>
      </c>
      <c r="D223" s="11" t="s">
        <v>935</v>
      </c>
      <c r="E223" s="11" t="s">
        <v>936</v>
      </c>
      <c r="F223" s="11">
        <v>275</v>
      </c>
      <c r="G223" s="11">
        <v>251</v>
      </c>
      <c r="H223" s="12" t="s">
        <v>937</v>
      </c>
      <c r="I223" s="12" t="s">
        <v>938</v>
      </c>
      <c r="J223" s="18">
        <v>487000000</v>
      </c>
      <c r="K223" s="32">
        <v>482941664</v>
      </c>
      <c r="L223" s="32">
        <f t="shared" si="6"/>
        <v>4058336</v>
      </c>
      <c r="M223" s="17">
        <f t="shared" si="7"/>
        <v>0.99166666119096514</v>
      </c>
      <c r="N223" s="15" t="s">
        <v>939</v>
      </c>
      <c r="O223" s="11" t="s">
        <v>23</v>
      </c>
    </row>
    <row r="224" spans="1:15" ht="67.5">
      <c r="A224" s="11" t="s">
        <v>940</v>
      </c>
      <c r="B224" s="11" t="s">
        <v>16</v>
      </c>
      <c r="C224" s="11" t="s">
        <v>17</v>
      </c>
      <c r="D224" s="11" t="s">
        <v>941</v>
      </c>
      <c r="E224" s="11" t="s">
        <v>942</v>
      </c>
      <c r="F224" s="11">
        <v>276</v>
      </c>
      <c r="G224" s="11">
        <v>254</v>
      </c>
      <c r="H224" s="12" t="s">
        <v>399</v>
      </c>
      <c r="I224" s="12" t="s">
        <v>21</v>
      </c>
      <c r="J224" s="13">
        <v>16213470</v>
      </c>
      <c r="K224" s="32">
        <v>16213470</v>
      </c>
      <c r="L224" s="32">
        <f t="shared" si="6"/>
        <v>0</v>
      </c>
      <c r="M224" s="17">
        <f t="shared" si="7"/>
        <v>1</v>
      </c>
      <c r="N224" s="15" t="s">
        <v>943</v>
      </c>
      <c r="O224" s="11" t="s">
        <v>23</v>
      </c>
    </row>
    <row r="225" spans="1:15" ht="67.5">
      <c r="A225" s="11" t="s">
        <v>944</v>
      </c>
      <c r="B225" s="11" t="s">
        <v>16</v>
      </c>
      <c r="C225" s="11" t="s">
        <v>17</v>
      </c>
      <c r="D225" s="11" t="s">
        <v>945</v>
      </c>
      <c r="E225" s="11" t="s">
        <v>946</v>
      </c>
      <c r="F225" s="11" t="s">
        <v>947</v>
      </c>
      <c r="G225" s="11" t="s">
        <v>948</v>
      </c>
      <c r="H225" s="12" t="s">
        <v>399</v>
      </c>
      <c r="I225" s="23" t="s">
        <v>77</v>
      </c>
      <c r="J225" s="13">
        <v>35967120</v>
      </c>
      <c r="K225" s="32">
        <v>35967120</v>
      </c>
      <c r="L225" s="32">
        <f t="shared" si="6"/>
        <v>0</v>
      </c>
      <c r="M225" s="17">
        <f t="shared" si="7"/>
        <v>1</v>
      </c>
      <c r="N225" s="15" t="s">
        <v>949</v>
      </c>
      <c r="O225" s="11" t="s">
        <v>23</v>
      </c>
    </row>
    <row r="226" spans="1:15" ht="67.5">
      <c r="A226" s="11" t="s">
        <v>950</v>
      </c>
      <c r="B226" s="11" t="s">
        <v>16</v>
      </c>
      <c r="C226" s="11" t="s">
        <v>17</v>
      </c>
      <c r="D226" s="11" t="s">
        <v>951</v>
      </c>
      <c r="E226" s="11" t="s">
        <v>952</v>
      </c>
      <c r="F226" s="11">
        <v>279</v>
      </c>
      <c r="G226" s="11">
        <v>257</v>
      </c>
      <c r="H226" s="12" t="s">
        <v>399</v>
      </c>
      <c r="I226" s="12" t="s">
        <v>21</v>
      </c>
      <c r="J226" s="13">
        <v>35967120</v>
      </c>
      <c r="K226" s="32">
        <v>35967120</v>
      </c>
      <c r="L226" s="32">
        <f t="shared" si="6"/>
        <v>0</v>
      </c>
      <c r="M226" s="17">
        <f t="shared" si="7"/>
        <v>1</v>
      </c>
      <c r="N226" s="15" t="s">
        <v>953</v>
      </c>
      <c r="O226" s="11" t="s">
        <v>23</v>
      </c>
    </row>
    <row r="227" spans="1:15" ht="56.25">
      <c r="A227" s="11" t="s">
        <v>954</v>
      </c>
      <c r="B227" s="11" t="s">
        <v>16</v>
      </c>
      <c r="C227" s="11" t="s">
        <v>17</v>
      </c>
      <c r="D227" s="11" t="s">
        <v>955</v>
      </c>
      <c r="E227" s="11" t="s">
        <v>956</v>
      </c>
      <c r="F227" s="11">
        <v>288</v>
      </c>
      <c r="G227" s="11">
        <v>259</v>
      </c>
      <c r="H227" s="12" t="s">
        <v>399</v>
      </c>
      <c r="I227" s="12" t="s">
        <v>21</v>
      </c>
      <c r="J227" s="13">
        <v>28699860</v>
      </c>
      <c r="K227" s="32">
        <v>28699860</v>
      </c>
      <c r="L227" s="32">
        <f t="shared" si="6"/>
        <v>0</v>
      </c>
      <c r="M227" s="17">
        <f t="shared" si="7"/>
        <v>1</v>
      </c>
      <c r="N227" s="15" t="s">
        <v>957</v>
      </c>
      <c r="O227" s="11" t="s">
        <v>23</v>
      </c>
    </row>
    <row r="228" spans="1:15" ht="56.25">
      <c r="A228" s="11" t="s">
        <v>958</v>
      </c>
      <c r="B228" s="11" t="s">
        <v>16</v>
      </c>
      <c r="C228" s="11" t="s">
        <v>17</v>
      </c>
      <c r="D228" s="11" t="s">
        <v>959</v>
      </c>
      <c r="E228" s="11" t="s">
        <v>960</v>
      </c>
      <c r="F228" s="11">
        <v>301</v>
      </c>
      <c r="G228" s="11">
        <v>260</v>
      </c>
      <c r="H228" s="12" t="s">
        <v>399</v>
      </c>
      <c r="I228" s="12" t="s">
        <v>21</v>
      </c>
      <c r="J228" s="13">
        <v>46660110</v>
      </c>
      <c r="K228" s="32">
        <v>46660110</v>
      </c>
      <c r="L228" s="32">
        <f t="shared" si="6"/>
        <v>0</v>
      </c>
      <c r="M228" s="17">
        <f t="shared" si="7"/>
        <v>1</v>
      </c>
      <c r="N228" s="15" t="s">
        <v>961</v>
      </c>
      <c r="O228" s="11" t="s">
        <v>23</v>
      </c>
    </row>
    <row r="229" spans="1:15" ht="90">
      <c r="A229" s="11" t="s">
        <v>962</v>
      </c>
      <c r="B229" s="11" t="s">
        <v>16</v>
      </c>
      <c r="C229" s="11" t="s">
        <v>17</v>
      </c>
      <c r="D229" s="11" t="s">
        <v>963</v>
      </c>
      <c r="E229" s="11" t="s">
        <v>964</v>
      </c>
      <c r="F229" s="11">
        <v>277</v>
      </c>
      <c r="G229" s="11">
        <v>249</v>
      </c>
      <c r="H229" s="12" t="s">
        <v>399</v>
      </c>
      <c r="I229" s="12" t="s">
        <v>21</v>
      </c>
      <c r="J229" s="13">
        <v>19441800</v>
      </c>
      <c r="K229" s="32">
        <v>19441800</v>
      </c>
      <c r="L229" s="32">
        <f t="shared" si="6"/>
        <v>0</v>
      </c>
      <c r="M229" s="17">
        <f t="shared" si="7"/>
        <v>1</v>
      </c>
      <c r="N229" s="15" t="s">
        <v>965</v>
      </c>
      <c r="O229" s="11" t="s">
        <v>23</v>
      </c>
    </row>
    <row r="230" spans="1:15" ht="56.25">
      <c r="A230" s="11" t="s">
        <v>966</v>
      </c>
      <c r="B230" s="11" t="s">
        <v>16</v>
      </c>
      <c r="C230" s="11" t="s">
        <v>17</v>
      </c>
      <c r="D230" s="11" t="s">
        <v>967</v>
      </c>
      <c r="E230" s="11" t="s">
        <v>968</v>
      </c>
      <c r="F230" s="11">
        <v>303</v>
      </c>
      <c r="G230" s="11">
        <v>261</v>
      </c>
      <c r="H230" s="12" t="s">
        <v>399</v>
      </c>
      <c r="I230" s="12" t="s">
        <v>21</v>
      </c>
      <c r="J230" s="13">
        <v>46660110</v>
      </c>
      <c r="K230" s="32">
        <v>46660108</v>
      </c>
      <c r="L230" s="32">
        <f t="shared" si="6"/>
        <v>2</v>
      </c>
      <c r="M230" s="17">
        <f t="shared" si="7"/>
        <v>0.99999995713683487</v>
      </c>
      <c r="N230" s="15" t="s">
        <v>969</v>
      </c>
      <c r="O230" s="11" t="s">
        <v>23</v>
      </c>
    </row>
    <row r="231" spans="1:15" ht="101.25">
      <c r="A231" s="11" t="s">
        <v>970</v>
      </c>
      <c r="B231" s="11" t="s">
        <v>16</v>
      </c>
      <c r="C231" s="11" t="s">
        <v>17</v>
      </c>
      <c r="D231" s="11" t="s">
        <v>971</v>
      </c>
      <c r="E231" s="11" t="s">
        <v>972</v>
      </c>
      <c r="F231" s="11">
        <v>281</v>
      </c>
      <c r="G231" s="11">
        <v>262</v>
      </c>
      <c r="H231" s="12" t="s">
        <v>399</v>
      </c>
      <c r="I231" s="14">
        <v>44804</v>
      </c>
      <c r="J231" s="13">
        <v>46660110</v>
      </c>
      <c r="K231" s="32">
        <v>46660110</v>
      </c>
      <c r="L231" s="32">
        <f t="shared" si="6"/>
        <v>0</v>
      </c>
      <c r="M231" s="17">
        <f t="shared" si="7"/>
        <v>1</v>
      </c>
      <c r="N231" s="15" t="s">
        <v>973</v>
      </c>
      <c r="O231" s="11" t="s">
        <v>23</v>
      </c>
    </row>
    <row r="232" spans="1:15" ht="56.25">
      <c r="A232" s="11" t="s">
        <v>974</v>
      </c>
      <c r="B232" s="11" t="s">
        <v>16</v>
      </c>
      <c r="C232" s="11" t="s">
        <v>17</v>
      </c>
      <c r="D232" s="11" t="s">
        <v>975</v>
      </c>
      <c r="E232" s="11" t="s">
        <v>976</v>
      </c>
      <c r="F232" s="11">
        <v>311</v>
      </c>
      <c r="G232" s="11">
        <v>274</v>
      </c>
      <c r="H232" s="12" t="s">
        <v>399</v>
      </c>
      <c r="I232" s="12" t="s">
        <v>21</v>
      </c>
      <c r="J232" s="13">
        <v>35967120</v>
      </c>
      <c r="K232" s="32">
        <v>35967120</v>
      </c>
      <c r="L232" s="32">
        <f t="shared" si="6"/>
        <v>0</v>
      </c>
      <c r="M232" s="17">
        <f t="shared" si="7"/>
        <v>1</v>
      </c>
      <c r="N232" s="15" t="s">
        <v>977</v>
      </c>
      <c r="O232" s="11" t="s">
        <v>23</v>
      </c>
    </row>
    <row r="233" spans="1:15" ht="56.25">
      <c r="A233" s="11" t="s">
        <v>978</v>
      </c>
      <c r="B233" s="11" t="s">
        <v>16</v>
      </c>
      <c r="C233" s="11" t="s">
        <v>17</v>
      </c>
      <c r="D233" s="11" t="s">
        <v>979</v>
      </c>
      <c r="E233" s="11" t="s">
        <v>980</v>
      </c>
      <c r="F233" s="11">
        <v>300</v>
      </c>
      <c r="G233" s="11">
        <v>264</v>
      </c>
      <c r="H233" s="12" t="s">
        <v>399</v>
      </c>
      <c r="I233" s="12" t="s">
        <v>21</v>
      </c>
      <c r="J233" s="13">
        <v>46660110</v>
      </c>
      <c r="K233" s="32">
        <v>46660110</v>
      </c>
      <c r="L233" s="32">
        <f t="shared" si="6"/>
        <v>0</v>
      </c>
      <c r="M233" s="17">
        <f t="shared" si="7"/>
        <v>1</v>
      </c>
      <c r="N233" s="15" t="s">
        <v>981</v>
      </c>
      <c r="O233" s="11" t="s">
        <v>23</v>
      </c>
    </row>
    <row r="234" spans="1:15" ht="56.25">
      <c r="A234" s="11" t="s">
        <v>982</v>
      </c>
      <c r="B234" s="11" t="s">
        <v>16</v>
      </c>
      <c r="C234" s="11" t="s">
        <v>17</v>
      </c>
      <c r="D234" s="11" t="s">
        <v>983</v>
      </c>
      <c r="E234" s="11" t="s">
        <v>984</v>
      </c>
      <c r="F234" s="11">
        <v>313</v>
      </c>
      <c r="G234" s="11">
        <v>250</v>
      </c>
      <c r="H234" s="12" t="s">
        <v>399</v>
      </c>
      <c r="I234" s="12" t="s">
        <v>21</v>
      </c>
      <c r="J234" s="13">
        <v>35967120</v>
      </c>
      <c r="K234" s="32">
        <v>35967120</v>
      </c>
      <c r="L234" s="32">
        <f t="shared" si="6"/>
        <v>0</v>
      </c>
      <c r="M234" s="17">
        <f t="shared" si="7"/>
        <v>1</v>
      </c>
      <c r="N234" s="15" t="s">
        <v>985</v>
      </c>
      <c r="O234" s="11" t="s">
        <v>23</v>
      </c>
    </row>
    <row r="235" spans="1:15" ht="56.25">
      <c r="A235" s="11" t="s">
        <v>986</v>
      </c>
      <c r="B235" s="11" t="s">
        <v>16</v>
      </c>
      <c r="C235" s="11" t="s">
        <v>17</v>
      </c>
      <c r="D235" s="11" t="s">
        <v>987</v>
      </c>
      <c r="E235" s="11" t="s">
        <v>988</v>
      </c>
      <c r="F235" s="11">
        <v>299</v>
      </c>
      <c r="G235" s="11">
        <v>288</v>
      </c>
      <c r="H235" s="12" t="s">
        <v>399</v>
      </c>
      <c r="I235" s="12" t="s">
        <v>21</v>
      </c>
      <c r="J235" s="13">
        <v>46660110</v>
      </c>
      <c r="K235" s="32">
        <v>46660110</v>
      </c>
      <c r="L235" s="32">
        <f t="shared" si="6"/>
        <v>0</v>
      </c>
      <c r="M235" s="17">
        <f t="shared" si="7"/>
        <v>1</v>
      </c>
      <c r="N235" s="15" t="s">
        <v>989</v>
      </c>
      <c r="O235" s="11" t="s">
        <v>23</v>
      </c>
    </row>
    <row r="236" spans="1:15" ht="56.25">
      <c r="A236" s="11" t="s">
        <v>990</v>
      </c>
      <c r="B236" s="11" t="s">
        <v>16</v>
      </c>
      <c r="C236" s="11" t="s">
        <v>17</v>
      </c>
      <c r="D236" s="11" t="s">
        <v>991</v>
      </c>
      <c r="E236" s="11" t="s">
        <v>992</v>
      </c>
      <c r="F236" s="11" t="s">
        <v>993</v>
      </c>
      <c r="G236" s="11" t="s">
        <v>994</v>
      </c>
      <c r="H236" s="12" t="s">
        <v>399</v>
      </c>
      <c r="I236" s="14">
        <v>44751</v>
      </c>
      <c r="J236" s="13">
        <v>27232248</v>
      </c>
      <c r="K236" s="32">
        <v>27232248</v>
      </c>
      <c r="L236" s="32">
        <f t="shared" si="6"/>
        <v>0</v>
      </c>
      <c r="M236" s="17">
        <f t="shared" si="7"/>
        <v>1</v>
      </c>
      <c r="N236" s="15" t="s">
        <v>995</v>
      </c>
      <c r="O236" s="11" t="s">
        <v>23</v>
      </c>
    </row>
    <row r="237" spans="1:15" ht="90">
      <c r="A237" s="11" t="s">
        <v>996</v>
      </c>
      <c r="B237" s="11" t="s">
        <v>16</v>
      </c>
      <c r="C237" s="11" t="s">
        <v>17</v>
      </c>
      <c r="D237" s="11" t="s">
        <v>997</v>
      </c>
      <c r="E237" s="11" t="s">
        <v>998</v>
      </c>
      <c r="F237" s="11" t="s">
        <v>999</v>
      </c>
      <c r="G237" s="11" t="s">
        <v>1000</v>
      </c>
      <c r="H237" s="12" t="s">
        <v>399</v>
      </c>
      <c r="I237" s="14">
        <v>44750</v>
      </c>
      <c r="J237" s="13">
        <v>27060976</v>
      </c>
      <c r="K237" s="32">
        <v>27060976</v>
      </c>
      <c r="L237" s="32">
        <f t="shared" si="6"/>
        <v>0</v>
      </c>
      <c r="M237" s="17">
        <f t="shared" si="7"/>
        <v>1</v>
      </c>
      <c r="N237" s="15" t="s">
        <v>1001</v>
      </c>
      <c r="O237" s="11" t="s">
        <v>23</v>
      </c>
    </row>
    <row r="238" spans="1:15" ht="78.75">
      <c r="A238" s="11" t="s">
        <v>1002</v>
      </c>
      <c r="B238" s="11" t="s">
        <v>16</v>
      </c>
      <c r="C238" s="11" t="s">
        <v>17</v>
      </c>
      <c r="D238" s="11" t="s">
        <v>1003</v>
      </c>
      <c r="E238" s="11" t="s">
        <v>1004</v>
      </c>
      <c r="F238" s="11" t="s">
        <v>1005</v>
      </c>
      <c r="G238" s="11" t="s">
        <v>1006</v>
      </c>
      <c r="H238" s="12" t="s">
        <v>399</v>
      </c>
      <c r="I238" s="23" t="s">
        <v>77</v>
      </c>
      <c r="J238" s="13">
        <v>28699860</v>
      </c>
      <c r="K238" s="32">
        <v>28699860</v>
      </c>
      <c r="L238" s="32">
        <f t="shared" si="6"/>
        <v>0</v>
      </c>
      <c r="M238" s="17">
        <f t="shared" si="7"/>
        <v>1</v>
      </c>
      <c r="N238" s="15" t="s">
        <v>1007</v>
      </c>
      <c r="O238" s="11" t="s">
        <v>23</v>
      </c>
    </row>
    <row r="239" spans="1:15" ht="56.25">
      <c r="A239" s="11" t="s">
        <v>1008</v>
      </c>
      <c r="B239" s="11" t="s">
        <v>16</v>
      </c>
      <c r="C239" s="11" t="s">
        <v>17</v>
      </c>
      <c r="D239" s="11" t="s">
        <v>1009</v>
      </c>
      <c r="E239" s="11" t="s">
        <v>1010</v>
      </c>
      <c r="F239" s="11" t="s">
        <v>1011</v>
      </c>
      <c r="G239" s="11" t="s">
        <v>1012</v>
      </c>
      <c r="H239" s="12" t="s">
        <v>399</v>
      </c>
      <c r="I239" s="14">
        <v>44751</v>
      </c>
      <c r="J239" s="13">
        <v>27232248</v>
      </c>
      <c r="K239" s="32">
        <v>27232248</v>
      </c>
      <c r="L239" s="32">
        <f t="shared" si="6"/>
        <v>0</v>
      </c>
      <c r="M239" s="17">
        <f t="shared" si="7"/>
        <v>1</v>
      </c>
      <c r="N239" s="15" t="s">
        <v>1013</v>
      </c>
      <c r="O239" s="11" t="s">
        <v>23</v>
      </c>
    </row>
    <row r="240" spans="1:15" ht="56.25">
      <c r="A240" s="11" t="s">
        <v>1014</v>
      </c>
      <c r="B240" s="11" t="s">
        <v>16</v>
      </c>
      <c r="C240" s="11" t="s">
        <v>17</v>
      </c>
      <c r="D240" s="11" t="s">
        <v>1015</v>
      </c>
      <c r="E240" s="11" t="s">
        <v>1016</v>
      </c>
      <c r="F240" s="11" t="s">
        <v>1017</v>
      </c>
      <c r="G240" s="11" t="s">
        <v>1018</v>
      </c>
      <c r="H240" s="12" t="s">
        <v>399</v>
      </c>
      <c r="I240" s="14">
        <v>44751</v>
      </c>
      <c r="J240" s="13">
        <v>14720220</v>
      </c>
      <c r="K240" s="32">
        <v>14720220</v>
      </c>
      <c r="L240" s="32">
        <f t="shared" si="6"/>
        <v>0</v>
      </c>
      <c r="M240" s="17">
        <f t="shared" si="7"/>
        <v>1</v>
      </c>
      <c r="N240" s="15" t="s">
        <v>1019</v>
      </c>
      <c r="O240" s="11" t="s">
        <v>23</v>
      </c>
    </row>
    <row r="241" spans="1:15" ht="67.5">
      <c r="A241" s="11" t="s">
        <v>1020</v>
      </c>
      <c r="B241" s="11" t="s">
        <v>16</v>
      </c>
      <c r="C241" s="11" t="s">
        <v>17</v>
      </c>
      <c r="D241" s="11" t="s">
        <v>1021</v>
      </c>
      <c r="E241" s="11" t="s">
        <v>1022</v>
      </c>
      <c r="F241" s="11" t="s">
        <v>1023</v>
      </c>
      <c r="G241" s="11" t="s">
        <v>1024</v>
      </c>
      <c r="H241" s="12" t="s">
        <v>399</v>
      </c>
      <c r="I241" s="23" t="s">
        <v>77</v>
      </c>
      <c r="J241" s="13">
        <v>35967120</v>
      </c>
      <c r="K241" s="32">
        <v>35967120</v>
      </c>
      <c r="L241" s="32">
        <f t="shared" si="6"/>
        <v>0</v>
      </c>
      <c r="M241" s="17">
        <f t="shared" si="7"/>
        <v>1</v>
      </c>
      <c r="N241" s="15" t="s">
        <v>1025</v>
      </c>
      <c r="O241" s="11" t="s">
        <v>23</v>
      </c>
    </row>
    <row r="242" spans="1:15" ht="56.25">
      <c r="A242" s="11" t="s">
        <v>1026</v>
      </c>
      <c r="B242" s="11" t="s">
        <v>16</v>
      </c>
      <c r="C242" s="11" t="s">
        <v>17</v>
      </c>
      <c r="D242" s="11" t="s">
        <v>1027</v>
      </c>
      <c r="E242" s="11" t="s">
        <v>1028</v>
      </c>
      <c r="F242" s="11">
        <v>231</v>
      </c>
      <c r="G242" s="11">
        <v>349</v>
      </c>
      <c r="H242" s="12" t="s">
        <v>399</v>
      </c>
      <c r="I242" s="12" t="s">
        <v>21</v>
      </c>
      <c r="J242" s="13">
        <v>39772189</v>
      </c>
      <c r="K242" s="32">
        <v>39549998</v>
      </c>
      <c r="L242" s="32">
        <f t="shared" si="6"/>
        <v>222191</v>
      </c>
      <c r="M242" s="17">
        <f t="shared" si="7"/>
        <v>0.994413407821229</v>
      </c>
      <c r="N242" s="15" t="s">
        <v>1029</v>
      </c>
      <c r="O242" s="11" t="s">
        <v>23</v>
      </c>
    </row>
    <row r="243" spans="1:15" ht="56.25">
      <c r="A243" s="11" t="s">
        <v>1030</v>
      </c>
      <c r="B243" s="11" t="s">
        <v>16</v>
      </c>
      <c r="C243" s="11" t="s">
        <v>17</v>
      </c>
      <c r="D243" s="11" t="s">
        <v>1031</v>
      </c>
      <c r="E243" s="11" t="s">
        <v>1032</v>
      </c>
      <c r="F243" s="11">
        <v>310</v>
      </c>
      <c r="G243" s="11">
        <v>273</v>
      </c>
      <c r="H243" s="12" t="s">
        <v>399</v>
      </c>
      <c r="I243" s="12" t="s">
        <v>21</v>
      </c>
      <c r="J243" s="13">
        <v>35967120</v>
      </c>
      <c r="K243" s="32">
        <v>35967120</v>
      </c>
      <c r="L243" s="32">
        <f t="shared" si="6"/>
        <v>0</v>
      </c>
      <c r="M243" s="17">
        <f t="shared" si="7"/>
        <v>1</v>
      </c>
      <c r="N243" s="15" t="s">
        <v>1033</v>
      </c>
      <c r="O243" s="11" t="s">
        <v>23</v>
      </c>
    </row>
    <row r="244" spans="1:15" ht="56.25">
      <c r="A244" s="11" t="s">
        <v>1034</v>
      </c>
      <c r="B244" s="11" t="s">
        <v>16</v>
      </c>
      <c r="C244" s="11" t="s">
        <v>17</v>
      </c>
      <c r="D244" s="11" t="s">
        <v>1035</v>
      </c>
      <c r="E244" s="11" t="s">
        <v>1036</v>
      </c>
      <c r="F244" s="11">
        <v>309</v>
      </c>
      <c r="G244" s="11">
        <v>271</v>
      </c>
      <c r="H244" s="12" t="s">
        <v>399</v>
      </c>
      <c r="I244" s="12" t="s">
        <v>21</v>
      </c>
      <c r="J244" s="13">
        <v>35967120</v>
      </c>
      <c r="K244" s="32">
        <v>35967120</v>
      </c>
      <c r="L244" s="32">
        <f t="shared" si="6"/>
        <v>0</v>
      </c>
      <c r="M244" s="17">
        <f t="shared" si="7"/>
        <v>1</v>
      </c>
      <c r="N244" s="15" t="s">
        <v>1037</v>
      </c>
      <c r="O244" s="11" t="s">
        <v>23</v>
      </c>
    </row>
    <row r="245" spans="1:15" ht="56.25">
      <c r="A245" s="11" t="s">
        <v>1038</v>
      </c>
      <c r="B245" s="11" t="s">
        <v>16</v>
      </c>
      <c r="C245" s="11" t="s">
        <v>17</v>
      </c>
      <c r="D245" s="11" t="s">
        <v>1039</v>
      </c>
      <c r="E245" s="11" t="s">
        <v>1040</v>
      </c>
      <c r="F245" s="11">
        <v>306</v>
      </c>
      <c r="G245" s="11">
        <v>272</v>
      </c>
      <c r="H245" s="12" t="s">
        <v>399</v>
      </c>
      <c r="I245" s="12" t="s">
        <v>21</v>
      </c>
      <c r="J245" s="13">
        <v>28699860</v>
      </c>
      <c r="K245" s="32">
        <v>20226568</v>
      </c>
      <c r="L245" s="32">
        <f t="shared" si="6"/>
        <v>8473292</v>
      </c>
      <c r="M245" s="17">
        <f t="shared" si="7"/>
        <v>0.70476190476190481</v>
      </c>
      <c r="N245" s="15" t="s">
        <v>1041</v>
      </c>
      <c r="O245" s="11" t="s">
        <v>23</v>
      </c>
    </row>
    <row r="246" spans="1:15" ht="56.25">
      <c r="A246" s="11" t="s">
        <v>1042</v>
      </c>
      <c r="B246" s="11" t="s">
        <v>16</v>
      </c>
      <c r="C246" s="11" t="s">
        <v>17</v>
      </c>
      <c r="D246" s="11" t="s">
        <v>1043</v>
      </c>
      <c r="E246" s="11" t="s">
        <v>1044</v>
      </c>
      <c r="F246" s="11">
        <v>308</v>
      </c>
      <c r="G246" s="11">
        <v>276</v>
      </c>
      <c r="H246" s="12" t="s">
        <v>399</v>
      </c>
      <c r="I246" s="12" t="s">
        <v>21</v>
      </c>
      <c r="J246" s="13">
        <v>46660110</v>
      </c>
      <c r="K246" s="32">
        <v>46660110</v>
      </c>
      <c r="L246" s="32">
        <f t="shared" si="6"/>
        <v>0</v>
      </c>
      <c r="M246" s="17">
        <f t="shared" si="7"/>
        <v>1</v>
      </c>
      <c r="N246" s="15" t="s">
        <v>1045</v>
      </c>
      <c r="O246" s="11" t="s">
        <v>23</v>
      </c>
    </row>
    <row r="247" spans="1:15" ht="56.25">
      <c r="A247" s="11" t="s">
        <v>1046</v>
      </c>
      <c r="B247" s="11" t="s">
        <v>16</v>
      </c>
      <c r="C247" s="11" t="s">
        <v>17</v>
      </c>
      <c r="D247" s="11" t="s">
        <v>1047</v>
      </c>
      <c r="E247" s="11" t="s">
        <v>1048</v>
      </c>
      <c r="F247" s="11">
        <v>307</v>
      </c>
      <c r="G247" s="11">
        <v>278</v>
      </c>
      <c r="H247" s="12" t="s">
        <v>399</v>
      </c>
      <c r="I247" s="12" t="s">
        <v>21</v>
      </c>
      <c r="J247" s="13">
        <v>28699860</v>
      </c>
      <c r="K247" s="32">
        <v>28699860</v>
      </c>
      <c r="L247" s="32">
        <f t="shared" si="6"/>
        <v>0</v>
      </c>
      <c r="M247" s="17">
        <f t="shared" si="7"/>
        <v>1</v>
      </c>
      <c r="N247" s="15" t="s">
        <v>1049</v>
      </c>
      <c r="O247" s="11" t="s">
        <v>23</v>
      </c>
    </row>
    <row r="248" spans="1:15" ht="56.25">
      <c r="A248" s="11" t="s">
        <v>1050</v>
      </c>
      <c r="B248" s="11" t="s">
        <v>16</v>
      </c>
      <c r="C248" s="11" t="s">
        <v>17</v>
      </c>
      <c r="D248" s="11" t="s">
        <v>1051</v>
      </c>
      <c r="E248" s="11" t="s">
        <v>1052</v>
      </c>
      <c r="F248" s="11">
        <v>305</v>
      </c>
      <c r="G248" s="11">
        <v>287</v>
      </c>
      <c r="H248" s="12" t="s">
        <v>399</v>
      </c>
      <c r="I248" s="12" t="s">
        <v>21</v>
      </c>
      <c r="J248" s="13">
        <v>46660110</v>
      </c>
      <c r="K248" s="32">
        <v>46660110</v>
      </c>
      <c r="L248" s="32">
        <f t="shared" si="6"/>
        <v>0</v>
      </c>
      <c r="M248" s="17">
        <f t="shared" si="7"/>
        <v>1</v>
      </c>
      <c r="N248" s="15" t="s">
        <v>1053</v>
      </c>
      <c r="O248" s="11" t="s">
        <v>23</v>
      </c>
    </row>
    <row r="249" spans="1:15" ht="67.5">
      <c r="A249" s="11" t="s">
        <v>1054</v>
      </c>
      <c r="B249" s="11" t="s">
        <v>16</v>
      </c>
      <c r="C249" s="11" t="s">
        <v>17</v>
      </c>
      <c r="D249" s="11" t="s">
        <v>1055</v>
      </c>
      <c r="E249" s="11" t="s">
        <v>1056</v>
      </c>
      <c r="F249" s="11" t="s">
        <v>1057</v>
      </c>
      <c r="G249" s="11" t="s">
        <v>1058</v>
      </c>
      <c r="H249" s="12" t="s">
        <v>399</v>
      </c>
      <c r="I249" s="23" t="s">
        <v>77</v>
      </c>
      <c r="J249" s="13">
        <v>35967120</v>
      </c>
      <c r="K249" s="32">
        <v>35967120</v>
      </c>
      <c r="L249" s="32">
        <f t="shared" si="6"/>
        <v>0</v>
      </c>
      <c r="M249" s="17">
        <f t="shared" si="7"/>
        <v>1</v>
      </c>
      <c r="N249" s="15" t="s">
        <v>1059</v>
      </c>
      <c r="O249" s="11" t="s">
        <v>1060</v>
      </c>
    </row>
    <row r="250" spans="1:15" ht="56.25">
      <c r="A250" s="11" t="s">
        <v>1061</v>
      </c>
      <c r="B250" s="11" t="s">
        <v>16</v>
      </c>
      <c r="C250" s="11" t="s">
        <v>17</v>
      </c>
      <c r="D250" s="11" t="s">
        <v>1062</v>
      </c>
      <c r="E250" s="11" t="s">
        <v>1063</v>
      </c>
      <c r="F250" s="11">
        <v>304</v>
      </c>
      <c r="G250" s="11">
        <v>277</v>
      </c>
      <c r="H250" s="12" t="s">
        <v>399</v>
      </c>
      <c r="I250" s="12" t="s">
        <v>21</v>
      </c>
      <c r="J250" s="13">
        <v>46660110</v>
      </c>
      <c r="K250" s="32">
        <v>46660110</v>
      </c>
      <c r="L250" s="32">
        <f t="shared" si="6"/>
        <v>0</v>
      </c>
      <c r="M250" s="17">
        <f t="shared" si="7"/>
        <v>1</v>
      </c>
      <c r="N250" s="15" t="s">
        <v>1064</v>
      </c>
      <c r="O250" s="11" t="s">
        <v>23</v>
      </c>
    </row>
    <row r="251" spans="1:15" ht="90">
      <c r="A251" s="11" t="s">
        <v>1065</v>
      </c>
      <c r="B251" s="11" t="s">
        <v>16</v>
      </c>
      <c r="C251" s="11" t="s">
        <v>17</v>
      </c>
      <c r="D251" s="11" t="s">
        <v>1066</v>
      </c>
      <c r="E251" s="11" t="s">
        <v>1067</v>
      </c>
      <c r="F251" s="11" t="s">
        <v>1068</v>
      </c>
      <c r="G251" s="11" t="s">
        <v>1069</v>
      </c>
      <c r="H251" s="12" t="s">
        <v>399</v>
      </c>
      <c r="I251" s="12" t="s">
        <v>1070</v>
      </c>
      <c r="J251" s="13">
        <v>8332200</v>
      </c>
      <c r="K251" s="32">
        <v>8332200</v>
      </c>
      <c r="L251" s="32">
        <f t="shared" si="6"/>
        <v>0</v>
      </c>
      <c r="M251" s="17">
        <f t="shared" si="7"/>
        <v>1</v>
      </c>
      <c r="N251" s="15" t="s">
        <v>1071</v>
      </c>
      <c r="O251" s="11" t="s">
        <v>23</v>
      </c>
    </row>
    <row r="252" spans="1:15" ht="56.25">
      <c r="A252" s="11" t="s">
        <v>1072</v>
      </c>
      <c r="B252" s="11" t="s">
        <v>16</v>
      </c>
      <c r="C252" s="11" t="s">
        <v>17</v>
      </c>
      <c r="D252" s="11" t="s">
        <v>1073</v>
      </c>
      <c r="E252" s="11" t="s">
        <v>1074</v>
      </c>
      <c r="F252" s="11">
        <v>232</v>
      </c>
      <c r="G252" s="11">
        <v>290</v>
      </c>
      <c r="H252" s="12" t="s">
        <v>399</v>
      </c>
      <c r="I252" s="12" t="s">
        <v>21</v>
      </c>
      <c r="J252" s="13">
        <v>35967120</v>
      </c>
      <c r="K252" s="32">
        <v>35967120</v>
      </c>
      <c r="L252" s="32">
        <f t="shared" si="6"/>
        <v>0</v>
      </c>
      <c r="M252" s="17">
        <f t="shared" si="7"/>
        <v>1</v>
      </c>
      <c r="N252" s="15" t="s">
        <v>1075</v>
      </c>
      <c r="O252" s="11" t="s">
        <v>23</v>
      </c>
    </row>
    <row r="253" spans="1:15" ht="90">
      <c r="A253" s="11" t="s">
        <v>1076</v>
      </c>
      <c r="B253" s="11" t="s">
        <v>16</v>
      </c>
      <c r="C253" s="11" t="s">
        <v>17</v>
      </c>
      <c r="D253" s="11" t="s">
        <v>1077</v>
      </c>
      <c r="E253" s="11" t="s">
        <v>1078</v>
      </c>
      <c r="F253" s="11">
        <v>280</v>
      </c>
      <c r="G253" s="11">
        <v>280</v>
      </c>
      <c r="H253" s="12" t="s">
        <v>399</v>
      </c>
      <c r="I253" s="12" t="s">
        <v>21</v>
      </c>
      <c r="J253" s="13">
        <v>35967120</v>
      </c>
      <c r="K253" s="32">
        <v>35967120</v>
      </c>
      <c r="L253" s="32">
        <f t="shared" si="6"/>
        <v>0</v>
      </c>
      <c r="M253" s="17">
        <f t="shared" si="7"/>
        <v>1</v>
      </c>
      <c r="N253" s="15" t="s">
        <v>1079</v>
      </c>
      <c r="O253" s="11" t="s">
        <v>23</v>
      </c>
    </row>
    <row r="254" spans="1:15" ht="56.25">
      <c r="A254" s="11" t="s">
        <v>1080</v>
      </c>
      <c r="B254" s="11" t="s">
        <v>16</v>
      </c>
      <c r="C254" s="11" t="s">
        <v>17</v>
      </c>
      <c r="D254" s="11" t="s">
        <v>1081</v>
      </c>
      <c r="E254" s="11" t="s">
        <v>1082</v>
      </c>
      <c r="F254" s="11" t="s">
        <v>1083</v>
      </c>
      <c r="G254" s="11" t="s">
        <v>1084</v>
      </c>
      <c r="H254" s="12" t="s">
        <v>399</v>
      </c>
      <c r="I254" s="23" t="s">
        <v>77</v>
      </c>
      <c r="J254" s="13">
        <v>35967120</v>
      </c>
      <c r="K254" s="32">
        <v>35967120</v>
      </c>
      <c r="L254" s="32">
        <f t="shared" si="6"/>
        <v>0</v>
      </c>
      <c r="M254" s="17">
        <f t="shared" si="7"/>
        <v>1</v>
      </c>
      <c r="N254" s="15" t="s">
        <v>1085</v>
      </c>
      <c r="O254" s="11" t="s">
        <v>23</v>
      </c>
    </row>
    <row r="255" spans="1:15" ht="56.25">
      <c r="A255" s="11" t="s">
        <v>1086</v>
      </c>
      <c r="B255" s="11" t="s">
        <v>16</v>
      </c>
      <c r="C255" s="11" t="s">
        <v>17</v>
      </c>
      <c r="D255" s="11" t="s">
        <v>1087</v>
      </c>
      <c r="E255" s="11" t="s">
        <v>1088</v>
      </c>
      <c r="F255" s="11">
        <v>314</v>
      </c>
      <c r="G255" s="11">
        <v>282</v>
      </c>
      <c r="H255" s="12" t="s">
        <v>399</v>
      </c>
      <c r="I255" s="12" t="s">
        <v>21</v>
      </c>
      <c r="J255" s="13">
        <v>28699860</v>
      </c>
      <c r="K255" s="32">
        <v>2733320</v>
      </c>
      <c r="L255" s="32">
        <f t="shared" si="6"/>
        <v>25966540</v>
      </c>
      <c r="M255" s="17">
        <f t="shared" si="7"/>
        <v>9.5238095238095233E-2</v>
      </c>
      <c r="N255" s="15" t="s">
        <v>1089</v>
      </c>
      <c r="O255" s="11" t="s">
        <v>23</v>
      </c>
    </row>
    <row r="256" spans="1:15" ht="56.25">
      <c r="A256" s="11" t="s">
        <v>1090</v>
      </c>
      <c r="B256" s="11" t="s">
        <v>16</v>
      </c>
      <c r="C256" s="11" t="s">
        <v>17</v>
      </c>
      <c r="D256" s="11" t="s">
        <v>1091</v>
      </c>
      <c r="E256" s="11" t="s">
        <v>1092</v>
      </c>
      <c r="F256" s="11">
        <v>312</v>
      </c>
      <c r="G256" s="11">
        <v>286</v>
      </c>
      <c r="H256" s="12" t="s">
        <v>399</v>
      </c>
      <c r="I256" s="12" t="s">
        <v>21</v>
      </c>
      <c r="J256" s="13">
        <v>35967120</v>
      </c>
      <c r="K256" s="32">
        <v>35967120</v>
      </c>
      <c r="L256" s="32">
        <f t="shared" si="6"/>
        <v>0</v>
      </c>
      <c r="M256" s="17">
        <f t="shared" si="7"/>
        <v>1</v>
      </c>
      <c r="N256" s="15" t="s">
        <v>1093</v>
      </c>
      <c r="O256" s="11" t="s">
        <v>23</v>
      </c>
    </row>
    <row r="257" spans="1:15" ht="56.25">
      <c r="A257" s="11" t="s">
        <v>1094</v>
      </c>
      <c r="B257" s="11" t="s">
        <v>16</v>
      </c>
      <c r="C257" s="11" t="s">
        <v>17</v>
      </c>
      <c r="D257" s="11" t="s">
        <v>1095</v>
      </c>
      <c r="E257" s="11" t="s">
        <v>1096</v>
      </c>
      <c r="F257" s="11">
        <v>128</v>
      </c>
      <c r="G257" s="11">
        <v>289</v>
      </c>
      <c r="H257" s="12" t="s">
        <v>399</v>
      </c>
      <c r="I257" s="12" t="s">
        <v>21</v>
      </c>
      <c r="J257" s="13">
        <v>35967120</v>
      </c>
      <c r="K257" s="32">
        <v>35967120</v>
      </c>
      <c r="L257" s="32">
        <f t="shared" si="6"/>
        <v>0</v>
      </c>
      <c r="M257" s="17">
        <f t="shared" si="7"/>
        <v>1</v>
      </c>
      <c r="N257" s="15" t="s">
        <v>1097</v>
      </c>
      <c r="O257" s="11" t="s">
        <v>23</v>
      </c>
    </row>
    <row r="258" spans="1:15" ht="56.25">
      <c r="A258" s="11" t="s">
        <v>1098</v>
      </c>
      <c r="B258" s="11" t="s">
        <v>16</v>
      </c>
      <c r="C258" s="11" t="s">
        <v>17</v>
      </c>
      <c r="D258" s="11" t="s">
        <v>1099</v>
      </c>
      <c r="E258" s="11" t="s">
        <v>1100</v>
      </c>
      <c r="F258" s="11">
        <v>229</v>
      </c>
      <c r="G258" s="11">
        <v>291</v>
      </c>
      <c r="H258" s="12" t="s">
        <v>399</v>
      </c>
      <c r="I258" s="12" t="s">
        <v>21</v>
      </c>
      <c r="J258" s="13">
        <v>35967120</v>
      </c>
      <c r="K258" s="32">
        <v>35967120</v>
      </c>
      <c r="L258" s="32">
        <f t="shared" si="6"/>
        <v>0</v>
      </c>
      <c r="M258" s="17">
        <f t="shared" si="7"/>
        <v>1</v>
      </c>
      <c r="N258" s="15" t="s">
        <v>1101</v>
      </c>
      <c r="O258" s="11" t="s">
        <v>23</v>
      </c>
    </row>
    <row r="259" spans="1:15" ht="45">
      <c r="A259" s="11" t="s">
        <v>1102</v>
      </c>
      <c r="B259" s="11" t="s">
        <v>1103</v>
      </c>
      <c r="C259" s="11" t="s">
        <v>1104</v>
      </c>
      <c r="D259" s="11" t="s">
        <v>1105</v>
      </c>
      <c r="E259" s="11" t="s">
        <v>1106</v>
      </c>
      <c r="F259" s="11">
        <v>180</v>
      </c>
      <c r="G259" s="11">
        <v>305</v>
      </c>
      <c r="H259" s="12" t="s">
        <v>399</v>
      </c>
      <c r="I259" s="12" t="s">
        <v>497</v>
      </c>
      <c r="J259" s="13">
        <v>128734962</v>
      </c>
      <c r="K259" s="32">
        <v>95058817</v>
      </c>
      <c r="L259" s="32">
        <f t="shared" ref="L259:L320" si="8">J259-K259</f>
        <v>33676145</v>
      </c>
      <c r="M259" s="17">
        <f t="shared" ref="M259:M320" si="9">K259/J259</f>
        <v>0.73840715469353224</v>
      </c>
      <c r="N259" s="15" t="s">
        <v>1107</v>
      </c>
      <c r="O259" s="11" t="s">
        <v>892</v>
      </c>
    </row>
    <row r="260" spans="1:15" ht="56.25">
      <c r="A260" s="11" t="s">
        <v>1108</v>
      </c>
      <c r="B260" s="11" t="s">
        <v>16</v>
      </c>
      <c r="C260" s="11" t="s">
        <v>17</v>
      </c>
      <c r="D260" s="11" t="s">
        <v>1109</v>
      </c>
      <c r="E260" s="11" t="s">
        <v>1110</v>
      </c>
      <c r="F260" s="11">
        <v>136</v>
      </c>
      <c r="G260" s="11">
        <v>306</v>
      </c>
      <c r="H260" s="12" t="s">
        <v>399</v>
      </c>
      <c r="I260" s="12" t="s">
        <v>21</v>
      </c>
      <c r="J260" s="13">
        <v>35967120</v>
      </c>
      <c r="K260" s="32">
        <v>35967120</v>
      </c>
      <c r="L260" s="32">
        <f t="shared" si="8"/>
        <v>0</v>
      </c>
      <c r="M260" s="17">
        <f t="shared" si="9"/>
        <v>1</v>
      </c>
      <c r="N260" s="15" t="s">
        <v>1111</v>
      </c>
      <c r="O260" s="11" t="s">
        <v>23</v>
      </c>
    </row>
    <row r="261" spans="1:15" ht="56.25">
      <c r="A261" s="11" t="s">
        <v>1112</v>
      </c>
      <c r="B261" s="11" t="s">
        <v>16</v>
      </c>
      <c r="C261" s="11" t="s">
        <v>17</v>
      </c>
      <c r="D261" s="11" t="s">
        <v>1113</v>
      </c>
      <c r="E261" s="11" t="s">
        <v>1114</v>
      </c>
      <c r="F261" s="11">
        <v>124</v>
      </c>
      <c r="G261" s="11">
        <v>312</v>
      </c>
      <c r="H261" s="12" t="s">
        <v>399</v>
      </c>
      <c r="I261" s="12" t="s">
        <v>21</v>
      </c>
      <c r="J261" s="13">
        <v>35967120</v>
      </c>
      <c r="K261" s="32">
        <v>35967120</v>
      </c>
      <c r="L261" s="32">
        <f t="shared" si="8"/>
        <v>0</v>
      </c>
      <c r="M261" s="17">
        <f t="shared" si="9"/>
        <v>1</v>
      </c>
      <c r="N261" s="15" t="s">
        <v>1115</v>
      </c>
      <c r="O261" s="11" t="s">
        <v>23</v>
      </c>
    </row>
    <row r="262" spans="1:15" ht="56.25">
      <c r="A262" s="11" t="s">
        <v>1116</v>
      </c>
      <c r="B262" s="11" t="s">
        <v>16</v>
      </c>
      <c r="C262" s="11" t="s">
        <v>17</v>
      </c>
      <c r="D262" s="11" t="s">
        <v>1117</v>
      </c>
      <c r="E262" s="11" t="s">
        <v>1118</v>
      </c>
      <c r="F262" s="11">
        <v>327</v>
      </c>
      <c r="G262" s="11">
        <v>313</v>
      </c>
      <c r="H262" s="12" t="s">
        <v>399</v>
      </c>
      <c r="I262" s="12" t="s">
        <v>21</v>
      </c>
      <c r="J262" s="13">
        <v>35967120</v>
      </c>
      <c r="K262" s="32">
        <v>35967120</v>
      </c>
      <c r="L262" s="32">
        <f t="shared" si="8"/>
        <v>0</v>
      </c>
      <c r="M262" s="17">
        <f t="shared" si="9"/>
        <v>1</v>
      </c>
      <c r="N262" s="15" t="s">
        <v>1119</v>
      </c>
      <c r="O262" s="11" t="s">
        <v>23</v>
      </c>
    </row>
    <row r="263" spans="1:15" ht="56.25">
      <c r="A263" s="11" t="s">
        <v>1120</v>
      </c>
      <c r="B263" s="11" t="s">
        <v>16</v>
      </c>
      <c r="C263" s="11" t="s">
        <v>17</v>
      </c>
      <c r="D263" s="11" t="s">
        <v>1121</v>
      </c>
      <c r="E263" s="11" t="s">
        <v>1122</v>
      </c>
      <c r="F263" s="11">
        <v>329</v>
      </c>
      <c r="G263" s="11">
        <v>315</v>
      </c>
      <c r="H263" s="12" t="s">
        <v>399</v>
      </c>
      <c r="I263" s="12" t="s">
        <v>21</v>
      </c>
      <c r="J263" s="13">
        <v>19441800</v>
      </c>
      <c r="K263" s="32">
        <v>19441800</v>
      </c>
      <c r="L263" s="32">
        <f t="shared" si="8"/>
        <v>0</v>
      </c>
      <c r="M263" s="17">
        <f t="shared" si="9"/>
        <v>1</v>
      </c>
      <c r="N263" s="15" t="s">
        <v>1123</v>
      </c>
      <c r="O263" s="11" t="s">
        <v>23</v>
      </c>
    </row>
    <row r="264" spans="1:15" ht="56.25">
      <c r="A264" s="11" t="s">
        <v>1124</v>
      </c>
      <c r="B264" s="11" t="s">
        <v>16</v>
      </c>
      <c r="C264" s="11" t="s">
        <v>17</v>
      </c>
      <c r="D264" s="11" t="s">
        <v>1125</v>
      </c>
      <c r="E264" s="11" t="s">
        <v>1126</v>
      </c>
      <c r="F264" s="11">
        <v>315</v>
      </c>
      <c r="G264" s="11">
        <v>316</v>
      </c>
      <c r="H264" s="12" t="s">
        <v>399</v>
      </c>
      <c r="I264" s="12" t="s">
        <v>21</v>
      </c>
      <c r="J264" s="13">
        <v>19441800</v>
      </c>
      <c r="K264" s="32">
        <v>19441800</v>
      </c>
      <c r="L264" s="32">
        <f t="shared" si="8"/>
        <v>0</v>
      </c>
      <c r="M264" s="17">
        <f t="shared" si="9"/>
        <v>1</v>
      </c>
      <c r="N264" s="15" t="s">
        <v>1127</v>
      </c>
      <c r="O264" s="11" t="s">
        <v>23</v>
      </c>
    </row>
    <row r="265" spans="1:15" ht="56.25">
      <c r="A265" s="28" t="s">
        <v>1128</v>
      </c>
      <c r="B265" s="28" t="s">
        <v>1129</v>
      </c>
      <c r="C265" s="28" t="s">
        <v>1130</v>
      </c>
      <c r="D265" s="28" t="s">
        <v>1131</v>
      </c>
      <c r="E265" s="28" t="s">
        <v>1132</v>
      </c>
      <c r="F265" s="28" t="s">
        <v>1133</v>
      </c>
      <c r="G265" s="28" t="s">
        <v>1134</v>
      </c>
      <c r="H265" s="30">
        <v>44621</v>
      </c>
      <c r="I265" s="30">
        <v>44926</v>
      </c>
      <c r="J265" s="19">
        <v>14889000</v>
      </c>
      <c r="K265" s="32">
        <v>9665000</v>
      </c>
      <c r="L265" s="32">
        <f t="shared" si="8"/>
        <v>5224000</v>
      </c>
      <c r="M265" s="17">
        <f t="shared" si="9"/>
        <v>0.64913694673920341</v>
      </c>
      <c r="N265" s="29" t="s">
        <v>1135</v>
      </c>
      <c r="O265" s="11" t="s">
        <v>892</v>
      </c>
    </row>
    <row r="266" spans="1:15" ht="56.25">
      <c r="A266" s="11" t="s">
        <v>1136</v>
      </c>
      <c r="B266" s="28" t="s">
        <v>1129</v>
      </c>
      <c r="C266" s="28" t="s">
        <v>1130</v>
      </c>
      <c r="D266" s="11" t="s">
        <v>1137</v>
      </c>
      <c r="E266" s="11" t="s">
        <v>1138</v>
      </c>
      <c r="F266" s="11" t="s">
        <v>1139</v>
      </c>
      <c r="G266" s="11" t="s">
        <v>1140</v>
      </c>
      <c r="H266" s="25">
        <v>44691</v>
      </c>
      <c r="I266" s="25">
        <v>44926</v>
      </c>
      <c r="J266" s="11" t="s">
        <v>1141</v>
      </c>
      <c r="K266" s="32">
        <v>0</v>
      </c>
      <c r="L266" s="32">
        <v>39739453</v>
      </c>
      <c r="M266" s="17">
        <v>0</v>
      </c>
      <c r="N266" s="15" t="s">
        <v>1142</v>
      </c>
      <c r="O266" s="11" t="s">
        <v>892</v>
      </c>
    </row>
    <row r="267" spans="1:15" ht="45">
      <c r="A267" s="11" t="s">
        <v>1143</v>
      </c>
      <c r="B267" s="28" t="s">
        <v>1144</v>
      </c>
      <c r="C267" s="28" t="s">
        <v>1145</v>
      </c>
      <c r="D267" s="11" t="s">
        <v>1146</v>
      </c>
      <c r="E267" s="11" t="s">
        <v>1147</v>
      </c>
      <c r="F267" s="11">
        <v>342</v>
      </c>
      <c r="G267" s="11">
        <v>444</v>
      </c>
      <c r="H267" s="14">
        <v>44687</v>
      </c>
      <c r="I267" s="14">
        <v>44708</v>
      </c>
      <c r="J267" s="18">
        <v>4109600</v>
      </c>
      <c r="K267" s="32">
        <v>4109600</v>
      </c>
      <c r="L267" s="32">
        <f t="shared" si="8"/>
        <v>0</v>
      </c>
      <c r="M267" s="17">
        <f t="shared" si="9"/>
        <v>1</v>
      </c>
      <c r="N267" s="15" t="s">
        <v>1148</v>
      </c>
      <c r="O267" s="11" t="s">
        <v>23</v>
      </c>
    </row>
    <row r="268" spans="1:15" ht="56.25">
      <c r="A268" s="11" t="s">
        <v>1149</v>
      </c>
      <c r="B268" s="28" t="s">
        <v>1129</v>
      </c>
      <c r="C268" s="28" t="s">
        <v>1130</v>
      </c>
      <c r="D268" s="11" t="s">
        <v>1150</v>
      </c>
      <c r="E268" s="11" t="s">
        <v>1151</v>
      </c>
      <c r="F268" s="11">
        <v>355</v>
      </c>
      <c r="G268" s="11">
        <v>446</v>
      </c>
      <c r="H268" s="14">
        <v>44698</v>
      </c>
      <c r="I268" s="14">
        <v>44926</v>
      </c>
      <c r="J268" s="18">
        <v>14095000</v>
      </c>
      <c r="K268" s="32">
        <v>1574628</v>
      </c>
      <c r="L268" s="32">
        <f t="shared" si="8"/>
        <v>12520372</v>
      </c>
      <c r="M268" s="17">
        <f t="shared" si="9"/>
        <v>0.11171536005675771</v>
      </c>
      <c r="N268" s="15" t="s">
        <v>1152</v>
      </c>
      <c r="O268" s="11" t="s">
        <v>892</v>
      </c>
    </row>
    <row r="269" spans="1:15" ht="56.25">
      <c r="A269" s="11" t="s">
        <v>1153</v>
      </c>
      <c r="B269" s="28" t="s">
        <v>1154</v>
      </c>
      <c r="C269" s="28" t="s">
        <v>1130</v>
      </c>
      <c r="D269" s="11" t="s">
        <v>1155</v>
      </c>
      <c r="E269" s="11" t="s">
        <v>1156</v>
      </c>
      <c r="F269" s="11">
        <v>364</v>
      </c>
      <c r="G269" s="11">
        <v>473</v>
      </c>
      <c r="H269" s="14">
        <v>44713</v>
      </c>
      <c r="I269" s="14">
        <v>44866</v>
      </c>
      <c r="J269" s="18">
        <v>1911765000</v>
      </c>
      <c r="K269" s="32">
        <v>1147059000</v>
      </c>
      <c r="L269" s="32">
        <f t="shared" si="8"/>
        <v>764706000</v>
      </c>
      <c r="M269" s="17">
        <f t="shared" si="9"/>
        <v>0.6</v>
      </c>
      <c r="N269" s="15" t="s">
        <v>1157</v>
      </c>
      <c r="O269" s="11" t="s">
        <v>23</v>
      </c>
    </row>
    <row r="270" spans="1:15" ht="45">
      <c r="A270" s="11" t="s">
        <v>1158</v>
      </c>
      <c r="B270" s="28" t="s">
        <v>1144</v>
      </c>
      <c r="C270" s="28" t="s">
        <v>1145</v>
      </c>
      <c r="D270" s="11" t="s">
        <v>1146</v>
      </c>
      <c r="E270" s="11" t="s">
        <v>1159</v>
      </c>
      <c r="F270" s="11">
        <v>342</v>
      </c>
      <c r="G270" s="11">
        <v>480</v>
      </c>
      <c r="H270" s="14">
        <v>44707</v>
      </c>
      <c r="I270" s="14">
        <v>44748</v>
      </c>
      <c r="J270" s="18">
        <v>2110102</v>
      </c>
      <c r="K270" s="32">
        <v>1958666</v>
      </c>
      <c r="L270" s="32">
        <f t="shared" si="8"/>
        <v>151436</v>
      </c>
      <c r="M270" s="17">
        <f t="shared" si="9"/>
        <v>0.92823285319856574</v>
      </c>
      <c r="N270" s="15" t="s">
        <v>1160</v>
      </c>
      <c r="O270" s="11" t="s">
        <v>23</v>
      </c>
    </row>
    <row r="271" spans="1:15" ht="45">
      <c r="A271" s="11" t="s">
        <v>1161</v>
      </c>
      <c r="B271" s="28" t="s">
        <v>1144</v>
      </c>
      <c r="C271" s="11" t="s">
        <v>1145</v>
      </c>
      <c r="D271" s="11" t="s">
        <v>1162</v>
      </c>
      <c r="E271" s="11" t="s">
        <v>1147</v>
      </c>
      <c r="F271" s="11">
        <v>342</v>
      </c>
      <c r="G271" s="11">
        <v>495</v>
      </c>
      <c r="H271" s="14">
        <v>44712</v>
      </c>
      <c r="I271" s="14">
        <v>44718</v>
      </c>
      <c r="J271" s="18">
        <v>2508930</v>
      </c>
      <c r="K271" s="32">
        <v>2477699</v>
      </c>
      <c r="L271" s="32">
        <f t="shared" si="8"/>
        <v>31231</v>
      </c>
      <c r="M271" s="17">
        <f t="shared" si="9"/>
        <v>0.98755206402729445</v>
      </c>
      <c r="N271" s="15" t="s">
        <v>1163</v>
      </c>
      <c r="O271" s="11" t="s">
        <v>23</v>
      </c>
    </row>
    <row r="272" spans="1:15" ht="56.25">
      <c r="A272" s="20" t="s">
        <v>1164</v>
      </c>
      <c r="B272" s="11" t="s">
        <v>1165</v>
      </c>
      <c r="C272" s="11" t="s">
        <v>1166</v>
      </c>
      <c r="D272" s="11" t="s">
        <v>1167</v>
      </c>
      <c r="E272" s="11" t="s">
        <v>1168</v>
      </c>
      <c r="F272" s="11">
        <v>334</v>
      </c>
      <c r="G272" s="11">
        <v>510</v>
      </c>
      <c r="H272" s="21">
        <v>44725</v>
      </c>
      <c r="I272" s="21">
        <v>44926</v>
      </c>
      <c r="J272" s="22">
        <v>91891800</v>
      </c>
      <c r="K272" s="32">
        <v>47006972</v>
      </c>
      <c r="L272" s="32">
        <f t="shared" si="8"/>
        <v>44884828</v>
      </c>
      <c r="M272" s="17">
        <f t="shared" si="9"/>
        <v>0.5115469715469716</v>
      </c>
      <c r="N272" s="15" t="s">
        <v>1169</v>
      </c>
      <c r="O272" s="11" t="s">
        <v>892</v>
      </c>
    </row>
    <row r="273" spans="1:15" ht="45">
      <c r="A273" s="20" t="s">
        <v>1170</v>
      </c>
      <c r="B273" s="11" t="s">
        <v>1171</v>
      </c>
      <c r="C273" s="11" t="s">
        <v>1172</v>
      </c>
      <c r="D273" s="11" t="s">
        <v>1173</v>
      </c>
      <c r="E273" s="11" t="s">
        <v>1174</v>
      </c>
      <c r="F273" s="11">
        <v>442</v>
      </c>
      <c r="G273" s="11">
        <v>511</v>
      </c>
      <c r="H273" s="21">
        <v>44719</v>
      </c>
      <c r="I273" s="21">
        <v>44749</v>
      </c>
      <c r="J273" s="22">
        <v>296382166</v>
      </c>
      <c r="K273" s="32">
        <v>296382165</v>
      </c>
      <c r="L273" s="32">
        <f t="shared" si="8"/>
        <v>1</v>
      </c>
      <c r="M273" s="17">
        <f t="shared" si="9"/>
        <v>0.99999999662597783</v>
      </c>
      <c r="N273" s="15" t="s">
        <v>1175</v>
      </c>
      <c r="O273" s="11" t="s">
        <v>23</v>
      </c>
    </row>
    <row r="274" spans="1:15" ht="56.25">
      <c r="A274" s="20" t="s">
        <v>1176</v>
      </c>
      <c r="B274" s="11" t="s">
        <v>1129</v>
      </c>
      <c r="C274" s="11" t="s">
        <v>1177</v>
      </c>
      <c r="D274" s="11" t="s">
        <v>1178</v>
      </c>
      <c r="E274" s="11" t="s">
        <v>1179</v>
      </c>
      <c r="F274" s="11">
        <v>353</v>
      </c>
      <c r="G274" s="11">
        <v>516</v>
      </c>
      <c r="H274" s="21">
        <v>44734</v>
      </c>
      <c r="I274" s="21">
        <v>44764</v>
      </c>
      <c r="J274" s="22">
        <v>3242750</v>
      </c>
      <c r="K274" s="32">
        <v>3242750</v>
      </c>
      <c r="L274" s="32">
        <f t="shared" si="8"/>
        <v>0</v>
      </c>
      <c r="M274" s="17">
        <f t="shared" si="9"/>
        <v>1</v>
      </c>
      <c r="N274" s="15" t="s">
        <v>1180</v>
      </c>
      <c r="O274" s="11" t="s">
        <v>23</v>
      </c>
    </row>
    <row r="275" spans="1:15" ht="56.25">
      <c r="A275" s="11" t="s">
        <v>1181</v>
      </c>
      <c r="B275" s="11" t="s">
        <v>1171</v>
      </c>
      <c r="C275" s="11" t="s">
        <v>1172</v>
      </c>
      <c r="D275" s="11" t="s">
        <v>1182</v>
      </c>
      <c r="E275" s="11" t="s">
        <v>1183</v>
      </c>
      <c r="F275" s="11">
        <v>342</v>
      </c>
      <c r="G275" s="11">
        <v>495</v>
      </c>
      <c r="H275" s="14">
        <v>44712</v>
      </c>
      <c r="I275" s="24" t="s">
        <v>1184</v>
      </c>
      <c r="J275" s="22">
        <v>2508930</v>
      </c>
      <c r="K275" s="32">
        <v>2477699</v>
      </c>
      <c r="L275" s="32">
        <f t="shared" si="8"/>
        <v>31231</v>
      </c>
      <c r="M275" s="17">
        <f t="shared" si="9"/>
        <v>0.98755206402729445</v>
      </c>
      <c r="N275" s="15" t="s">
        <v>1185</v>
      </c>
      <c r="O275" s="11" t="s">
        <v>23</v>
      </c>
    </row>
    <row r="276" spans="1:15" ht="56.25">
      <c r="A276" s="11" t="s">
        <v>1186</v>
      </c>
      <c r="B276" s="11" t="s">
        <v>1129</v>
      </c>
      <c r="C276" s="11" t="s">
        <v>1130</v>
      </c>
      <c r="D276" s="11" t="s">
        <v>1187</v>
      </c>
      <c r="E276" s="11" t="s">
        <v>1188</v>
      </c>
      <c r="F276" s="11" t="s">
        <v>1189</v>
      </c>
      <c r="G276" s="11" t="s">
        <v>1190</v>
      </c>
      <c r="H276" s="21">
        <v>44320</v>
      </c>
      <c r="I276" s="11" t="s">
        <v>1191</v>
      </c>
      <c r="J276" s="18">
        <v>10755000</v>
      </c>
      <c r="K276" s="32">
        <v>5847200</v>
      </c>
      <c r="L276" s="32">
        <f t="shared" si="8"/>
        <v>4907800</v>
      </c>
      <c r="M276" s="17">
        <f t="shared" si="9"/>
        <v>0.54367271036727105</v>
      </c>
      <c r="N276" s="15" t="s">
        <v>1192</v>
      </c>
      <c r="O276" s="11" t="s">
        <v>892</v>
      </c>
    </row>
    <row r="277" spans="1:15" ht="56.25">
      <c r="A277" s="20" t="s">
        <v>1193</v>
      </c>
      <c r="B277" s="11" t="s">
        <v>1194</v>
      </c>
      <c r="C277" s="11" t="s">
        <v>1195</v>
      </c>
      <c r="D277" s="11" t="s">
        <v>1196</v>
      </c>
      <c r="E277" s="11" t="s">
        <v>1197</v>
      </c>
      <c r="F277" s="11">
        <v>450</v>
      </c>
      <c r="G277" s="11">
        <v>517</v>
      </c>
      <c r="H277" s="21">
        <v>44740</v>
      </c>
      <c r="I277" s="21">
        <v>44926</v>
      </c>
      <c r="J277" s="22">
        <v>1732645111</v>
      </c>
      <c r="K277" s="32">
        <v>1664016772</v>
      </c>
      <c r="L277" s="32">
        <f t="shared" si="8"/>
        <v>68628339</v>
      </c>
      <c r="M277" s="17">
        <f t="shared" si="9"/>
        <v>0.96039100069350558</v>
      </c>
      <c r="N277" s="15" t="s">
        <v>1198</v>
      </c>
      <c r="O277" s="11" t="s">
        <v>892</v>
      </c>
    </row>
    <row r="278" spans="1:15" ht="67.5">
      <c r="A278" s="20" t="s">
        <v>1199</v>
      </c>
      <c r="B278" s="11" t="s">
        <v>1129</v>
      </c>
      <c r="C278" s="11" t="s">
        <v>1166</v>
      </c>
      <c r="D278" s="11" t="s">
        <v>1200</v>
      </c>
      <c r="E278" s="11" t="s">
        <v>1201</v>
      </c>
      <c r="F278" s="11">
        <v>441</v>
      </c>
      <c r="G278" s="11">
        <v>521</v>
      </c>
      <c r="H278" s="21">
        <v>44741</v>
      </c>
      <c r="I278" s="21">
        <v>44926</v>
      </c>
      <c r="J278" s="22">
        <v>39511831</v>
      </c>
      <c r="K278" s="32">
        <v>15600000</v>
      </c>
      <c r="L278" s="32">
        <f t="shared" si="8"/>
        <v>23911831</v>
      </c>
      <c r="M278" s="17">
        <f t="shared" si="9"/>
        <v>0.39481845323746195</v>
      </c>
      <c r="N278" s="15" t="s">
        <v>1202</v>
      </c>
      <c r="O278" s="11" t="s">
        <v>892</v>
      </c>
    </row>
    <row r="279" spans="1:15" ht="67.5">
      <c r="A279" s="20" t="s">
        <v>1203</v>
      </c>
      <c r="B279" s="11" t="s">
        <v>1129</v>
      </c>
      <c r="C279" s="11" t="s">
        <v>1177</v>
      </c>
      <c r="D279" s="11" t="s">
        <v>1204</v>
      </c>
      <c r="E279" s="11" t="s">
        <v>1205</v>
      </c>
      <c r="F279" s="11">
        <v>406</v>
      </c>
      <c r="G279" s="11">
        <v>523</v>
      </c>
      <c r="H279" s="21">
        <v>44740</v>
      </c>
      <c r="I279" s="21">
        <v>44926</v>
      </c>
      <c r="J279" s="22">
        <v>8572754</v>
      </c>
      <c r="K279" s="32">
        <v>3728032</v>
      </c>
      <c r="L279" s="32">
        <f t="shared" si="8"/>
        <v>4844722</v>
      </c>
      <c r="M279" s="17">
        <f t="shared" si="9"/>
        <v>0.43486982129663349</v>
      </c>
      <c r="N279" s="15" t="s">
        <v>1206</v>
      </c>
      <c r="O279" s="11" t="s">
        <v>892</v>
      </c>
    </row>
    <row r="280" spans="1:15" ht="56.25">
      <c r="A280" s="11" t="s">
        <v>1207</v>
      </c>
      <c r="B280" s="11" t="s">
        <v>16</v>
      </c>
      <c r="C280" s="11" t="s">
        <v>17</v>
      </c>
      <c r="D280" s="11" t="s">
        <v>361</v>
      </c>
      <c r="E280" s="11" t="s">
        <v>362</v>
      </c>
      <c r="F280" s="20">
        <v>474</v>
      </c>
      <c r="G280" s="20">
        <v>527</v>
      </c>
      <c r="H280" s="20" t="s">
        <v>1208</v>
      </c>
      <c r="I280" s="20" t="s">
        <v>497</v>
      </c>
      <c r="J280" s="32">
        <v>24053216</v>
      </c>
      <c r="K280" s="32">
        <v>19953236</v>
      </c>
      <c r="L280" s="32">
        <f t="shared" si="8"/>
        <v>4099980</v>
      </c>
      <c r="M280" s="17">
        <f t="shared" si="9"/>
        <v>0.82954545454545459</v>
      </c>
      <c r="N280" s="15" t="s">
        <v>1209</v>
      </c>
      <c r="O280" s="11" t="s">
        <v>892</v>
      </c>
    </row>
    <row r="281" spans="1:15" ht="56.25">
      <c r="A281" s="11" t="s">
        <v>1210</v>
      </c>
      <c r="B281" s="11" t="s">
        <v>16</v>
      </c>
      <c r="C281" s="11" t="s">
        <v>17</v>
      </c>
      <c r="D281" s="11" t="s">
        <v>357</v>
      </c>
      <c r="E281" s="11" t="s">
        <v>358</v>
      </c>
      <c r="F281" s="20">
        <v>472</v>
      </c>
      <c r="G281" s="20">
        <v>528</v>
      </c>
      <c r="H281" s="20" t="s">
        <v>1208</v>
      </c>
      <c r="I281" s="20" t="s">
        <v>497</v>
      </c>
      <c r="J281" s="32">
        <v>24053216</v>
      </c>
      <c r="K281" s="32">
        <v>19953236</v>
      </c>
      <c r="L281" s="32">
        <f t="shared" si="8"/>
        <v>4099980</v>
      </c>
      <c r="M281" s="17">
        <f t="shared" si="9"/>
        <v>0.82954545454545459</v>
      </c>
      <c r="N281" s="15" t="s">
        <v>1211</v>
      </c>
      <c r="O281" s="11" t="s">
        <v>892</v>
      </c>
    </row>
    <row r="282" spans="1:15" ht="56.25">
      <c r="A282" s="11" t="s">
        <v>1212</v>
      </c>
      <c r="B282" s="11" t="s">
        <v>16</v>
      </c>
      <c r="C282" s="11" t="s">
        <v>17</v>
      </c>
      <c r="D282" s="11" t="s">
        <v>745</v>
      </c>
      <c r="E282" s="11" t="s">
        <v>1213</v>
      </c>
      <c r="F282" s="20">
        <v>467</v>
      </c>
      <c r="G282" s="20">
        <v>529</v>
      </c>
      <c r="H282" s="20" t="s">
        <v>1208</v>
      </c>
      <c r="I282" s="20" t="s">
        <v>497</v>
      </c>
      <c r="J282" s="32">
        <v>24053216</v>
      </c>
      <c r="K282" s="32">
        <v>19953236</v>
      </c>
      <c r="L282" s="32">
        <f t="shared" si="8"/>
        <v>4099980</v>
      </c>
      <c r="M282" s="17">
        <f t="shared" si="9"/>
        <v>0.82954545454545459</v>
      </c>
      <c r="N282" s="15" t="s">
        <v>1214</v>
      </c>
      <c r="O282" s="11" t="s">
        <v>892</v>
      </c>
    </row>
    <row r="283" spans="1:15" ht="56.25">
      <c r="A283" s="11" t="s">
        <v>1215</v>
      </c>
      <c r="B283" s="11" t="s">
        <v>16</v>
      </c>
      <c r="C283" s="11" t="s">
        <v>17</v>
      </c>
      <c r="D283" s="11" t="s">
        <v>365</v>
      </c>
      <c r="E283" s="11" t="s">
        <v>1216</v>
      </c>
      <c r="F283" s="20">
        <v>463</v>
      </c>
      <c r="G283" s="20">
        <v>530</v>
      </c>
      <c r="H283" s="20" t="s">
        <v>1208</v>
      </c>
      <c r="I283" s="20" t="s">
        <v>497</v>
      </c>
      <c r="J283" s="32">
        <v>24053216</v>
      </c>
      <c r="K283" s="32">
        <v>19953236</v>
      </c>
      <c r="L283" s="32">
        <f t="shared" si="8"/>
        <v>4099980</v>
      </c>
      <c r="M283" s="17">
        <f t="shared" si="9"/>
        <v>0.82954545454545459</v>
      </c>
      <c r="N283" s="15" t="s">
        <v>1217</v>
      </c>
      <c r="O283" s="11" t="s">
        <v>892</v>
      </c>
    </row>
    <row r="284" spans="1:15" ht="56.25">
      <c r="A284" s="11" t="s">
        <v>1218</v>
      </c>
      <c r="B284" s="11" t="s">
        <v>16</v>
      </c>
      <c r="C284" s="11" t="s">
        <v>17</v>
      </c>
      <c r="D284" s="11" t="s">
        <v>352</v>
      </c>
      <c r="E284" s="11" t="s">
        <v>353</v>
      </c>
      <c r="F284" s="20">
        <v>470</v>
      </c>
      <c r="G284" s="20">
        <v>531</v>
      </c>
      <c r="H284" s="20" t="s">
        <v>1208</v>
      </c>
      <c r="I284" s="20" t="s">
        <v>497</v>
      </c>
      <c r="J284" s="32">
        <v>24053216</v>
      </c>
      <c r="K284" s="32">
        <v>19953236</v>
      </c>
      <c r="L284" s="32">
        <f t="shared" si="8"/>
        <v>4099980</v>
      </c>
      <c r="M284" s="17">
        <f t="shared" si="9"/>
        <v>0.82954545454545459</v>
      </c>
      <c r="N284" s="15" t="s">
        <v>1219</v>
      </c>
      <c r="O284" s="11" t="s">
        <v>892</v>
      </c>
    </row>
    <row r="285" spans="1:15" ht="73.5" customHeight="1">
      <c r="A285" s="11" t="s">
        <v>1220</v>
      </c>
      <c r="B285" s="11" t="s">
        <v>16</v>
      </c>
      <c r="C285" s="11" t="s">
        <v>17</v>
      </c>
      <c r="D285" s="11" t="s">
        <v>295</v>
      </c>
      <c r="E285" s="11" t="s">
        <v>1221</v>
      </c>
      <c r="F285" s="20">
        <v>478</v>
      </c>
      <c r="G285" s="20">
        <v>537</v>
      </c>
      <c r="H285" s="20" t="s">
        <v>1208</v>
      </c>
      <c r="I285" s="20" t="s">
        <v>497</v>
      </c>
      <c r="J285" s="32">
        <v>39105616</v>
      </c>
      <c r="K285" s="32">
        <v>32439886</v>
      </c>
      <c r="L285" s="32">
        <f t="shared" si="8"/>
        <v>6665730</v>
      </c>
      <c r="M285" s="17">
        <f t="shared" si="9"/>
        <v>0.82954545454545459</v>
      </c>
      <c r="N285" s="15" t="s">
        <v>1222</v>
      </c>
      <c r="O285" s="11" t="s">
        <v>892</v>
      </c>
    </row>
    <row r="286" spans="1:15" ht="55.5" customHeight="1">
      <c r="A286" s="11" t="s">
        <v>1223</v>
      </c>
      <c r="B286" s="11" t="s">
        <v>16</v>
      </c>
      <c r="C286" s="11" t="s">
        <v>17</v>
      </c>
      <c r="D286" s="11" t="s">
        <v>637</v>
      </c>
      <c r="E286" s="11" t="s">
        <v>1224</v>
      </c>
      <c r="F286" s="20">
        <v>480</v>
      </c>
      <c r="G286" s="20">
        <v>538</v>
      </c>
      <c r="H286" s="20" t="s">
        <v>1208</v>
      </c>
      <c r="I286" s="20" t="s">
        <v>497</v>
      </c>
      <c r="J286" s="32">
        <v>39105616</v>
      </c>
      <c r="K286" s="32">
        <v>32439886</v>
      </c>
      <c r="L286" s="32">
        <f t="shared" si="8"/>
        <v>6665730</v>
      </c>
      <c r="M286" s="17">
        <f t="shared" si="9"/>
        <v>0.82954545454545459</v>
      </c>
      <c r="N286" s="15" t="s">
        <v>1225</v>
      </c>
      <c r="O286" s="11" t="s">
        <v>892</v>
      </c>
    </row>
    <row r="287" spans="1:15" ht="57.75" customHeight="1">
      <c r="A287" s="11" t="s">
        <v>1226</v>
      </c>
      <c r="B287" s="11" t="s">
        <v>16</v>
      </c>
      <c r="C287" s="11" t="s">
        <v>17</v>
      </c>
      <c r="D287" s="11" t="s">
        <v>381</v>
      </c>
      <c r="E287" s="11" t="s">
        <v>382</v>
      </c>
      <c r="F287" s="20">
        <v>455</v>
      </c>
      <c r="G287" s="20">
        <v>539</v>
      </c>
      <c r="H287" s="20" t="s">
        <v>1208</v>
      </c>
      <c r="I287" s="20" t="s">
        <v>497</v>
      </c>
      <c r="J287" s="32">
        <v>30143872</v>
      </c>
      <c r="K287" s="32">
        <v>25005712</v>
      </c>
      <c r="L287" s="32">
        <f t="shared" si="8"/>
        <v>5138160</v>
      </c>
      <c r="M287" s="17">
        <f t="shared" si="9"/>
        <v>0.82954545454545459</v>
      </c>
      <c r="N287" s="15" t="s">
        <v>1227</v>
      </c>
      <c r="O287" s="11" t="s">
        <v>892</v>
      </c>
    </row>
    <row r="288" spans="1:15" ht="68.25" customHeight="1">
      <c r="A288" s="11" t="s">
        <v>1228</v>
      </c>
      <c r="B288" s="11" t="s">
        <v>16</v>
      </c>
      <c r="C288" s="11" t="s">
        <v>17</v>
      </c>
      <c r="D288" s="11" t="s">
        <v>385</v>
      </c>
      <c r="E288" s="11" t="s">
        <v>1229</v>
      </c>
      <c r="F288" s="20">
        <v>454</v>
      </c>
      <c r="G288" s="20">
        <v>540</v>
      </c>
      <c r="H288" s="20" t="s">
        <v>1208</v>
      </c>
      <c r="I288" s="20" t="s">
        <v>497</v>
      </c>
      <c r="J288" s="32">
        <v>30143872</v>
      </c>
      <c r="K288" s="32">
        <v>25005712</v>
      </c>
      <c r="L288" s="32">
        <f t="shared" si="8"/>
        <v>5138160</v>
      </c>
      <c r="M288" s="17">
        <f t="shared" si="9"/>
        <v>0.82954545454545459</v>
      </c>
      <c r="N288" s="15" t="s">
        <v>1230</v>
      </c>
      <c r="O288" s="11" t="s">
        <v>892</v>
      </c>
    </row>
    <row r="289" spans="1:15" ht="56.25">
      <c r="A289" s="11" t="s">
        <v>1231</v>
      </c>
      <c r="B289" s="11" t="s">
        <v>16</v>
      </c>
      <c r="C289" s="11" t="s">
        <v>17</v>
      </c>
      <c r="D289" s="11" t="s">
        <v>369</v>
      </c>
      <c r="E289" s="11" t="s">
        <v>1232</v>
      </c>
      <c r="F289" s="20">
        <v>465</v>
      </c>
      <c r="G289" s="20">
        <v>541</v>
      </c>
      <c r="H289" s="20" t="s">
        <v>1208</v>
      </c>
      <c r="I289" s="20" t="s">
        <v>497</v>
      </c>
      <c r="J289" s="32">
        <v>24053216</v>
      </c>
      <c r="K289" s="32">
        <v>19953236</v>
      </c>
      <c r="L289" s="32">
        <f t="shared" si="8"/>
        <v>4099980</v>
      </c>
      <c r="M289" s="17">
        <f t="shared" si="9"/>
        <v>0.82954545454545459</v>
      </c>
      <c r="N289" s="15" t="s">
        <v>1233</v>
      </c>
      <c r="O289" s="11" t="s">
        <v>892</v>
      </c>
    </row>
    <row r="290" spans="1:15" ht="56.25">
      <c r="A290" s="11" t="s">
        <v>1234</v>
      </c>
      <c r="B290" s="11" t="s">
        <v>16</v>
      </c>
      <c r="C290" s="11" t="s">
        <v>17</v>
      </c>
      <c r="D290" s="11" t="s">
        <v>141</v>
      </c>
      <c r="E290" s="11" t="s">
        <v>1235</v>
      </c>
      <c r="F290" s="20">
        <v>457</v>
      </c>
      <c r="G290" s="20">
        <v>542</v>
      </c>
      <c r="H290" s="20" t="s">
        <v>1208</v>
      </c>
      <c r="I290" s="20" t="s">
        <v>497</v>
      </c>
      <c r="J290" s="32">
        <v>24053216</v>
      </c>
      <c r="K290" s="32">
        <v>19953236</v>
      </c>
      <c r="L290" s="32">
        <f t="shared" si="8"/>
        <v>4099980</v>
      </c>
      <c r="M290" s="17">
        <f t="shared" si="9"/>
        <v>0.82954545454545459</v>
      </c>
      <c r="N290" s="15" t="s">
        <v>1236</v>
      </c>
      <c r="O290" s="11" t="s">
        <v>892</v>
      </c>
    </row>
    <row r="291" spans="1:15" ht="56.25">
      <c r="A291" s="11" t="s">
        <v>1237</v>
      </c>
      <c r="B291" s="11" t="s">
        <v>16</v>
      </c>
      <c r="C291" s="11" t="s">
        <v>17</v>
      </c>
      <c r="D291" s="11" t="s">
        <v>373</v>
      </c>
      <c r="E291" s="11" t="s">
        <v>374</v>
      </c>
      <c r="F291" s="20">
        <v>466</v>
      </c>
      <c r="G291" s="20">
        <v>543</v>
      </c>
      <c r="H291" s="20" t="s">
        <v>1208</v>
      </c>
      <c r="I291" s="20" t="s">
        <v>497</v>
      </c>
      <c r="J291" s="32">
        <v>24053216</v>
      </c>
      <c r="K291" s="32">
        <v>19953236</v>
      </c>
      <c r="L291" s="32">
        <f t="shared" si="8"/>
        <v>4099980</v>
      </c>
      <c r="M291" s="17">
        <f t="shared" si="9"/>
        <v>0.82954545454545459</v>
      </c>
      <c r="N291" s="15" t="s">
        <v>1238</v>
      </c>
      <c r="O291" s="11" t="s">
        <v>892</v>
      </c>
    </row>
    <row r="292" spans="1:15" ht="56.25">
      <c r="A292" s="11" t="s">
        <v>1239</v>
      </c>
      <c r="B292" s="11" t="s">
        <v>16</v>
      </c>
      <c r="C292" s="11" t="s">
        <v>17</v>
      </c>
      <c r="D292" s="11" t="s">
        <v>377</v>
      </c>
      <c r="E292" s="11" t="s">
        <v>1240</v>
      </c>
      <c r="F292" s="20">
        <v>469</v>
      </c>
      <c r="G292" s="20">
        <v>544</v>
      </c>
      <c r="H292" s="20" t="s">
        <v>1208</v>
      </c>
      <c r="I292" s="20" t="s">
        <v>497</v>
      </c>
      <c r="J292" s="32">
        <v>24053216</v>
      </c>
      <c r="K292" s="32">
        <v>19953236</v>
      </c>
      <c r="L292" s="32">
        <f t="shared" si="8"/>
        <v>4099980</v>
      </c>
      <c r="M292" s="17">
        <f t="shared" si="9"/>
        <v>0.82954545454545459</v>
      </c>
      <c r="N292" s="15" t="s">
        <v>1241</v>
      </c>
      <c r="O292" s="11" t="s">
        <v>892</v>
      </c>
    </row>
    <row r="293" spans="1:15" ht="56.25">
      <c r="A293" s="11" t="s">
        <v>1242</v>
      </c>
      <c r="B293" s="11" t="s">
        <v>16</v>
      </c>
      <c r="C293" s="11" t="s">
        <v>17</v>
      </c>
      <c r="D293" s="11" t="s">
        <v>529</v>
      </c>
      <c r="E293" s="11" t="s">
        <v>1243</v>
      </c>
      <c r="F293" s="20">
        <v>477</v>
      </c>
      <c r="G293" s="20">
        <v>545</v>
      </c>
      <c r="H293" s="20" t="s">
        <v>1208</v>
      </c>
      <c r="I293" s="20" t="s">
        <v>497</v>
      </c>
      <c r="J293" s="32">
        <v>16294080</v>
      </c>
      <c r="K293" s="32">
        <v>13516680</v>
      </c>
      <c r="L293" s="32">
        <f t="shared" si="8"/>
        <v>2777400</v>
      </c>
      <c r="M293" s="17">
        <f t="shared" si="9"/>
        <v>0.82954545454545459</v>
      </c>
      <c r="N293" s="15" t="s">
        <v>1244</v>
      </c>
      <c r="O293" s="11" t="s">
        <v>892</v>
      </c>
    </row>
    <row r="294" spans="1:15" ht="55.5" customHeight="1">
      <c r="A294" s="11" t="s">
        <v>1245</v>
      </c>
      <c r="B294" s="11" t="s">
        <v>16</v>
      </c>
      <c r="C294" s="11" t="s">
        <v>17</v>
      </c>
      <c r="D294" s="11" t="s">
        <v>615</v>
      </c>
      <c r="E294" s="11" t="s">
        <v>1246</v>
      </c>
      <c r="F294" s="20">
        <v>460</v>
      </c>
      <c r="G294" s="20">
        <v>547</v>
      </c>
      <c r="H294" s="20" t="s">
        <v>1208</v>
      </c>
      <c r="I294" s="20" t="s">
        <v>497</v>
      </c>
      <c r="J294" s="32">
        <v>24053216</v>
      </c>
      <c r="K294" s="32">
        <v>19953236</v>
      </c>
      <c r="L294" s="32">
        <f t="shared" si="8"/>
        <v>4099980</v>
      </c>
      <c r="M294" s="17">
        <f t="shared" si="9"/>
        <v>0.82954545454545459</v>
      </c>
      <c r="N294" s="15" t="s">
        <v>1247</v>
      </c>
      <c r="O294" s="11" t="s">
        <v>892</v>
      </c>
    </row>
    <row r="295" spans="1:15" ht="57" customHeight="1">
      <c r="A295" s="11" t="s">
        <v>1248</v>
      </c>
      <c r="B295" s="11" t="s">
        <v>16</v>
      </c>
      <c r="C295" s="11" t="s">
        <v>17</v>
      </c>
      <c r="D295" s="11" t="s">
        <v>621</v>
      </c>
      <c r="E295" s="11" t="s">
        <v>1249</v>
      </c>
      <c r="F295" s="20">
        <v>461</v>
      </c>
      <c r="G295" s="20">
        <v>548</v>
      </c>
      <c r="H295" s="20" t="s">
        <v>1208</v>
      </c>
      <c r="I295" s="20" t="s">
        <v>497</v>
      </c>
      <c r="J295" s="32">
        <v>24053216</v>
      </c>
      <c r="K295" s="32">
        <v>19953236</v>
      </c>
      <c r="L295" s="32">
        <f t="shared" si="8"/>
        <v>4099980</v>
      </c>
      <c r="M295" s="17">
        <f t="shared" si="9"/>
        <v>0.82954545454545459</v>
      </c>
      <c r="N295" s="15" t="s">
        <v>1250</v>
      </c>
      <c r="O295" s="11" t="s">
        <v>892</v>
      </c>
    </row>
    <row r="296" spans="1:15" ht="57" customHeight="1">
      <c r="A296" s="11" t="s">
        <v>1251</v>
      </c>
      <c r="B296" s="11" t="s">
        <v>16</v>
      </c>
      <c r="C296" s="11" t="s">
        <v>17</v>
      </c>
      <c r="D296" s="11" t="s">
        <v>645</v>
      </c>
      <c r="E296" s="11" t="s">
        <v>1252</v>
      </c>
      <c r="F296" s="20">
        <v>464</v>
      </c>
      <c r="G296" s="20">
        <v>550</v>
      </c>
      <c r="H296" s="20" t="s">
        <v>1208</v>
      </c>
      <c r="I296" s="20" t="s">
        <v>497</v>
      </c>
      <c r="J296" s="32">
        <v>24053216</v>
      </c>
      <c r="K296" s="32">
        <v>19953236</v>
      </c>
      <c r="L296" s="32">
        <f t="shared" si="8"/>
        <v>4099980</v>
      </c>
      <c r="M296" s="17">
        <f t="shared" si="9"/>
        <v>0.82954545454545459</v>
      </c>
      <c r="N296" s="15" t="s">
        <v>1253</v>
      </c>
      <c r="O296" s="11" t="s">
        <v>892</v>
      </c>
    </row>
    <row r="297" spans="1:15" ht="61.5" customHeight="1">
      <c r="A297" s="11" t="s">
        <v>1254</v>
      </c>
      <c r="B297" s="11" t="s">
        <v>16</v>
      </c>
      <c r="C297" s="11" t="s">
        <v>17</v>
      </c>
      <c r="D297" s="11" t="s">
        <v>738</v>
      </c>
      <c r="E297" s="11" t="s">
        <v>739</v>
      </c>
      <c r="F297" s="20">
        <v>459</v>
      </c>
      <c r="G297" s="20">
        <v>551</v>
      </c>
      <c r="H297" s="20" t="s">
        <v>1208</v>
      </c>
      <c r="I297" s="20" t="s">
        <v>497</v>
      </c>
      <c r="J297" s="32">
        <v>24053216</v>
      </c>
      <c r="K297" s="32">
        <v>19953236</v>
      </c>
      <c r="L297" s="32">
        <f t="shared" si="8"/>
        <v>4099980</v>
      </c>
      <c r="M297" s="17">
        <f t="shared" si="9"/>
        <v>0.82954545454545459</v>
      </c>
      <c r="N297" s="15" t="s">
        <v>1255</v>
      </c>
      <c r="O297" s="11" t="s">
        <v>892</v>
      </c>
    </row>
    <row r="298" spans="1:15" ht="56.25" customHeight="1">
      <c r="A298" s="11" t="s">
        <v>1256</v>
      </c>
      <c r="B298" s="11" t="s">
        <v>16</v>
      </c>
      <c r="C298" s="11" t="s">
        <v>17</v>
      </c>
      <c r="D298" s="11" t="s">
        <v>757</v>
      </c>
      <c r="E298" s="11" t="s">
        <v>1257</v>
      </c>
      <c r="F298" s="20">
        <v>473</v>
      </c>
      <c r="G298" s="20">
        <v>556</v>
      </c>
      <c r="H298" s="20" t="s">
        <v>1208</v>
      </c>
      <c r="I298" s="20" t="s">
        <v>497</v>
      </c>
      <c r="J298" s="32">
        <v>24053216</v>
      </c>
      <c r="K298" s="32">
        <v>19953236</v>
      </c>
      <c r="L298" s="32">
        <f t="shared" si="8"/>
        <v>4099980</v>
      </c>
      <c r="M298" s="17">
        <f t="shared" si="9"/>
        <v>0.82954545454545459</v>
      </c>
      <c r="N298" s="15" t="s">
        <v>1258</v>
      </c>
      <c r="O298" s="11" t="s">
        <v>892</v>
      </c>
    </row>
    <row r="299" spans="1:15" ht="56.25">
      <c r="A299" s="11" t="s">
        <v>1259</v>
      </c>
      <c r="B299" s="11" t="s">
        <v>16</v>
      </c>
      <c r="C299" s="11" t="s">
        <v>17</v>
      </c>
      <c r="D299" s="11" t="s">
        <v>763</v>
      </c>
      <c r="E299" s="11" t="s">
        <v>764</v>
      </c>
      <c r="F299" s="20">
        <v>475</v>
      </c>
      <c r="G299" s="20">
        <v>555</v>
      </c>
      <c r="H299" s="20" t="s">
        <v>1208</v>
      </c>
      <c r="I299" s="20" t="s">
        <v>497</v>
      </c>
      <c r="J299" s="32">
        <v>16294080</v>
      </c>
      <c r="K299" s="32">
        <v>13516680</v>
      </c>
      <c r="L299" s="32">
        <f t="shared" si="8"/>
        <v>2777400</v>
      </c>
      <c r="M299" s="17">
        <f t="shared" si="9"/>
        <v>0.82954545454545459</v>
      </c>
      <c r="N299" s="15" t="s">
        <v>1260</v>
      </c>
      <c r="O299" s="11" t="s">
        <v>892</v>
      </c>
    </row>
    <row r="300" spans="1:15" ht="56.25">
      <c r="A300" s="11" t="s">
        <v>1261</v>
      </c>
      <c r="B300" s="11" t="s">
        <v>16</v>
      </c>
      <c r="C300" s="11" t="s">
        <v>17</v>
      </c>
      <c r="D300" s="11" t="s">
        <v>769</v>
      </c>
      <c r="E300" s="11" t="s">
        <v>1262</v>
      </c>
      <c r="F300" s="20">
        <v>468</v>
      </c>
      <c r="G300" s="20">
        <v>557</v>
      </c>
      <c r="H300" s="20" t="s">
        <v>1208</v>
      </c>
      <c r="I300" s="20" t="s">
        <v>497</v>
      </c>
      <c r="J300" s="32">
        <v>16294080</v>
      </c>
      <c r="K300" s="32">
        <v>10739280</v>
      </c>
      <c r="L300" s="32">
        <f t="shared" si="8"/>
        <v>5554800</v>
      </c>
      <c r="M300" s="17">
        <f t="shared" si="9"/>
        <v>0.65909090909090906</v>
      </c>
      <c r="N300" s="15" t="s">
        <v>1263</v>
      </c>
      <c r="O300" s="11" t="s">
        <v>892</v>
      </c>
    </row>
    <row r="301" spans="1:15" ht="56.25">
      <c r="A301" s="11" t="s">
        <v>1264</v>
      </c>
      <c r="B301" s="11" t="s">
        <v>16</v>
      </c>
      <c r="C301" s="11" t="s">
        <v>17</v>
      </c>
      <c r="D301" s="11" t="s">
        <v>563</v>
      </c>
      <c r="E301" s="11" t="s">
        <v>564</v>
      </c>
      <c r="F301" s="20">
        <v>456</v>
      </c>
      <c r="G301" s="20">
        <v>552</v>
      </c>
      <c r="H301" s="20" t="s">
        <v>1208</v>
      </c>
      <c r="I301" s="20" t="s">
        <v>497</v>
      </c>
      <c r="J301" s="32">
        <v>30143872</v>
      </c>
      <c r="K301" s="32">
        <v>25005712</v>
      </c>
      <c r="L301" s="32">
        <f t="shared" si="8"/>
        <v>5138160</v>
      </c>
      <c r="M301" s="17">
        <f t="shared" si="9"/>
        <v>0.82954545454545459</v>
      </c>
      <c r="N301" s="15" t="s">
        <v>1265</v>
      </c>
      <c r="O301" s="11" t="s">
        <v>892</v>
      </c>
    </row>
    <row r="302" spans="1:15" ht="56.25">
      <c r="A302" s="20" t="s">
        <v>1266</v>
      </c>
      <c r="B302" s="11" t="s">
        <v>1129</v>
      </c>
      <c r="C302" s="11" t="s">
        <v>1166</v>
      </c>
      <c r="D302" s="11" t="s">
        <v>1267</v>
      </c>
      <c r="E302" s="11" t="s">
        <v>1268</v>
      </c>
      <c r="F302" s="11">
        <v>405</v>
      </c>
      <c r="G302" s="11">
        <v>553</v>
      </c>
      <c r="H302" s="21">
        <v>44747</v>
      </c>
      <c r="I302" s="21">
        <v>44926</v>
      </c>
      <c r="J302" s="22">
        <v>5287570</v>
      </c>
      <c r="K302" s="32">
        <v>2858380</v>
      </c>
      <c r="L302" s="32">
        <f t="shared" si="8"/>
        <v>2429190</v>
      </c>
      <c r="M302" s="17">
        <f t="shared" si="9"/>
        <v>0.54058480549666477</v>
      </c>
      <c r="N302" s="15" t="s">
        <v>1269</v>
      </c>
      <c r="O302" s="11" t="s">
        <v>892</v>
      </c>
    </row>
    <row r="303" spans="1:15" ht="83.25" customHeight="1">
      <c r="A303" s="11" t="s">
        <v>1270</v>
      </c>
      <c r="B303" s="11" t="s">
        <v>16</v>
      </c>
      <c r="C303" s="11" t="s">
        <v>1195</v>
      </c>
      <c r="D303" s="11" t="s">
        <v>1271</v>
      </c>
      <c r="E303" s="11" t="s">
        <v>1272</v>
      </c>
      <c r="F303" s="11" t="s">
        <v>1273</v>
      </c>
      <c r="G303" s="11" t="s">
        <v>1274</v>
      </c>
      <c r="H303" s="20" t="s">
        <v>1275</v>
      </c>
      <c r="I303" s="20" t="s">
        <v>497</v>
      </c>
      <c r="J303" s="32">
        <v>945656385</v>
      </c>
      <c r="K303" s="32">
        <v>465894696</v>
      </c>
      <c r="L303" s="32">
        <f t="shared" si="8"/>
        <v>479761689</v>
      </c>
      <c r="M303" s="17">
        <f t="shared" si="9"/>
        <v>0.49266805933954538</v>
      </c>
      <c r="N303" s="15" t="s">
        <v>1276</v>
      </c>
      <c r="O303" s="11" t="s">
        <v>892</v>
      </c>
    </row>
    <row r="304" spans="1:15" ht="59.25" customHeight="1">
      <c r="A304" s="11" t="s">
        <v>1277</v>
      </c>
      <c r="B304" s="11" t="s">
        <v>16</v>
      </c>
      <c r="C304" s="11" t="s">
        <v>17</v>
      </c>
      <c r="D304" s="11" t="s">
        <v>154</v>
      </c>
      <c r="E304" s="11" t="s">
        <v>1278</v>
      </c>
      <c r="F304" s="20">
        <v>479</v>
      </c>
      <c r="G304" s="20">
        <v>576</v>
      </c>
      <c r="H304" s="20" t="s">
        <v>1279</v>
      </c>
      <c r="I304" s="20" t="s">
        <v>497</v>
      </c>
      <c r="J304" s="32">
        <v>38883425</v>
      </c>
      <c r="K304" s="32">
        <v>32217695</v>
      </c>
      <c r="L304" s="32">
        <f t="shared" si="8"/>
        <v>6665730</v>
      </c>
      <c r="M304" s="17">
        <f t="shared" si="9"/>
        <v>0.82857142857142863</v>
      </c>
      <c r="N304" s="15" t="s">
        <v>1280</v>
      </c>
      <c r="O304" s="11" t="s">
        <v>892</v>
      </c>
    </row>
    <row r="305" spans="1:15" ht="56.25">
      <c r="A305" s="11" t="s">
        <v>1281</v>
      </c>
      <c r="B305" s="11" t="s">
        <v>1282</v>
      </c>
      <c r="C305" s="11" t="s">
        <v>1145</v>
      </c>
      <c r="D305" s="11" t="s">
        <v>1283</v>
      </c>
      <c r="E305" s="11" t="s">
        <v>1284</v>
      </c>
      <c r="F305" s="20">
        <v>383</v>
      </c>
      <c r="G305" s="20">
        <v>584</v>
      </c>
      <c r="H305" s="20" t="s">
        <v>1285</v>
      </c>
      <c r="I305" s="20" t="s">
        <v>1286</v>
      </c>
      <c r="J305" s="32">
        <v>7643007</v>
      </c>
      <c r="K305" s="32">
        <v>7643007</v>
      </c>
      <c r="L305" s="32">
        <f t="shared" si="8"/>
        <v>0</v>
      </c>
      <c r="M305" s="17">
        <f t="shared" si="9"/>
        <v>1</v>
      </c>
      <c r="N305" s="15" t="s">
        <v>1287</v>
      </c>
      <c r="O305" s="11" t="s">
        <v>23</v>
      </c>
    </row>
    <row r="306" spans="1:15" ht="67.5" customHeight="1">
      <c r="A306" s="11" t="s">
        <v>1288</v>
      </c>
      <c r="B306" s="11" t="s">
        <v>16</v>
      </c>
      <c r="C306" s="11" t="s">
        <v>17</v>
      </c>
      <c r="D306" s="11" t="s">
        <v>1009</v>
      </c>
      <c r="E306" s="11" t="s">
        <v>1010</v>
      </c>
      <c r="F306" s="20">
        <v>513</v>
      </c>
      <c r="G306" s="20">
        <v>586</v>
      </c>
      <c r="H306" s="20" t="s">
        <v>1275</v>
      </c>
      <c r="I306" s="20" t="s">
        <v>1289</v>
      </c>
      <c r="J306" s="32">
        <v>25519528</v>
      </c>
      <c r="K306" s="32">
        <v>23978080</v>
      </c>
      <c r="L306" s="32">
        <f t="shared" si="8"/>
        <v>1541448</v>
      </c>
      <c r="M306" s="17">
        <f t="shared" si="9"/>
        <v>0.93959731543624159</v>
      </c>
      <c r="N306" s="15" t="s">
        <v>1290</v>
      </c>
      <c r="O306" s="11" t="s">
        <v>892</v>
      </c>
    </row>
    <row r="307" spans="1:15" ht="57" customHeight="1">
      <c r="A307" s="11" t="s">
        <v>1291</v>
      </c>
      <c r="B307" s="11" t="s">
        <v>16</v>
      </c>
      <c r="C307" s="11" t="s">
        <v>17</v>
      </c>
      <c r="D307" s="11" t="s">
        <v>991</v>
      </c>
      <c r="E307" s="11" t="s">
        <v>1292</v>
      </c>
      <c r="F307" s="20">
        <v>514</v>
      </c>
      <c r="G307" s="20">
        <v>586</v>
      </c>
      <c r="H307" s="20" t="s">
        <v>1275</v>
      </c>
      <c r="I307" s="20" t="s">
        <v>1289</v>
      </c>
      <c r="J307" s="32">
        <v>25519528</v>
      </c>
      <c r="K307" s="32">
        <v>23978080</v>
      </c>
      <c r="L307" s="32">
        <f t="shared" si="8"/>
        <v>1541448</v>
      </c>
      <c r="M307" s="17">
        <f t="shared" si="9"/>
        <v>0.93959731543624159</v>
      </c>
      <c r="N307" s="15" t="s">
        <v>1293</v>
      </c>
      <c r="O307" s="11" t="s">
        <v>892</v>
      </c>
    </row>
    <row r="308" spans="1:15" ht="56.25" customHeight="1">
      <c r="A308" s="11" t="s">
        <v>1294</v>
      </c>
      <c r="B308" s="11" t="s">
        <v>16</v>
      </c>
      <c r="C308" s="11" t="s">
        <v>17</v>
      </c>
      <c r="D308" s="11" t="s">
        <v>1295</v>
      </c>
      <c r="E308" s="11" t="s">
        <v>1296</v>
      </c>
      <c r="F308" s="20">
        <v>501</v>
      </c>
      <c r="G308" s="20">
        <v>588</v>
      </c>
      <c r="H308" s="20" t="s">
        <v>1275</v>
      </c>
      <c r="I308" s="20" t="s">
        <v>21</v>
      </c>
      <c r="J308" s="32">
        <v>8563600</v>
      </c>
      <c r="K308" s="32">
        <v>8563600</v>
      </c>
      <c r="L308" s="32">
        <f t="shared" si="8"/>
        <v>0</v>
      </c>
      <c r="M308" s="17">
        <f t="shared" si="9"/>
        <v>1</v>
      </c>
      <c r="N308" s="15" t="s">
        <v>1297</v>
      </c>
      <c r="O308" s="11" t="s">
        <v>23</v>
      </c>
    </row>
    <row r="309" spans="1:15" ht="56.25">
      <c r="A309" s="11" t="s">
        <v>1298</v>
      </c>
      <c r="B309" s="11" t="s">
        <v>16</v>
      </c>
      <c r="C309" s="11" t="s">
        <v>17</v>
      </c>
      <c r="D309" s="11" t="s">
        <v>1015</v>
      </c>
      <c r="E309" s="11" t="s">
        <v>1299</v>
      </c>
      <c r="F309" s="20">
        <v>516</v>
      </c>
      <c r="G309" s="20">
        <v>589</v>
      </c>
      <c r="H309" s="20" t="s">
        <v>1300</v>
      </c>
      <c r="I309" s="20" t="s">
        <v>1289</v>
      </c>
      <c r="J309" s="32">
        <v>11349429</v>
      </c>
      <c r="K309" s="32">
        <v>10654566</v>
      </c>
      <c r="L309" s="32">
        <f t="shared" si="8"/>
        <v>694863</v>
      </c>
      <c r="M309" s="17">
        <f t="shared" si="9"/>
        <v>0.93877551020408168</v>
      </c>
      <c r="N309" s="15" t="s">
        <v>1301</v>
      </c>
      <c r="O309" s="11" t="s">
        <v>892</v>
      </c>
    </row>
    <row r="310" spans="1:15" ht="56.25">
      <c r="A310" s="11" t="s">
        <v>1302</v>
      </c>
      <c r="B310" s="11" t="s">
        <v>16</v>
      </c>
      <c r="C310" s="11" t="s">
        <v>1195</v>
      </c>
      <c r="D310" s="11" t="s">
        <v>1196</v>
      </c>
      <c r="E310" s="11" t="s">
        <v>1303</v>
      </c>
      <c r="F310" s="20">
        <v>449</v>
      </c>
      <c r="G310" s="20">
        <v>603</v>
      </c>
      <c r="H310" s="20" t="s">
        <v>1304</v>
      </c>
      <c r="I310" s="20" t="s">
        <v>497</v>
      </c>
      <c r="J310" s="32">
        <v>744791319</v>
      </c>
      <c r="K310" s="32">
        <v>697366473</v>
      </c>
      <c r="L310" s="32">
        <f t="shared" si="8"/>
        <v>47424846</v>
      </c>
      <c r="M310" s="17">
        <f t="shared" si="9"/>
        <v>0.93632465257023223</v>
      </c>
      <c r="N310" s="15" t="s">
        <v>1305</v>
      </c>
      <c r="O310" s="11" t="s">
        <v>892</v>
      </c>
    </row>
    <row r="311" spans="1:15" ht="79.5" customHeight="1">
      <c r="A311" s="11" t="s">
        <v>1306</v>
      </c>
      <c r="B311" s="11" t="s">
        <v>1307</v>
      </c>
      <c r="C311" s="11" t="s">
        <v>1130</v>
      </c>
      <c r="D311" s="11" t="s">
        <v>1308</v>
      </c>
      <c r="E311" s="11" t="s">
        <v>1309</v>
      </c>
      <c r="F311" s="20">
        <v>446</v>
      </c>
      <c r="G311" s="20">
        <v>609</v>
      </c>
      <c r="H311" s="21">
        <v>44774</v>
      </c>
      <c r="I311" s="20" t="s">
        <v>497</v>
      </c>
      <c r="J311" s="32">
        <v>148758986</v>
      </c>
      <c r="K311" s="32">
        <v>0</v>
      </c>
      <c r="L311" s="32">
        <f t="shared" si="8"/>
        <v>148758986</v>
      </c>
      <c r="M311" s="17">
        <f t="shared" si="9"/>
        <v>0</v>
      </c>
      <c r="N311" s="15" t="s">
        <v>1310</v>
      </c>
      <c r="O311" s="11" t="s">
        <v>892</v>
      </c>
    </row>
    <row r="312" spans="1:15" ht="92.25" customHeight="1">
      <c r="A312" s="11" t="s">
        <v>1311</v>
      </c>
      <c r="B312" s="11" t="s">
        <v>16</v>
      </c>
      <c r="C312" s="11" t="s">
        <v>17</v>
      </c>
      <c r="D312" s="11" t="s">
        <v>1312</v>
      </c>
      <c r="E312" s="11" t="s">
        <v>1313</v>
      </c>
      <c r="F312" s="20">
        <v>522</v>
      </c>
      <c r="G312" s="20">
        <v>612</v>
      </c>
      <c r="H312" s="20" t="s">
        <v>1314</v>
      </c>
      <c r="I312" s="20" t="s">
        <v>497</v>
      </c>
      <c r="J312" s="32">
        <v>27403520</v>
      </c>
      <c r="K312" s="32">
        <v>22265360</v>
      </c>
      <c r="L312" s="32">
        <f t="shared" si="8"/>
        <v>5138160</v>
      </c>
      <c r="M312" s="17">
        <f t="shared" si="9"/>
        <v>0.8125</v>
      </c>
      <c r="N312" s="15" t="s">
        <v>1315</v>
      </c>
      <c r="O312" s="11" t="s">
        <v>892</v>
      </c>
    </row>
    <row r="313" spans="1:15" ht="74.25" customHeight="1">
      <c r="A313" s="11" t="s">
        <v>1316</v>
      </c>
      <c r="B313" s="11" t="s">
        <v>16</v>
      </c>
      <c r="C313" s="11" t="s">
        <v>17</v>
      </c>
      <c r="D313" s="11" t="s">
        <v>1317</v>
      </c>
      <c r="E313" s="11" t="s">
        <v>1318</v>
      </c>
      <c r="F313" s="20">
        <v>520</v>
      </c>
      <c r="G313" s="20">
        <v>613</v>
      </c>
      <c r="H313" s="20" t="s">
        <v>1319</v>
      </c>
      <c r="I313" s="20" t="s">
        <v>497</v>
      </c>
      <c r="J313" s="32">
        <v>27232248</v>
      </c>
      <c r="K313" s="32">
        <v>22094088</v>
      </c>
      <c r="L313" s="32">
        <f t="shared" si="8"/>
        <v>5138160</v>
      </c>
      <c r="M313" s="17">
        <f t="shared" si="9"/>
        <v>0.81132075471698117</v>
      </c>
      <c r="N313" s="15" t="s">
        <v>1320</v>
      </c>
      <c r="O313" s="11" t="s">
        <v>892</v>
      </c>
    </row>
    <row r="314" spans="1:15" ht="62.25" customHeight="1">
      <c r="A314" s="11" t="s">
        <v>1321</v>
      </c>
      <c r="B314" s="11" t="s">
        <v>16</v>
      </c>
      <c r="C314" s="11" t="s">
        <v>17</v>
      </c>
      <c r="D314" s="11" t="s">
        <v>1322</v>
      </c>
      <c r="E314" s="11" t="s">
        <v>1323</v>
      </c>
      <c r="F314" s="11">
        <v>462</v>
      </c>
      <c r="G314" s="11">
        <v>640</v>
      </c>
      <c r="H314" s="20" t="s">
        <v>1324</v>
      </c>
      <c r="I314" s="20" t="s">
        <v>497</v>
      </c>
      <c r="J314" s="22">
        <v>20089902</v>
      </c>
      <c r="K314" s="32">
        <v>15169926</v>
      </c>
      <c r="L314" s="32">
        <f t="shared" si="8"/>
        <v>4919976</v>
      </c>
      <c r="M314" s="17">
        <f t="shared" si="9"/>
        <v>0.75510204081632648</v>
      </c>
      <c r="N314" s="15" t="s">
        <v>1325</v>
      </c>
      <c r="O314" s="11" t="s">
        <v>892</v>
      </c>
    </row>
    <row r="315" spans="1:15" ht="62.25" customHeight="1">
      <c r="A315" s="11" t="s">
        <v>1326</v>
      </c>
      <c r="B315" s="11" t="s">
        <v>16</v>
      </c>
      <c r="C315" s="11" t="s">
        <v>17</v>
      </c>
      <c r="D315" s="11" t="s">
        <v>1327</v>
      </c>
      <c r="E315" s="11" t="s">
        <v>1328</v>
      </c>
      <c r="F315" s="11">
        <v>526</v>
      </c>
      <c r="G315" s="11">
        <v>631</v>
      </c>
      <c r="H315" s="20" t="s">
        <v>1329</v>
      </c>
      <c r="I315" s="20" t="s">
        <v>497</v>
      </c>
      <c r="J315" s="22">
        <v>25519528</v>
      </c>
      <c r="K315" s="32">
        <v>15071936</v>
      </c>
      <c r="L315" s="32">
        <f t="shared" si="8"/>
        <v>10447592</v>
      </c>
      <c r="M315" s="17">
        <f t="shared" si="9"/>
        <v>0.59060402684563762</v>
      </c>
      <c r="N315" s="15" t="s">
        <v>1330</v>
      </c>
      <c r="O315" s="11" t="s">
        <v>892</v>
      </c>
    </row>
    <row r="316" spans="1:15" ht="56.25">
      <c r="A316" s="11" t="s">
        <v>1331</v>
      </c>
      <c r="B316" s="11" t="s">
        <v>1332</v>
      </c>
      <c r="C316" s="11" t="s">
        <v>1172</v>
      </c>
      <c r="D316" s="11" t="s">
        <v>1333</v>
      </c>
      <c r="E316" s="11" t="s">
        <v>1334</v>
      </c>
      <c r="F316" s="11">
        <v>451</v>
      </c>
      <c r="G316" s="11">
        <v>632</v>
      </c>
      <c r="H316" s="20" t="s">
        <v>1335</v>
      </c>
      <c r="I316" s="20" t="s">
        <v>1336</v>
      </c>
      <c r="J316" s="22">
        <v>8126310</v>
      </c>
      <c r="K316" s="32">
        <v>8126310</v>
      </c>
      <c r="L316" s="32">
        <f t="shared" si="8"/>
        <v>0</v>
      </c>
      <c r="M316" s="17">
        <f t="shared" si="9"/>
        <v>1</v>
      </c>
      <c r="N316" s="15" t="s">
        <v>1337</v>
      </c>
      <c r="O316" s="11" t="s">
        <v>23</v>
      </c>
    </row>
    <row r="317" spans="1:15" ht="56.25">
      <c r="A317" s="11" t="s">
        <v>1338</v>
      </c>
      <c r="B317" s="11" t="s">
        <v>16</v>
      </c>
      <c r="C317" s="11" t="s">
        <v>17</v>
      </c>
      <c r="D317" s="11" t="s">
        <v>1339</v>
      </c>
      <c r="E317" s="11" t="s">
        <v>1340</v>
      </c>
      <c r="F317" s="11">
        <v>523</v>
      </c>
      <c r="G317" s="11">
        <v>633</v>
      </c>
      <c r="H317" s="20" t="s">
        <v>1341</v>
      </c>
      <c r="I317" s="20" t="s">
        <v>497</v>
      </c>
      <c r="J317" s="22">
        <v>33106459</v>
      </c>
      <c r="K317" s="32">
        <v>26440729</v>
      </c>
      <c r="L317" s="32">
        <f t="shared" si="8"/>
        <v>6665730</v>
      </c>
      <c r="M317" s="17">
        <f t="shared" si="9"/>
        <v>0.79865771812080533</v>
      </c>
      <c r="N317" s="15" t="s">
        <v>1342</v>
      </c>
      <c r="O317" s="11" t="s">
        <v>892</v>
      </c>
    </row>
    <row r="318" spans="1:15" ht="87" customHeight="1">
      <c r="A318" s="11" t="s">
        <v>1343</v>
      </c>
      <c r="B318" s="11" t="s">
        <v>1344</v>
      </c>
      <c r="C318" s="11" t="s">
        <v>1166</v>
      </c>
      <c r="D318" s="11" t="s">
        <v>1345</v>
      </c>
      <c r="E318" s="11" t="s">
        <v>1346</v>
      </c>
      <c r="F318" s="11" t="s">
        <v>1347</v>
      </c>
      <c r="G318" s="11" t="s">
        <v>1348</v>
      </c>
      <c r="H318" s="20" t="s">
        <v>1324</v>
      </c>
      <c r="I318" s="20" t="s">
        <v>497</v>
      </c>
      <c r="J318" s="22">
        <v>135000000</v>
      </c>
      <c r="K318" s="32">
        <v>63000000</v>
      </c>
      <c r="L318" s="32">
        <f t="shared" si="8"/>
        <v>72000000</v>
      </c>
      <c r="M318" s="17">
        <f t="shared" si="9"/>
        <v>0.46666666666666667</v>
      </c>
      <c r="N318" s="15" t="s">
        <v>1349</v>
      </c>
      <c r="O318" s="11" t="s">
        <v>892</v>
      </c>
    </row>
    <row r="319" spans="1:15" ht="56.25">
      <c r="A319" s="11" t="s">
        <v>1350</v>
      </c>
      <c r="B319" s="11" t="s">
        <v>1332</v>
      </c>
      <c r="C319" s="11" t="s">
        <v>1145</v>
      </c>
      <c r="D319" s="11" t="s">
        <v>1351</v>
      </c>
      <c r="E319" s="11" t="s">
        <v>1352</v>
      </c>
      <c r="F319" s="11">
        <v>492</v>
      </c>
      <c r="G319" s="11">
        <v>644</v>
      </c>
      <c r="H319" s="20" t="s">
        <v>1353</v>
      </c>
      <c r="I319" s="20" t="s">
        <v>497</v>
      </c>
      <c r="J319" s="22">
        <v>37000000</v>
      </c>
      <c r="K319" s="32">
        <v>6701649</v>
      </c>
      <c r="L319" s="32">
        <f t="shared" si="8"/>
        <v>30298351</v>
      </c>
      <c r="M319" s="17">
        <f t="shared" si="9"/>
        <v>0.18112564864864864</v>
      </c>
      <c r="N319" s="15" t="s">
        <v>1354</v>
      </c>
      <c r="O319" s="11" t="s">
        <v>892</v>
      </c>
    </row>
    <row r="320" spans="1:15" ht="56.25">
      <c r="A320" s="11" t="s">
        <v>1355</v>
      </c>
      <c r="B320" s="11" t="s">
        <v>16</v>
      </c>
      <c r="C320" s="11" t="s">
        <v>17</v>
      </c>
      <c r="D320" s="11" t="s">
        <v>30</v>
      </c>
      <c r="E320" s="11" t="s">
        <v>1356</v>
      </c>
      <c r="F320" s="11">
        <v>684</v>
      </c>
      <c r="G320" s="11">
        <v>647</v>
      </c>
      <c r="H320" s="20" t="s">
        <v>1357</v>
      </c>
      <c r="I320" s="20" t="s">
        <v>1358</v>
      </c>
      <c r="J320" s="22">
        <v>26662920</v>
      </c>
      <c r="K320" s="32">
        <v>19997190</v>
      </c>
      <c r="L320" s="32">
        <f t="shared" si="8"/>
        <v>6665730</v>
      </c>
      <c r="M320" s="17">
        <f t="shared" si="9"/>
        <v>0.75</v>
      </c>
      <c r="N320" s="15" t="s">
        <v>1359</v>
      </c>
      <c r="O320" s="11" t="s">
        <v>892</v>
      </c>
    </row>
    <row r="321" spans="1:15" ht="56.25">
      <c r="A321" s="11" t="s">
        <v>1360</v>
      </c>
      <c r="B321" s="11" t="s">
        <v>16</v>
      </c>
      <c r="C321" s="11" t="s">
        <v>17</v>
      </c>
      <c r="D321" s="11" t="s">
        <v>987</v>
      </c>
      <c r="E321" s="11" t="s">
        <v>1361</v>
      </c>
      <c r="F321" s="11">
        <v>679</v>
      </c>
      <c r="G321" s="11">
        <v>654</v>
      </c>
      <c r="H321" s="20" t="s">
        <v>1357</v>
      </c>
      <c r="I321" s="20" t="s">
        <v>1358</v>
      </c>
      <c r="J321" s="22">
        <v>26662920</v>
      </c>
      <c r="K321" s="32">
        <v>19997190</v>
      </c>
      <c r="L321" s="32">
        <f t="shared" ref="L321:L384" si="10">J321-K321</f>
        <v>6665730</v>
      </c>
      <c r="M321" s="17">
        <f t="shared" ref="M321:M384" si="11">K321/J321</f>
        <v>0.75</v>
      </c>
      <c r="N321" s="15" t="s">
        <v>1362</v>
      </c>
      <c r="O321" s="11" t="s">
        <v>892</v>
      </c>
    </row>
    <row r="322" spans="1:15" ht="56.25">
      <c r="A322" s="11" t="s">
        <v>1363</v>
      </c>
      <c r="B322" s="11" t="s">
        <v>16</v>
      </c>
      <c r="C322" s="11" t="s">
        <v>17</v>
      </c>
      <c r="D322" s="11" t="s">
        <v>120</v>
      </c>
      <c r="E322" s="11" t="s">
        <v>1364</v>
      </c>
      <c r="F322" s="11">
        <v>643</v>
      </c>
      <c r="G322" s="11">
        <v>655</v>
      </c>
      <c r="H322" s="20" t="s">
        <v>1357</v>
      </c>
      <c r="I322" s="20" t="s">
        <v>1358</v>
      </c>
      <c r="J322" s="22">
        <v>20552640</v>
      </c>
      <c r="K322" s="32">
        <v>15414480</v>
      </c>
      <c r="L322" s="32">
        <f t="shared" si="10"/>
        <v>5138160</v>
      </c>
      <c r="M322" s="17">
        <f t="shared" si="11"/>
        <v>0.75</v>
      </c>
      <c r="N322" s="15" t="s">
        <v>1365</v>
      </c>
      <c r="O322" s="11" t="s">
        <v>892</v>
      </c>
    </row>
    <row r="323" spans="1:15" ht="56.25">
      <c r="A323" s="11" t="s">
        <v>1366</v>
      </c>
      <c r="B323" s="11" t="s">
        <v>16</v>
      </c>
      <c r="C323" s="11" t="s">
        <v>17</v>
      </c>
      <c r="D323" s="11" t="s">
        <v>979</v>
      </c>
      <c r="E323" s="11" t="s">
        <v>1367</v>
      </c>
      <c r="F323" s="11">
        <v>678</v>
      </c>
      <c r="G323" s="11">
        <v>656</v>
      </c>
      <c r="H323" s="20" t="s">
        <v>1357</v>
      </c>
      <c r="I323" s="20" t="s">
        <v>1358</v>
      </c>
      <c r="J323" s="22">
        <v>26662920</v>
      </c>
      <c r="K323" s="32">
        <v>19997190</v>
      </c>
      <c r="L323" s="32">
        <f t="shared" si="10"/>
        <v>6665730</v>
      </c>
      <c r="M323" s="17">
        <f t="shared" si="11"/>
        <v>0.75</v>
      </c>
      <c r="N323" s="15" t="s">
        <v>1368</v>
      </c>
      <c r="O323" s="11" t="s">
        <v>892</v>
      </c>
    </row>
    <row r="324" spans="1:15" ht="56.25">
      <c r="A324" s="11" t="s">
        <v>1369</v>
      </c>
      <c r="B324" s="11" t="s">
        <v>16</v>
      </c>
      <c r="C324" s="11" t="s">
        <v>17</v>
      </c>
      <c r="D324" s="11" t="s">
        <v>18</v>
      </c>
      <c r="E324" s="11" t="s">
        <v>1370</v>
      </c>
      <c r="F324" s="11">
        <v>605</v>
      </c>
      <c r="G324" s="11">
        <v>648</v>
      </c>
      <c r="H324" s="20" t="s">
        <v>1357</v>
      </c>
      <c r="I324" s="20" t="s">
        <v>1358</v>
      </c>
      <c r="J324" s="22">
        <v>16399920</v>
      </c>
      <c r="K324" s="32">
        <v>12299940</v>
      </c>
      <c r="L324" s="32">
        <f t="shared" si="10"/>
        <v>4099980</v>
      </c>
      <c r="M324" s="17">
        <f t="shared" si="11"/>
        <v>0.75</v>
      </c>
      <c r="N324" s="15" t="s">
        <v>1371</v>
      </c>
      <c r="O324" s="11" t="s">
        <v>892</v>
      </c>
    </row>
    <row r="325" spans="1:15" ht="56.25">
      <c r="A325" s="11" t="s">
        <v>1372</v>
      </c>
      <c r="B325" s="11" t="s">
        <v>16</v>
      </c>
      <c r="C325" s="11" t="s">
        <v>17</v>
      </c>
      <c r="D325" s="11" t="s">
        <v>146</v>
      </c>
      <c r="E325" s="11" t="s">
        <v>1373</v>
      </c>
      <c r="F325" s="11">
        <v>650</v>
      </c>
      <c r="G325" s="11">
        <v>660</v>
      </c>
      <c r="H325" s="20" t="s">
        <v>1357</v>
      </c>
      <c r="I325" s="20" t="s">
        <v>1358</v>
      </c>
      <c r="J325" s="22">
        <v>16399920</v>
      </c>
      <c r="K325" s="32">
        <v>12299940</v>
      </c>
      <c r="L325" s="32">
        <f t="shared" si="10"/>
        <v>4099980</v>
      </c>
      <c r="M325" s="17">
        <f t="shared" si="11"/>
        <v>0.75</v>
      </c>
      <c r="N325" s="15" t="s">
        <v>1374</v>
      </c>
      <c r="O325" s="11" t="s">
        <v>892</v>
      </c>
    </row>
    <row r="326" spans="1:15" ht="56.25">
      <c r="A326" s="11" t="s">
        <v>1375</v>
      </c>
      <c r="B326" s="11" t="s">
        <v>16</v>
      </c>
      <c r="C326" s="11" t="s">
        <v>17</v>
      </c>
      <c r="D326" s="11" t="s">
        <v>25</v>
      </c>
      <c r="E326" s="11" t="s">
        <v>1376</v>
      </c>
      <c r="F326" s="11">
        <v>606</v>
      </c>
      <c r="G326" s="11">
        <v>649</v>
      </c>
      <c r="H326" s="20" t="s">
        <v>1357</v>
      </c>
      <c r="I326" s="20" t="s">
        <v>1358</v>
      </c>
      <c r="J326" s="22">
        <v>20552640</v>
      </c>
      <c r="K326" s="32">
        <v>15414480</v>
      </c>
      <c r="L326" s="32">
        <f t="shared" si="10"/>
        <v>5138160</v>
      </c>
      <c r="M326" s="17">
        <f t="shared" si="11"/>
        <v>0.75</v>
      </c>
      <c r="N326" s="15" t="s">
        <v>1377</v>
      </c>
      <c r="O326" s="11" t="s">
        <v>892</v>
      </c>
    </row>
    <row r="327" spans="1:15" ht="56.25">
      <c r="A327" s="11" t="s">
        <v>1378</v>
      </c>
      <c r="B327" s="11" t="s">
        <v>16</v>
      </c>
      <c r="C327" s="11" t="s">
        <v>17</v>
      </c>
      <c r="D327" s="11" t="s">
        <v>473</v>
      </c>
      <c r="E327" s="11" t="s">
        <v>474</v>
      </c>
      <c r="F327" s="11">
        <v>577</v>
      </c>
      <c r="G327" s="11">
        <v>661</v>
      </c>
      <c r="H327" s="20" t="s">
        <v>1357</v>
      </c>
      <c r="I327" s="20" t="s">
        <v>1358</v>
      </c>
      <c r="J327" s="22">
        <v>20552640</v>
      </c>
      <c r="K327" s="32">
        <v>15414480</v>
      </c>
      <c r="L327" s="32">
        <f t="shared" si="10"/>
        <v>5138160</v>
      </c>
      <c r="M327" s="17">
        <f t="shared" si="11"/>
        <v>0.75</v>
      </c>
      <c r="N327" s="15" t="s">
        <v>1379</v>
      </c>
      <c r="O327" s="11" t="s">
        <v>892</v>
      </c>
    </row>
    <row r="328" spans="1:15" ht="56.25">
      <c r="A328" s="11" t="s">
        <v>1380</v>
      </c>
      <c r="B328" s="11" t="s">
        <v>16</v>
      </c>
      <c r="C328" s="11" t="s">
        <v>17</v>
      </c>
      <c r="D328" s="11" t="s">
        <v>34</v>
      </c>
      <c r="E328" s="11" t="s">
        <v>1381</v>
      </c>
      <c r="F328" s="11">
        <v>661</v>
      </c>
      <c r="G328" s="11">
        <v>650</v>
      </c>
      <c r="H328" s="20" t="s">
        <v>1357</v>
      </c>
      <c r="I328" s="20" t="s">
        <v>1358</v>
      </c>
      <c r="J328" s="22">
        <v>20552640</v>
      </c>
      <c r="K328" s="32">
        <v>15414480</v>
      </c>
      <c r="L328" s="32">
        <f t="shared" si="10"/>
        <v>5138160</v>
      </c>
      <c r="M328" s="17">
        <f t="shared" si="11"/>
        <v>0.75</v>
      </c>
      <c r="N328" s="15" t="s">
        <v>1382</v>
      </c>
      <c r="O328" s="11" t="s">
        <v>892</v>
      </c>
    </row>
    <row r="329" spans="1:15" ht="56.25">
      <c r="A329" s="11" t="s">
        <v>1383</v>
      </c>
      <c r="B329" s="11" t="s">
        <v>16</v>
      </c>
      <c r="C329" s="11" t="s">
        <v>17</v>
      </c>
      <c r="D329" s="11" t="s">
        <v>775</v>
      </c>
      <c r="E329" s="11" t="s">
        <v>1384</v>
      </c>
      <c r="F329" s="11">
        <v>575</v>
      </c>
      <c r="G329" s="11">
        <v>662</v>
      </c>
      <c r="H329" s="20" t="s">
        <v>1357</v>
      </c>
      <c r="I329" s="20" t="s">
        <v>1358</v>
      </c>
      <c r="J329" s="22">
        <v>20552640</v>
      </c>
      <c r="K329" s="32">
        <v>15414480</v>
      </c>
      <c r="L329" s="32">
        <f t="shared" si="10"/>
        <v>5138160</v>
      </c>
      <c r="M329" s="17">
        <f t="shared" si="11"/>
        <v>0.75</v>
      </c>
      <c r="N329" s="15" t="s">
        <v>1385</v>
      </c>
      <c r="O329" s="11" t="s">
        <v>892</v>
      </c>
    </row>
    <row r="330" spans="1:15" ht="56.25">
      <c r="A330" s="11" t="s">
        <v>1386</v>
      </c>
      <c r="B330" s="11" t="s">
        <v>16</v>
      </c>
      <c r="C330" s="11" t="s">
        <v>17</v>
      </c>
      <c r="D330" s="11" t="s">
        <v>718</v>
      </c>
      <c r="E330" s="11" t="s">
        <v>1387</v>
      </c>
      <c r="F330" s="11">
        <v>660</v>
      </c>
      <c r="G330" s="11">
        <v>652</v>
      </c>
      <c r="H330" s="20" t="s">
        <v>1357</v>
      </c>
      <c r="I330" s="20" t="s">
        <v>1388</v>
      </c>
      <c r="J330" s="22">
        <v>17983560</v>
      </c>
      <c r="K330" s="32">
        <v>15414480</v>
      </c>
      <c r="L330" s="32">
        <f t="shared" si="10"/>
        <v>2569080</v>
      </c>
      <c r="M330" s="17">
        <f t="shared" si="11"/>
        <v>0.8571428571428571</v>
      </c>
      <c r="N330" s="15" t="s">
        <v>1389</v>
      </c>
      <c r="O330" s="11" t="s">
        <v>892</v>
      </c>
    </row>
    <row r="331" spans="1:15" ht="56.25">
      <c r="A331" s="11" t="s">
        <v>1390</v>
      </c>
      <c r="B331" s="11" t="s">
        <v>16</v>
      </c>
      <c r="C331" s="11" t="s">
        <v>17</v>
      </c>
      <c r="D331" s="11" t="s">
        <v>570</v>
      </c>
      <c r="E331" s="11" t="s">
        <v>1391</v>
      </c>
      <c r="F331" s="11">
        <v>701</v>
      </c>
      <c r="G331" s="11">
        <v>783</v>
      </c>
      <c r="H331" s="20" t="s">
        <v>1357</v>
      </c>
      <c r="I331" s="20" t="s">
        <v>1392</v>
      </c>
      <c r="J331" s="22">
        <v>10276320</v>
      </c>
      <c r="K331" s="32">
        <v>10276320</v>
      </c>
      <c r="L331" s="32">
        <f t="shared" si="10"/>
        <v>0</v>
      </c>
      <c r="M331" s="17">
        <f t="shared" si="11"/>
        <v>1</v>
      </c>
      <c r="N331" s="15" t="s">
        <v>1393</v>
      </c>
      <c r="O331" s="11" t="s">
        <v>23</v>
      </c>
    </row>
    <row r="332" spans="1:15" ht="56.25">
      <c r="A332" s="11" t="s">
        <v>1394</v>
      </c>
      <c r="B332" s="11" t="s">
        <v>16</v>
      </c>
      <c r="C332" s="11" t="s">
        <v>17</v>
      </c>
      <c r="D332" s="11" t="s">
        <v>225</v>
      </c>
      <c r="E332" s="11" t="s">
        <v>1395</v>
      </c>
      <c r="F332" s="11">
        <v>654</v>
      </c>
      <c r="G332" s="11">
        <v>657</v>
      </c>
      <c r="H332" s="20" t="s">
        <v>1357</v>
      </c>
      <c r="I332" s="20" t="s">
        <v>1358</v>
      </c>
      <c r="J332" s="22">
        <v>20552640</v>
      </c>
      <c r="K332" s="32">
        <v>15414480</v>
      </c>
      <c r="L332" s="32">
        <f t="shared" si="10"/>
        <v>5138160</v>
      </c>
      <c r="M332" s="17">
        <f t="shared" si="11"/>
        <v>0.75</v>
      </c>
      <c r="N332" s="15" t="s">
        <v>1396</v>
      </c>
      <c r="O332" s="11" t="s">
        <v>892</v>
      </c>
    </row>
    <row r="333" spans="1:15" ht="56.25">
      <c r="A333" s="11" t="s">
        <v>1397</v>
      </c>
      <c r="B333" s="11" t="s">
        <v>16</v>
      </c>
      <c r="C333" s="11" t="s">
        <v>17</v>
      </c>
      <c r="D333" s="11" t="s">
        <v>38</v>
      </c>
      <c r="E333" s="11" t="s">
        <v>1398</v>
      </c>
      <c r="F333" s="11">
        <v>706</v>
      </c>
      <c r="G333" s="11">
        <v>651</v>
      </c>
      <c r="H333" s="20" t="s">
        <v>1357</v>
      </c>
      <c r="I333" s="20" t="s">
        <v>1358</v>
      </c>
      <c r="J333" s="22">
        <v>20552640</v>
      </c>
      <c r="K333" s="32">
        <v>15414480</v>
      </c>
      <c r="L333" s="32">
        <f t="shared" si="10"/>
        <v>5138160</v>
      </c>
      <c r="M333" s="17">
        <f t="shared" si="11"/>
        <v>0.75</v>
      </c>
      <c r="N333" s="15" t="s">
        <v>1399</v>
      </c>
      <c r="O333" s="11" t="s">
        <v>892</v>
      </c>
    </row>
    <row r="334" spans="1:15" ht="56.25">
      <c r="A334" s="11" t="s">
        <v>1400</v>
      </c>
      <c r="B334" s="11" t="s">
        <v>16</v>
      </c>
      <c r="C334" s="11" t="s">
        <v>17</v>
      </c>
      <c r="D334" s="11" t="s">
        <v>197</v>
      </c>
      <c r="E334" s="11" t="s">
        <v>1401</v>
      </c>
      <c r="F334" s="11">
        <v>544</v>
      </c>
      <c r="G334" s="11">
        <v>658</v>
      </c>
      <c r="H334" s="20" t="s">
        <v>1357</v>
      </c>
      <c r="I334" s="20" t="s">
        <v>1358</v>
      </c>
      <c r="J334" s="22">
        <v>26662920</v>
      </c>
      <c r="K334" s="32">
        <v>19997190</v>
      </c>
      <c r="L334" s="32">
        <f t="shared" si="10"/>
        <v>6665730</v>
      </c>
      <c r="M334" s="17">
        <f t="shared" si="11"/>
        <v>0.75</v>
      </c>
      <c r="N334" s="15" t="s">
        <v>1402</v>
      </c>
      <c r="O334" s="11" t="s">
        <v>892</v>
      </c>
    </row>
    <row r="335" spans="1:15" ht="56.25">
      <c r="A335" s="11" t="s">
        <v>1403</v>
      </c>
      <c r="B335" s="11" t="s">
        <v>16</v>
      </c>
      <c r="C335" s="11" t="s">
        <v>17</v>
      </c>
      <c r="D335" s="11" t="s">
        <v>489</v>
      </c>
      <c r="E335" s="11" t="s">
        <v>1404</v>
      </c>
      <c r="F335" s="11">
        <v>730</v>
      </c>
      <c r="G335" s="11">
        <v>665</v>
      </c>
      <c r="H335" s="20" t="s">
        <v>1357</v>
      </c>
      <c r="I335" s="20" t="s">
        <v>1358</v>
      </c>
      <c r="J335" s="22">
        <v>20552640</v>
      </c>
      <c r="K335" s="32">
        <v>15414480</v>
      </c>
      <c r="L335" s="32">
        <f t="shared" si="10"/>
        <v>5138160</v>
      </c>
      <c r="M335" s="17">
        <f t="shared" si="11"/>
        <v>0.75</v>
      </c>
      <c r="N335" s="15" t="s">
        <v>1405</v>
      </c>
      <c r="O335" s="11" t="s">
        <v>892</v>
      </c>
    </row>
    <row r="336" spans="1:15" ht="56.25">
      <c r="A336" s="11" t="s">
        <v>1406</v>
      </c>
      <c r="B336" s="11" t="s">
        <v>16</v>
      </c>
      <c r="C336" s="11" t="s">
        <v>17</v>
      </c>
      <c r="D336" s="11" t="s">
        <v>80</v>
      </c>
      <c r="E336" s="11" t="s">
        <v>81</v>
      </c>
      <c r="F336" s="11">
        <v>664</v>
      </c>
      <c r="G336" s="11">
        <v>666</v>
      </c>
      <c r="H336" s="20" t="s">
        <v>1357</v>
      </c>
      <c r="I336" s="20" t="s">
        <v>1358</v>
      </c>
      <c r="J336" s="22">
        <v>20552640</v>
      </c>
      <c r="K336" s="32">
        <v>15414480</v>
      </c>
      <c r="L336" s="32">
        <f t="shared" si="10"/>
        <v>5138160</v>
      </c>
      <c r="M336" s="17">
        <f t="shared" si="11"/>
        <v>0.75</v>
      </c>
      <c r="N336" s="15" t="s">
        <v>1407</v>
      </c>
      <c r="O336" s="11" t="s">
        <v>892</v>
      </c>
    </row>
    <row r="337" spans="1:15" ht="56.25">
      <c r="A337" s="11" t="s">
        <v>1408</v>
      </c>
      <c r="B337" s="11" t="s">
        <v>16</v>
      </c>
      <c r="C337" s="11" t="s">
        <v>17</v>
      </c>
      <c r="D337" s="11" t="s">
        <v>137</v>
      </c>
      <c r="E337" s="11" t="s">
        <v>138</v>
      </c>
      <c r="F337" s="11">
        <v>552</v>
      </c>
      <c r="G337" s="11">
        <v>667</v>
      </c>
      <c r="H337" s="20" t="s">
        <v>1357</v>
      </c>
      <c r="I337" s="20" t="s">
        <v>1358</v>
      </c>
      <c r="J337" s="22">
        <v>20552640</v>
      </c>
      <c r="K337" s="32">
        <v>15414480</v>
      </c>
      <c r="L337" s="32">
        <f t="shared" si="10"/>
        <v>5138160</v>
      </c>
      <c r="M337" s="17">
        <f t="shared" si="11"/>
        <v>0.75</v>
      </c>
      <c r="N337" s="15" t="s">
        <v>1409</v>
      </c>
      <c r="O337" s="11" t="s">
        <v>892</v>
      </c>
    </row>
    <row r="338" spans="1:15" ht="56.25">
      <c r="A338" s="11" t="s">
        <v>1410</v>
      </c>
      <c r="B338" s="11" t="s">
        <v>16</v>
      </c>
      <c r="C338" s="11" t="s">
        <v>17</v>
      </c>
      <c r="D338" s="11" t="s">
        <v>242</v>
      </c>
      <c r="E338" s="11" t="s">
        <v>1411</v>
      </c>
      <c r="F338" s="11">
        <v>559</v>
      </c>
      <c r="G338" s="11">
        <v>668</v>
      </c>
      <c r="H338" s="20" t="s">
        <v>1357</v>
      </c>
      <c r="I338" s="20" t="s">
        <v>1358</v>
      </c>
      <c r="J338" s="22">
        <v>20552640</v>
      </c>
      <c r="K338" s="32">
        <v>15414480</v>
      </c>
      <c r="L338" s="32">
        <f t="shared" si="10"/>
        <v>5138160</v>
      </c>
      <c r="M338" s="17">
        <f t="shared" si="11"/>
        <v>0.75</v>
      </c>
      <c r="N338" s="15" t="s">
        <v>1412</v>
      </c>
      <c r="O338" s="11" t="s">
        <v>892</v>
      </c>
    </row>
    <row r="339" spans="1:15" ht="56.25">
      <c r="A339" s="11" t="s">
        <v>1413</v>
      </c>
      <c r="B339" s="11" t="s">
        <v>16</v>
      </c>
      <c r="C339" s="11" t="s">
        <v>17</v>
      </c>
      <c r="D339" s="11" t="s">
        <v>1091</v>
      </c>
      <c r="E339" s="11" t="s">
        <v>1414</v>
      </c>
      <c r="F339" s="11">
        <v>692</v>
      </c>
      <c r="G339" s="11">
        <v>669</v>
      </c>
      <c r="H339" s="20" t="s">
        <v>1357</v>
      </c>
      <c r="I339" s="21">
        <v>44867</v>
      </c>
      <c r="J339" s="22">
        <v>20552640</v>
      </c>
      <c r="K339" s="32">
        <v>15414480</v>
      </c>
      <c r="L339" s="32">
        <f t="shared" si="10"/>
        <v>5138160</v>
      </c>
      <c r="M339" s="17">
        <f t="shared" si="11"/>
        <v>0.75</v>
      </c>
      <c r="N339" s="15" t="s">
        <v>1415</v>
      </c>
      <c r="O339" s="11" t="s">
        <v>23</v>
      </c>
    </row>
    <row r="340" spans="1:15" ht="56.25">
      <c r="A340" s="11" t="s">
        <v>1416</v>
      </c>
      <c r="B340" s="11" t="s">
        <v>16</v>
      </c>
      <c r="C340" s="11" t="s">
        <v>17</v>
      </c>
      <c r="D340" s="11" t="s">
        <v>926</v>
      </c>
      <c r="E340" s="11" t="s">
        <v>927</v>
      </c>
      <c r="F340" s="11">
        <v>573</v>
      </c>
      <c r="G340" s="11">
        <v>670</v>
      </c>
      <c r="H340" s="20" t="s">
        <v>1357</v>
      </c>
      <c r="I340" s="20" t="s">
        <v>1358</v>
      </c>
      <c r="J340" s="22">
        <v>20552640</v>
      </c>
      <c r="K340" s="32">
        <v>15414480</v>
      </c>
      <c r="L340" s="32">
        <f t="shared" si="10"/>
        <v>5138160</v>
      </c>
      <c r="M340" s="17">
        <f t="shared" si="11"/>
        <v>0.75</v>
      </c>
      <c r="N340" s="15" t="s">
        <v>1417</v>
      </c>
      <c r="O340" s="11" t="s">
        <v>892</v>
      </c>
    </row>
    <row r="341" spans="1:15" ht="56.25">
      <c r="A341" s="11" t="s">
        <v>1418</v>
      </c>
      <c r="B341" s="11" t="s">
        <v>16</v>
      </c>
      <c r="C341" s="11" t="s">
        <v>17</v>
      </c>
      <c r="D341" s="11" t="s">
        <v>694</v>
      </c>
      <c r="E341" s="11" t="s">
        <v>1419</v>
      </c>
      <c r="F341" s="11">
        <v>555</v>
      </c>
      <c r="G341" s="11">
        <v>671</v>
      </c>
      <c r="H341" s="20" t="s">
        <v>1357</v>
      </c>
      <c r="I341" s="20" t="s">
        <v>1358</v>
      </c>
      <c r="J341" s="22">
        <v>20552640</v>
      </c>
      <c r="K341" s="32">
        <v>15414480</v>
      </c>
      <c r="L341" s="32">
        <f t="shared" si="10"/>
        <v>5138160</v>
      </c>
      <c r="M341" s="17">
        <f t="shared" si="11"/>
        <v>0.75</v>
      </c>
      <c r="N341" s="15" t="s">
        <v>1420</v>
      </c>
      <c r="O341" s="11" t="s">
        <v>892</v>
      </c>
    </row>
    <row r="342" spans="1:15" ht="56.25">
      <c r="A342" s="11" t="s">
        <v>1421</v>
      </c>
      <c r="B342" s="11" t="s">
        <v>16</v>
      </c>
      <c r="C342" s="11" t="s">
        <v>17</v>
      </c>
      <c r="D342" s="11" t="s">
        <v>975</v>
      </c>
      <c r="E342" s="11" t="s">
        <v>1422</v>
      </c>
      <c r="F342" s="11">
        <v>699</v>
      </c>
      <c r="G342" s="11">
        <v>672</v>
      </c>
      <c r="H342" s="20" t="s">
        <v>1357</v>
      </c>
      <c r="I342" s="21">
        <v>44867</v>
      </c>
      <c r="J342" s="22">
        <v>20552640</v>
      </c>
      <c r="K342" s="32">
        <v>15414480</v>
      </c>
      <c r="L342" s="32">
        <f t="shared" si="10"/>
        <v>5138160</v>
      </c>
      <c r="M342" s="17">
        <f t="shared" si="11"/>
        <v>0.75</v>
      </c>
      <c r="N342" s="15" t="s">
        <v>1423</v>
      </c>
      <c r="O342" s="11" t="s">
        <v>23</v>
      </c>
    </row>
    <row r="343" spans="1:15" ht="56.25">
      <c r="A343" s="11" t="s">
        <v>1424</v>
      </c>
      <c r="B343" s="11" t="s">
        <v>16</v>
      </c>
      <c r="C343" s="11" t="s">
        <v>17</v>
      </c>
      <c r="D343" s="11" t="s">
        <v>54</v>
      </c>
      <c r="E343" s="11" t="s">
        <v>1425</v>
      </c>
      <c r="F343" s="11">
        <v>604</v>
      </c>
      <c r="G343" s="11">
        <v>653</v>
      </c>
      <c r="H343" s="20" t="s">
        <v>1357</v>
      </c>
      <c r="I343" s="20" t="s">
        <v>1358</v>
      </c>
      <c r="J343" s="22">
        <v>11109600</v>
      </c>
      <c r="K343" s="32">
        <v>8332200</v>
      </c>
      <c r="L343" s="32">
        <f t="shared" si="10"/>
        <v>2777400</v>
      </c>
      <c r="M343" s="17">
        <f t="shared" si="11"/>
        <v>0.75</v>
      </c>
      <c r="N343" s="15" t="s">
        <v>1426</v>
      </c>
      <c r="O343" s="11" t="s">
        <v>892</v>
      </c>
    </row>
    <row r="344" spans="1:15" ht="56.25">
      <c r="A344" s="11" t="s">
        <v>1427</v>
      </c>
      <c r="B344" s="11" t="s">
        <v>16</v>
      </c>
      <c r="C344" s="11" t="s">
        <v>17</v>
      </c>
      <c r="D344" s="11" t="s">
        <v>955</v>
      </c>
      <c r="E344" s="11" t="s">
        <v>1428</v>
      </c>
      <c r="F344" s="11">
        <v>539</v>
      </c>
      <c r="G344" s="11">
        <v>673</v>
      </c>
      <c r="H344" s="20" t="s">
        <v>1357</v>
      </c>
      <c r="I344" s="20" t="s">
        <v>1358</v>
      </c>
      <c r="J344" s="22">
        <v>16399920</v>
      </c>
      <c r="K344" s="32">
        <v>12299040</v>
      </c>
      <c r="L344" s="32">
        <f t="shared" si="10"/>
        <v>4100880</v>
      </c>
      <c r="M344" s="17">
        <f t="shared" si="11"/>
        <v>0.74994512168352045</v>
      </c>
      <c r="N344" s="15" t="s">
        <v>1429</v>
      </c>
      <c r="O344" s="11" t="s">
        <v>892</v>
      </c>
    </row>
    <row r="345" spans="1:15" ht="56.25">
      <c r="A345" s="11" t="s">
        <v>1430</v>
      </c>
      <c r="B345" s="11" t="s">
        <v>16</v>
      </c>
      <c r="C345" s="11" t="s">
        <v>17</v>
      </c>
      <c r="D345" s="11" t="s">
        <v>348</v>
      </c>
      <c r="E345" s="11" t="s">
        <v>1431</v>
      </c>
      <c r="F345" s="11">
        <v>697</v>
      </c>
      <c r="G345" s="11">
        <v>674</v>
      </c>
      <c r="H345" s="20" t="s">
        <v>1357</v>
      </c>
      <c r="I345" s="20" t="s">
        <v>1358</v>
      </c>
      <c r="J345" s="22">
        <v>20552640</v>
      </c>
      <c r="K345" s="32">
        <v>15414480</v>
      </c>
      <c r="L345" s="32">
        <f t="shared" si="10"/>
        <v>5138160</v>
      </c>
      <c r="M345" s="17">
        <f t="shared" si="11"/>
        <v>0.75</v>
      </c>
      <c r="N345" s="15" t="s">
        <v>1432</v>
      </c>
      <c r="O345" s="11" t="s">
        <v>892</v>
      </c>
    </row>
    <row r="346" spans="1:15" ht="56.25">
      <c r="A346" s="11" t="s">
        <v>1433</v>
      </c>
      <c r="B346" s="11" t="s">
        <v>16</v>
      </c>
      <c r="C346" s="11" t="s">
        <v>17</v>
      </c>
      <c r="D346" s="11" t="s">
        <v>641</v>
      </c>
      <c r="E346" s="11" t="s">
        <v>1434</v>
      </c>
      <c r="F346" s="11">
        <v>649</v>
      </c>
      <c r="G346" s="11">
        <v>675</v>
      </c>
      <c r="H346" s="20" t="s">
        <v>1357</v>
      </c>
      <c r="I346" s="20" t="s">
        <v>1358</v>
      </c>
      <c r="J346" s="22">
        <v>11109600</v>
      </c>
      <c r="K346" s="32">
        <v>8332200</v>
      </c>
      <c r="L346" s="32">
        <f t="shared" si="10"/>
        <v>2777400</v>
      </c>
      <c r="M346" s="17">
        <f t="shared" si="11"/>
        <v>0.75</v>
      </c>
      <c r="N346" s="15" t="s">
        <v>1435</v>
      </c>
      <c r="O346" s="11" t="s">
        <v>892</v>
      </c>
    </row>
    <row r="347" spans="1:15" ht="56.25">
      <c r="A347" s="11" t="s">
        <v>1436</v>
      </c>
      <c r="B347" s="11" t="s">
        <v>16</v>
      </c>
      <c r="C347" s="11" t="s">
        <v>17</v>
      </c>
      <c r="D347" s="11" t="s">
        <v>706</v>
      </c>
      <c r="E347" s="11" t="s">
        <v>1437</v>
      </c>
      <c r="F347" s="11">
        <v>567</v>
      </c>
      <c r="G347" s="11">
        <v>676</v>
      </c>
      <c r="H347" s="20" t="s">
        <v>1357</v>
      </c>
      <c r="I347" s="20" t="s">
        <v>1358</v>
      </c>
      <c r="J347" s="22">
        <v>20552640</v>
      </c>
      <c r="K347" s="32">
        <v>15414480</v>
      </c>
      <c r="L347" s="32">
        <f t="shared" si="10"/>
        <v>5138160</v>
      </c>
      <c r="M347" s="17">
        <f t="shared" si="11"/>
        <v>0.75</v>
      </c>
      <c r="N347" s="15" t="s">
        <v>1438</v>
      </c>
      <c r="O347" s="11" t="s">
        <v>892</v>
      </c>
    </row>
    <row r="348" spans="1:15" ht="56.25">
      <c r="A348" s="11" t="s">
        <v>1439</v>
      </c>
      <c r="B348" s="11" t="s">
        <v>16</v>
      </c>
      <c r="C348" s="11" t="s">
        <v>17</v>
      </c>
      <c r="D348" s="11" t="s">
        <v>217</v>
      </c>
      <c r="E348" s="11" t="s">
        <v>1440</v>
      </c>
      <c r="F348" s="11">
        <v>680</v>
      </c>
      <c r="G348" s="11">
        <v>677</v>
      </c>
      <c r="H348" s="20" t="s">
        <v>1357</v>
      </c>
      <c r="I348" s="20" t="s">
        <v>1358</v>
      </c>
      <c r="J348" s="22">
        <v>26662920</v>
      </c>
      <c r="K348" s="32">
        <v>19997190</v>
      </c>
      <c r="L348" s="32">
        <f t="shared" si="10"/>
        <v>6665730</v>
      </c>
      <c r="M348" s="17">
        <f t="shared" si="11"/>
        <v>0.75</v>
      </c>
      <c r="N348" s="15" t="s">
        <v>1441</v>
      </c>
      <c r="O348" s="11" t="s">
        <v>892</v>
      </c>
    </row>
    <row r="349" spans="1:15" ht="56.25">
      <c r="A349" s="11" t="s">
        <v>1442</v>
      </c>
      <c r="B349" s="11" t="s">
        <v>16</v>
      </c>
      <c r="C349" s="11" t="s">
        <v>17</v>
      </c>
      <c r="D349" s="11" t="s">
        <v>414</v>
      </c>
      <c r="E349" s="11" t="s">
        <v>1443</v>
      </c>
      <c r="F349" s="11">
        <v>556</v>
      </c>
      <c r="G349" s="11">
        <v>678</v>
      </c>
      <c r="H349" s="20" t="s">
        <v>1357</v>
      </c>
      <c r="I349" s="20" t="s">
        <v>1358</v>
      </c>
      <c r="J349" s="22">
        <v>20552640</v>
      </c>
      <c r="K349" s="32">
        <v>15414480</v>
      </c>
      <c r="L349" s="32">
        <f t="shared" si="10"/>
        <v>5138160</v>
      </c>
      <c r="M349" s="17">
        <f t="shared" si="11"/>
        <v>0.75</v>
      </c>
      <c r="N349" s="15" t="s">
        <v>1444</v>
      </c>
      <c r="O349" s="11" t="s">
        <v>892</v>
      </c>
    </row>
    <row r="350" spans="1:15" ht="56.25">
      <c r="A350" s="11" t="s">
        <v>1445</v>
      </c>
      <c r="B350" s="11" t="s">
        <v>16</v>
      </c>
      <c r="C350" s="11" t="s">
        <v>17</v>
      </c>
      <c r="D350" s="11" t="s">
        <v>906</v>
      </c>
      <c r="E350" s="11" t="s">
        <v>1446</v>
      </c>
      <c r="F350" s="11">
        <v>629</v>
      </c>
      <c r="G350" s="11">
        <v>679</v>
      </c>
      <c r="H350" s="20" t="s">
        <v>1357</v>
      </c>
      <c r="I350" s="20" t="s">
        <v>1358</v>
      </c>
      <c r="J350" s="22">
        <v>16399920</v>
      </c>
      <c r="K350" s="32">
        <v>12299940</v>
      </c>
      <c r="L350" s="32">
        <f t="shared" si="10"/>
        <v>4099980</v>
      </c>
      <c r="M350" s="17">
        <f t="shared" si="11"/>
        <v>0.75</v>
      </c>
      <c r="N350" s="15" t="s">
        <v>1447</v>
      </c>
      <c r="O350" s="11" t="s">
        <v>892</v>
      </c>
    </row>
    <row r="351" spans="1:15" ht="56.25">
      <c r="A351" s="11" t="s">
        <v>1448</v>
      </c>
      <c r="B351" s="11" t="s">
        <v>16</v>
      </c>
      <c r="C351" s="11" t="s">
        <v>17</v>
      </c>
      <c r="D351" s="11" t="s">
        <v>213</v>
      </c>
      <c r="E351" s="11" t="s">
        <v>214</v>
      </c>
      <c r="F351" s="11">
        <v>681</v>
      </c>
      <c r="G351" s="11">
        <v>680</v>
      </c>
      <c r="H351" s="20" t="s">
        <v>1357</v>
      </c>
      <c r="I351" s="20" t="s">
        <v>1358</v>
      </c>
      <c r="J351" s="22">
        <v>26662920</v>
      </c>
      <c r="K351" s="32">
        <v>19997190</v>
      </c>
      <c r="L351" s="32">
        <f t="shared" si="10"/>
        <v>6665730</v>
      </c>
      <c r="M351" s="17">
        <f t="shared" si="11"/>
        <v>0.75</v>
      </c>
      <c r="N351" s="15" t="s">
        <v>1449</v>
      </c>
      <c r="O351" s="11" t="s">
        <v>892</v>
      </c>
    </row>
    <row r="352" spans="1:15" ht="56.25">
      <c r="A352" s="11" t="s">
        <v>1450</v>
      </c>
      <c r="B352" s="11" t="s">
        <v>16</v>
      </c>
      <c r="C352" s="11" t="s">
        <v>17</v>
      </c>
      <c r="D352" s="11" t="s">
        <v>262</v>
      </c>
      <c r="E352" s="11" t="s">
        <v>1451</v>
      </c>
      <c r="F352" s="11">
        <v>689</v>
      </c>
      <c r="G352" s="11">
        <v>681</v>
      </c>
      <c r="H352" s="20" t="s">
        <v>1357</v>
      </c>
      <c r="I352" s="20" t="s">
        <v>1358</v>
      </c>
      <c r="J352" s="22">
        <v>20552640</v>
      </c>
      <c r="K352" s="32">
        <v>15414480</v>
      </c>
      <c r="L352" s="32">
        <f t="shared" si="10"/>
        <v>5138160</v>
      </c>
      <c r="M352" s="17">
        <f t="shared" si="11"/>
        <v>0.75</v>
      </c>
      <c r="N352" s="15" t="s">
        <v>1452</v>
      </c>
      <c r="O352" s="11" t="s">
        <v>892</v>
      </c>
    </row>
    <row r="353" spans="1:15" ht="56.25">
      <c r="A353" s="11" t="s">
        <v>1453</v>
      </c>
      <c r="B353" s="11" t="s">
        <v>16</v>
      </c>
      <c r="C353" s="11" t="s">
        <v>17</v>
      </c>
      <c r="D353" s="11" t="s">
        <v>238</v>
      </c>
      <c r="E353" s="11" t="s">
        <v>1443</v>
      </c>
      <c r="F353" s="11">
        <v>543</v>
      </c>
      <c r="G353" s="11">
        <v>682</v>
      </c>
      <c r="H353" s="20" t="s">
        <v>1357</v>
      </c>
      <c r="I353" s="20" t="s">
        <v>1358</v>
      </c>
      <c r="J353" s="22">
        <v>16399920</v>
      </c>
      <c r="K353" s="32">
        <v>12299940</v>
      </c>
      <c r="L353" s="32">
        <f t="shared" si="10"/>
        <v>4099980</v>
      </c>
      <c r="M353" s="17">
        <f t="shared" si="11"/>
        <v>0.75</v>
      </c>
      <c r="N353" s="15" t="s">
        <v>1454</v>
      </c>
      <c r="O353" s="11" t="s">
        <v>892</v>
      </c>
    </row>
    <row r="354" spans="1:15" ht="56.25">
      <c r="A354" s="11" t="s">
        <v>1455</v>
      </c>
      <c r="B354" s="11" t="s">
        <v>16</v>
      </c>
      <c r="C354" s="11" t="s">
        <v>17</v>
      </c>
      <c r="D354" s="11" t="s">
        <v>397</v>
      </c>
      <c r="E354" s="11" t="s">
        <v>1456</v>
      </c>
      <c r="F354" s="11">
        <v>545</v>
      </c>
      <c r="G354" s="11">
        <v>683</v>
      </c>
      <c r="H354" s="20" t="s">
        <v>1357</v>
      </c>
      <c r="I354" s="20" t="s">
        <v>1358</v>
      </c>
      <c r="J354" s="22">
        <v>20552640</v>
      </c>
      <c r="K354" s="32">
        <v>15414480</v>
      </c>
      <c r="L354" s="32">
        <f t="shared" si="10"/>
        <v>5138160</v>
      </c>
      <c r="M354" s="17">
        <f t="shared" si="11"/>
        <v>0.75</v>
      </c>
      <c r="N354" s="15" t="s">
        <v>1457</v>
      </c>
      <c r="O354" s="11" t="s">
        <v>892</v>
      </c>
    </row>
    <row r="355" spans="1:15" ht="56.25">
      <c r="A355" s="11" t="s">
        <v>1458</v>
      </c>
      <c r="B355" s="11" t="s">
        <v>16</v>
      </c>
      <c r="C355" s="11" t="s">
        <v>17</v>
      </c>
      <c r="D355" s="11" t="s">
        <v>393</v>
      </c>
      <c r="E355" s="11" t="s">
        <v>1459</v>
      </c>
      <c r="F355" s="11">
        <v>769</v>
      </c>
      <c r="G355" s="11">
        <v>684</v>
      </c>
      <c r="H355" s="20" t="s">
        <v>1357</v>
      </c>
      <c r="I355" s="20" t="s">
        <v>1358</v>
      </c>
      <c r="J355" s="22">
        <v>16399920</v>
      </c>
      <c r="K355" s="32">
        <v>12299940</v>
      </c>
      <c r="L355" s="32">
        <f t="shared" si="10"/>
        <v>4099980</v>
      </c>
      <c r="M355" s="17">
        <f t="shared" si="11"/>
        <v>0.75</v>
      </c>
      <c r="N355" s="15" t="s">
        <v>1460</v>
      </c>
      <c r="O355" s="11" t="s">
        <v>892</v>
      </c>
    </row>
    <row r="356" spans="1:15" ht="56.25">
      <c r="A356" s="11" t="s">
        <v>1461</v>
      </c>
      <c r="B356" s="11" t="s">
        <v>16</v>
      </c>
      <c r="C356" s="11" t="s">
        <v>17</v>
      </c>
      <c r="D356" s="11" t="s">
        <v>116</v>
      </c>
      <c r="E356" s="11" t="s">
        <v>1462</v>
      </c>
      <c r="F356" s="11">
        <v>688</v>
      </c>
      <c r="G356" s="11">
        <v>685</v>
      </c>
      <c r="H356" s="20" t="s">
        <v>1357</v>
      </c>
      <c r="I356" s="20" t="s">
        <v>1358</v>
      </c>
      <c r="J356" s="22">
        <v>20552640</v>
      </c>
      <c r="K356" s="32">
        <v>15414480</v>
      </c>
      <c r="L356" s="32">
        <f t="shared" si="10"/>
        <v>5138160</v>
      </c>
      <c r="M356" s="17">
        <f t="shared" si="11"/>
        <v>0.75</v>
      </c>
      <c r="N356" s="15" t="s">
        <v>1463</v>
      </c>
      <c r="O356" s="11" t="s">
        <v>892</v>
      </c>
    </row>
    <row r="357" spans="1:15" ht="56.25">
      <c r="A357" s="11" t="s">
        <v>1464</v>
      </c>
      <c r="B357" s="11" t="s">
        <v>16</v>
      </c>
      <c r="C357" s="11" t="s">
        <v>17</v>
      </c>
      <c r="D357" s="11" t="s">
        <v>670</v>
      </c>
      <c r="E357" s="11" t="s">
        <v>1465</v>
      </c>
      <c r="F357" s="11">
        <v>541</v>
      </c>
      <c r="G357" s="11">
        <v>686</v>
      </c>
      <c r="H357" s="20" t="s">
        <v>1357</v>
      </c>
      <c r="I357" s="20" t="s">
        <v>1358</v>
      </c>
      <c r="J357" s="22">
        <v>16399920</v>
      </c>
      <c r="K357" s="32">
        <v>12299940</v>
      </c>
      <c r="L357" s="32">
        <f t="shared" si="10"/>
        <v>4099980</v>
      </c>
      <c r="M357" s="17">
        <f t="shared" si="11"/>
        <v>0.75</v>
      </c>
      <c r="N357" s="15" t="s">
        <v>1466</v>
      </c>
      <c r="O357" s="11" t="s">
        <v>892</v>
      </c>
    </row>
    <row r="358" spans="1:15" ht="56.25">
      <c r="A358" s="11" t="s">
        <v>1467</v>
      </c>
      <c r="B358" s="11" t="s">
        <v>16</v>
      </c>
      <c r="C358" s="11" t="s">
        <v>17</v>
      </c>
      <c r="D358" s="11" t="s">
        <v>209</v>
      </c>
      <c r="E358" s="11" t="s">
        <v>1468</v>
      </c>
      <c r="F358" s="11">
        <v>682</v>
      </c>
      <c r="G358" s="11">
        <v>687</v>
      </c>
      <c r="H358" s="20" t="s">
        <v>1357</v>
      </c>
      <c r="I358" s="20" t="s">
        <v>1358</v>
      </c>
      <c r="J358" s="22">
        <v>26662920</v>
      </c>
      <c r="K358" s="32">
        <v>19997190</v>
      </c>
      <c r="L358" s="32">
        <f t="shared" si="10"/>
        <v>6665730</v>
      </c>
      <c r="M358" s="17">
        <f t="shared" si="11"/>
        <v>0.75</v>
      </c>
      <c r="N358" s="15" t="s">
        <v>1469</v>
      </c>
      <c r="O358" s="11" t="s">
        <v>892</v>
      </c>
    </row>
    <row r="359" spans="1:15" ht="56.25">
      <c r="A359" s="11" t="s">
        <v>1470</v>
      </c>
      <c r="B359" s="11" t="s">
        <v>16</v>
      </c>
      <c r="C359" s="11" t="s">
        <v>17</v>
      </c>
      <c r="D359" s="11" t="s">
        <v>90</v>
      </c>
      <c r="E359" s="11" t="s">
        <v>1471</v>
      </c>
      <c r="F359" s="11">
        <v>622</v>
      </c>
      <c r="G359" s="11">
        <v>688</v>
      </c>
      <c r="H359" s="20" t="s">
        <v>1357</v>
      </c>
      <c r="I359" s="20" t="s">
        <v>1358</v>
      </c>
      <c r="J359" s="22">
        <v>11109600</v>
      </c>
      <c r="K359" s="32">
        <v>8332200</v>
      </c>
      <c r="L359" s="32">
        <f t="shared" si="10"/>
        <v>2777400</v>
      </c>
      <c r="M359" s="17">
        <f t="shared" si="11"/>
        <v>0.75</v>
      </c>
      <c r="N359" s="15" t="s">
        <v>1472</v>
      </c>
      <c r="O359" s="11" t="s">
        <v>892</v>
      </c>
    </row>
    <row r="360" spans="1:15" ht="56.25">
      <c r="A360" s="11" t="s">
        <v>1473</v>
      </c>
      <c r="B360" s="11" t="s">
        <v>16</v>
      </c>
      <c r="C360" s="11" t="s">
        <v>17</v>
      </c>
      <c r="D360" s="11" t="s">
        <v>1113</v>
      </c>
      <c r="E360" s="11" t="s">
        <v>1474</v>
      </c>
      <c r="F360" s="11">
        <v>693</v>
      </c>
      <c r="G360" s="11">
        <v>743</v>
      </c>
      <c r="H360" s="20" t="s">
        <v>1357</v>
      </c>
      <c r="I360" s="20" t="s">
        <v>1388</v>
      </c>
      <c r="J360" s="22">
        <v>17983560</v>
      </c>
      <c r="K360" s="32">
        <v>15414480</v>
      </c>
      <c r="L360" s="32">
        <f t="shared" si="10"/>
        <v>2569080</v>
      </c>
      <c r="M360" s="17">
        <f t="shared" si="11"/>
        <v>0.8571428571428571</v>
      </c>
      <c r="N360" s="15" t="s">
        <v>1475</v>
      </c>
      <c r="O360" s="11" t="s">
        <v>892</v>
      </c>
    </row>
    <row r="361" spans="1:15" ht="56.25">
      <c r="A361" s="11" t="s">
        <v>1476</v>
      </c>
      <c r="B361" s="11" t="s">
        <v>16</v>
      </c>
      <c r="C361" s="11" t="s">
        <v>17</v>
      </c>
      <c r="D361" s="11" t="s">
        <v>100</v>
      </c>
      <c r="E361" s="11" t="s">
        <v>1477</v>
      </c>
      <c r="F361" s="11">
        <v>550</v>
      </c>
      <c r="G361" s="11">
        <v>689</v>
      </c>
      <c r="H361" s="20" t="s">
        <v>1357</v>
      </c>
      <c r="I361" s="20" t="s">
        <v>1358</v>
      </c>
      <c r="J361" s="22">
        <v>20552640</v>
      </c>
      <c r="K361" s="32">
        <v>15414480</v>
      </c>
      <c r="L361" s="32">
        <f t="shared" si="10"/>
        <v>5138160</v>
      </c>
      <c r="M361" s="17">
        <f t="shared" si="11"/>
        <v>0.75</v>
      </c>
      <c r="N361" s="15" t="s">
        <v>1478</v>
      </c>
      <c r="O361" s="11" t="s">
        <v>892</v>
      </c>
    </row>
    <row r="362" spans="1:15" ht="56.25">
      <c r="A362" s="11" t="s">
        <v>1479</v>
      </c>
      <c r="B362" s="11" t="s">
        <v>16</v>
      </c>
      <c r="C362" s="11" t="s">
        <v>17</v>
      </c>
      <c r="D362" s="11" t="s">
        <v>910</v>
      </c>
      <c r="E362" s="11" t="s">
        <v>911</v>
      </c>
      <c r="F362" s="11">
        <v>673</v>
      </c>
      <c r="G362" s="11">
        <v>690</v>
      </c>
      <c r="H362" s="20" t="s">
        <v>1357</v>
      </c>
      <c r="I362" s="20" t="s">
        <v>1358</v>
      </c>
      <c r="J362" s="22">
        <v>20552640</v>
      </c>
      <c r="K362" s="32">
        <v>15414480</v>
      </c>
      <c r="L362" s="32">
        <f t="shared" si="10"/>
        <v>5138160</v>
      </c>
      <c r="M362" s="17">
        <f t="shared" si="11"/>
        <v>0.75</v>
      </c>
      <c r="N362" s="15" t="s">
        <v>1480</v>
      </c>
      <c r="O362" s="11" t="s">
        <v>892</v>
      </c>
    </row>
    <row r="363" spans="1:15" ht="56.25">
      <c r="A363" s="11" t="s">
        <v>1481</v>
      </c>
      <c r="B363" s="11" t="s">
        <v>16</v>
      </c>
      <c r="C363" s="11" t="s">
        <v>17</v>
      </c>
      <c r="D363" s="11" t="s">
        <v>1035</v>
      </c>
      <c r="E363" s="11" t="s">
        <v>1482</v>
      </c>
      <c r="F363" s="11">
        <v>637</v>
      </c>
      <c r="G363" s="11">
        <v>692</v>
      </c>
      <c r="H363" s="20" t="s">
        <v>1357</v>
      </c>
      <c r="I363" s="20" t="s">
        <v>1358</v>
      </c>
      <c r="J363" s="22">
        <v>20552640</v>
      </c>
      <c r="K363" s="32">
        <v>15414480</v>
      </c>
      <c r="L363" s="32">
        <f t="shared" si="10"/>
        <v>5138160</v>
      </c>
      <c r="M363" s="17">
        <f t="shared" si="11"/>
        <v>0.75</v>
      </c>
      <c r="N363" s="15" t="s">
        <v>1483</v>
      </c>
      <c r="O363" s="11" t="s">
        <v>892</v>
      </c>
    </row>
    <row r="364" spans="1:15" ht="56.25">
      <c r="A364" s="11" t="s">
        <v>1484</v>
      </c>
      <c r="B364" s="11" t="s">
        <v>16</v>
      </c>
      <c r="C364" s="11" t="s">
        <v>17</v>
      </c>
      <c r="D364" s="11" t="s">
        <v>421</v>
      </c>
      <c r="E364" s="11" t="s">
        <v>1485</v>
      </c>
      <c r="F364" s="11">
        <v>560</v>
      </c>
      <c r="G364" s="11">
        <v>691</v>
      </c>
      <c r="H364" s="20" t="s">
        <v>1357</v>
      </c>
      <c r="I364" s="20" t="s">
        <v>1358</v>
      </c>
      <c r="J364" s="22">
        <v>20552640</v>
      </c>
      <c r="K364" s="32">
        <v>15414480</v>
      </c>
      <c r="L364" s="32">
        <f t="shared" si="10"/>
        <v>5138160</v>
      </c>
      <c r="M364" s="17">
        <f t="shared" si="11"/>
        <v>0.75</v>
      </c>
      <c r="N364" s="15" t="s">
        <v>1486</v>
      </c>
      <c r="O364" s="11" t="s">
        <v>892</v>
      </c>
    </row>
    <row r="365" spans="1:15" ht="56.25">
      <c r="A365" s="11" t="s">
        <v>1487</v>
      </c>
      <c r="B365" s="11" t="s">
        <v>16</v>
      </c>
      <c r="C365" s="11" t="s">
        <v>17</v>
      </c>
      <c r="D365" s="11" t="s">
        <v>594</v>
      </c>
      <c r="E365" s="11" t="s">
        <v>595</v>
      </c>
      <c r="F365" s="11">
        <v>675</v>
      </c>
      <c r="G365" s="11">
        <v>693</v>
      </c>
      <c r="H365" s="20" t="s">
        <v>1357</v>
      </c>
      <c r="I365" s="20" t="s">
        <v>1358</v>
      </c>
      <c r="J365" s="22">
        <v>20552640</v>
      </c>
      <c r="K365" s="32">
        <v>15414480</v>
      </c>
      <c r="L365" s="32">
        <f t="shared" si="10"/>
        <v>5138160</v>
      </c>
      <c r="M365" s="17">
        <f t="shared" si="11"/>
        <v>0.75</v>
      </c>
      <c r="N365" s="15" t="s">
        <v>1488</v>
      </c>
      <c r="O365" s="11" t="s">
        <v>892</v>
      </c>
    </row>
    <row r="366" spans="1:15" ht="56.25">
      <c r="A366" s="11" t="s">
        <v>1489</v>
      </c>
      <c r="B366" s="11" t="s">
        <v>16</v>
      </c>
      <c r="C366" s="11" t="s">
        <v>17</v>
      </c>
      <c r="D366" s="11" t="s">
        <v>1121</v>
      </c>
      <c r="E366" s="11" t="s">
        <v>1122</v>
      </c>
      <c r="F366" s="11">
        <v>538</v>
      </c>
      <c r="G366" s="11">
        <v>694</v>
      </c>
      <c r="H366" s="20" t="s">
        <v>1357</v>
      </c>
      <c r="I366" s="20" t="s">
        <v>1358</v>
      </c>
      <c r="J366" s="22">
        <v>11109600</v>
      </c>
      <c r="K366" s="32">
        <v>8332200</v>
      </c>
      <c r="L366" s="32">
        <f t="shared" si="10"/>
        <v>2777400</v>
      </c>
      <c r="M366" s="17">
        <f t="shared" si="11"/>
        <v>0.75</v>
      </c>
      <c r="N366" s="15" t="s">
        <v>1490</v>
      </c>
      <c r="O366" s="11" t="s">
        <v>892</v>
      </c>
    </row>
    <row r="367" spans="1:15" ht="56.25">
      <c r="A367" s="11" t="s">
        <v>1491</v>
      </c>
      <c r="B367" s="11" t="s">
        <v>16</v>
      </c>
      <c r="C367" s="11" t="s">
        <v>17</v>
      </c>
      <c r="D367" s="11" t="s">
        <v>534</v>
      </c>
      <c r="E367" s="11" t="s">
        <v>1492</v>
      </c>
      <c r="F367" s="11">
        <v>554</v>
      </c>
      <c r="G367" s="11">
        <v>695</v>
      </c>
      <c r="H367" s="20" t="s">
        <v>1357</v>
      </c>
      <c r="I367" s="20" t="s">
        <v>1358</v>
      </c>
      <c r="J367" s="22">
        <v>20552640</v>
      </c>
      <c r="K367" s="32">
        <v>15414480</v>
      </c>
      <c r="L367" s="32">
        <f t="shared" si="10"/>
        <v>5138160</v>
      </c>
      <c r="M367" s="17">
        <f t="shared" si="11"/>
        <v>0.75</v>
      </c>
      <c r="N367" s="15" t="s">
        <v>1493</v>
      </c>
      <c r="O367" s="11" t="s">
        <v>892</v>
      </c>
    </row>
    <row r="368" spans="1:15" ht="56.25">
      <c r="A368" s="11" t="s">
        <v>1494</v>
      </c>
      <c r="B368" s="11" t="s">
        <v>16</v>
      </c>
      <c r="C368" s="11" t="s">
        <v>17</v>
      </c>
      <c r="D368" s="11" t="s">
        <v>250</v>
      </c>
      <c r="E368" s="11" t="s">
        <v>1495</v>
      </c>
      <c r="F368" s="11">
        <v>623</v>
      </c>
      <c r="G368" s="11">
        <v>697</v>
      </c>
      <c r="H368" s="20" t="s">
        <v>1357</v>
      </c>
      <c r="I368" s="20" t="s">
        <v>1358</v>
      </c>
      <c r="J368" s="22">
        <v>11109600</v>
      </c>
      <c r="K368" s="32">
        <v>8332200</v>
      </c>
      <c r="L368" s="32">
        <f t="shared" si="10"/>
        <v>2777400</v>
      </c>
      <c r="M368" s="17">
        <f t="shared" si="11"/>
        <v>0.75</v>
      </c>
      <c r="N368" s="15" t="s">
        <v>1496</v>
      </c>
      <c r="O368" s="11" t="s">
        <v>892</v>
      </c>
    </row>
    <row r="369" spans="1:15" ht="56.25">
      <c r="A369" s="11" t="s">
        <v>1497</v>
      </c>
      <c r="B369" s="11" t="s">
        <v>16</v>
      </c>
      <c r="C369" s="11" t="s">
        <v>17</v>
      </c>
      <c r="D369" s="11" t="s">
        <v>667</v>
      </c>
      <c r="E369" s="11" t="s">
        <v>1498</v>
      </c>
      <c r="F369" s="11">
        <v>540</v>
      </c>
      <c r="G369" s="11">
        <v>696</v>
      </c>
      <c r="H369" s="20" t="s">
        <v>1357</v>
      </c>
      <c r="I369" s="20" t="s">
        <v>1358</v>
      </c>
      <c r="J369" s="22">
        <v>16399920</v>
      </c>
      <c r="K369" s="32">
        <v>12299940</v>
      </c>
      <c r="L369" s="32">
        <f t="shared" si="10"/>
        <v>4099980</v>
      </c>
      <c r="M369" s="17">
        <f t="shared" si="11"/>
        <v>0.75</v>
      </c>
      <c r="N369" s="15" t="s">
        <v>1499</v>
      </c>
      <c r="O369" s="11" t="s">
        <v>892</v>
      </c>
    </row>
    <row r="370" spans="1:15" ht="56.25">
      <c r="A370" s="11" t="s">
        <v>1500</v>
      </c>
      <c r="B370" s="11" t="s">
        <v>16</v>
      </c>
      <c r="C370" s="11" t="s">
        <v>17</v>
      </c>
      <c r="D370" s="11" t="s">
        <v>558</v>
      </c>
      <c r="E370" s="11" t="s">
        <v>1501</v>
      </c>
      <c r="F370" s="11">
        <v>745</v>
      </c>
      <c r="G370" s="11">
        <v>698</v>
      </c>
      <c r="H370" s="11" t="s">
        <v>1357</v>
      </c>
      <c r="I370" s="20" t="s">
        <v>1358</v>
      </c>
      <c r="J370" s="22">
        <v>20552640</v>
      </c>
      <c r="K370" s="32">
        <v>15414480</v>
      </c>
      <c r="L370" s="32">
        <f t="shared" si="10"/>
        <v>5138160</v>
      </c>
      <c r="M370" s="17">
        <f t="shared" si="11"/>
        <v>0.75</v>
      </c>
      <c r="N370" s="15" t="s">
        <v>1502</v>
      </c>
      <c r="O370" s="11" t="s">
        <v>892</v>
      </c>
    </row>
    <row r="371" spans="1:15" ht="56.25">
      <c r="A371" s="11" t="s">
        <v>1503</v>
      </c>
      <c r="B371" s="11" t="s">
        <v>16</v>
      </c>
      <c r="C371" s="11" t="s">
        <v>17</v>
      </c>
      <c r="D371" s="11" t="s">
        <v>441</v>
      </c>
      <c r="E371" s="11" t="s">
        <v>1504</v>
      </c>
      <c r="F371" s="11">
        <v>734</v>
      </c>
      <c r="G371" s="11">
        <v>699</v>
      </c>
      <c r="H371" s="11" t="s">
        <v>1357</v>
      </c>
      <c r="I371" s="20" t="s">
        <v>1358</v>
      </c>
      <c r="J371" s="22">
        <v>20552640</v>
      </c>
      <c r="K371" s="32">
        <v>15414480</v>
      </c>
      <c r="L371" s="32">
        <f t="shared" si="10"/>
        <v>5138160</v>
      </c>
      <c r="M371" s="17">
        <f t="shared" si="11"/>
        <v>0.75</v>
      </c>
      <c r="N371" s="15" t="s">
        <v>1505</v>
      </c>
      <c r="O371" s="11" t="s">
        <v>892</v>
      </c>
    </row>
    <row r="372" spans="1:15" ht="56.25">
      <c r="A372" s="11" t="s">
        <v>1506</v>
      </c>
      <c r="B372" s="11" t="s">
        <v>16</v>
      </c>
      <c r="C372" s="11" t="s">
        <v>17</v>
      </c>
      <c r="D372" s="11" t="s">
        <v>1047</v>
      </c>
      <c r="E372" s="11" t="s">
        <v>1507</v>
      </c>
      <c r="F372" s="11">
        <v>626</v>
      </c>
      <c r="G372" s="11">
        <v>700</v>
      </c>
      <c r="H372" s="11" t="s">
        <v>1357</v>
      </c>
      <c r="I372" s="20" t="s">
        <v>1358</v>
      </c>
      <c r="J372" s="22">
        <v>16399920</v>
      </c>
      <c r="K372" s="32">
        <v>12299940</v>
      </c>
      <c r="L372" s="32">
        <f t="shared" si="10"/>
        <v>4099980</v>
      </c>
      <c r="M372" s="17">
        <f t="shared" si="11"/>
        <v>0.75</v>
      </c>
      <c r="N372" s="15" t="s">
        <v>1508</v>
      </c>
      <c r="O372" s="11" t="s">
        <v>892</v>
      </c>
    </row>
    <row r="373" spans="1:15" ht="56.25">
      <c r="A373" s="11" t="s">
        <v>1509</v>
      </c>
      <c r="B373" s="11" t="s">
        <v>16</v>
      </c>
      <c r="C373" s="11" t="s">
        <v>17</v>
      </c>
      <c r="D373" s="11" t="s">
        <v>1043</v>
      </c>
      <c r="E373" s="11" t="s">
        <v>1510</v>
      </c>
      <c r="F373" s="11">
        <v>642</v>
      </c>
      <c r="G373" s="11">
        <v>701</v>
      </c>
      <c r="H373" s="11" t="s">
        <v>1357</v>
      </c>
      <c r="I373" s="20" t="s">
        <v>1358</v>
      </c>
      <c r="J373" s="22">
        <v>26662920</v>
      </c>
      <c r="K373" s="32">
        <v>16442134</v>
      </c>
      <c r="L373" s="32">
        <f t="shared" si="10"/>
        <v>10220786</v>
      </c>
      <c r="M373" s="17">
        <f t="shared" si="11"/>
        <v>0.6166666666666667</v>
      </c>
      <c r="N373" s="15" t="s">
        <v>1511</v>
      </c>
      <c r="O373" s="11" t="s">
        <v>892</v>
      </c>
    </row>
    <row r="374" spans="1:15" ht="56.25">
      <c r="A374" s="11" t="s">
        <v>1512</v>
      </c>
      <c r="B374" s="11" t="s">
        <v>16</v>
      </c>
      <c r="C374" s="11" t="s">
        <v>17</v>
      </c>
      <c r="D374" s="11" t="s">
        <v>869</v>
      </c>
      <c r="E374" s="11" t="s">
        <v>1513</v>
      </c>
      <c r="F374" s="11">
        <v>711</v>
      </c>
      <c r="G374" s="11">
        <v>702</v>
      </c>
      <c r="H374" s="11" t="s">
        <v>1357</v>
      </c>
      <c r="I374" s="20" t="s">
        <v>1388</v>
      </c>
      <c r="J374" s="22">
        <v>14349930</v>
      </c>
      <c r="K374" s="32">
        <v>12299940</v>
      </c>
      <c r="L374" s="32">
        <f t="shared" si="10"/>
        <v>2049990</v>
      </c>
      <c r="M374" s="17">
        <f t="shared" si="11"/>
        <v>0.8571428571428571</v>
      </c>
      <c r="N374" s="15" t="s">
        <v>1514</v>
      </c>
      <c r="O374" s="11" t="s">
        <v>892</v>
      </c>
    </row>
    <row r="375" spans="1:15" ht="56.25">
      <c r="A375" s="11" t="s">
        <v>1515</v>
      </c>
      <c r="B375" s="11" t="s">
        <v>16</v>
      </c>
      <c r="C375" s="11" t="s">
        <v>17</v>
      </c>
      <c r="D375" s="11" t="s">
        <v>1516</v>
      </c>
      <c r="E375" s="11" t="s">
        <v>267</v>
      </c>
      <c r="F375" s="11">
        <v>666</v>
      </c>
      <c r="G375" s="11">
        <v>735</v>
      </c>
      <c r="H375" s="11" t="s">
        <v>1357</v>
      </c>
      <c r="I375" s="20" t="s">
        <v>1358</v>
      </c>
      <c r="J375" s="22">
        <v>20552640</v>
      </c>
      <c r="K375" s="32">
        <v>15414480</v>
      </c>
      <c r="L375" s="32">
        <f t="shared" si="10"/>
        <v>5138160</v>
      </c>
      <c r="M375" s="17">
        <f t="shared" si="11"/>
        <v>0.75</v>
      </c>
      <c r="N375" s="15" t="s">
        <v>1517</v>
      </c>
      <c r="O375" s="11" t="s">
        <v>892</v>
      </c>
    </row>
    <row r="376" spans="1:15" ht="56.25">
      <c r="A376" s="11" t="s">
        <v>1518</v>
      </c>
      <c r="B376" s="11" t="s">
        <v>16</v>
      </c>
      <c r="C376" s="11" t="s">
        <v>17</v>
      </c>
      <c r="D376" s="11" t="s">
        <v>221</v>
      </c>
      <c r="E376" s="11" t="s">
        <v>1519</v>
      </c>
      <c r="F376" s="11">
        <v>658</v>
      </c>
      <c r="G376" s="11">
        <v>703</v>
      </c>
      <c r="H376" s="11" t="s">
        <v>1357</v>
      </c>
      <c r="I376" s="20" t="s">
        <v>1358</v>
      </c>
      <c r="J376" s="22">
        <v>20552640</v>
      </c>
      <c r="K376" s="32">
        <v>15414480</v>
      </c>
      <c r="L376" s="32">
        <f t="shared" si="10"/>
        <v>5138160</v>
      </c>
      <c r="M376" s="17">
        <f t="shared" si="11"/>
        <v>0.75</v>
      </c>
      <c r="N376" s="15" t="s">
        <v>1520</v>
      </c>
      <c r="O376" s="11" t="s">
        <v>892</v>
      </c>
    </row>
    <row r="377" spans="1:15" ht="56.25">
      <c r="A377" s="11" t="s">
        <v>1521</v>
      </c>
      <c r="B377" s="11" t="s">
        <v>16</v>
      </c>
      <c r="C377" s="11" t="s">
        <v>17</v>
      </c>
      <c r="D377" s="11" t="s">
        <v>133</v>
      </c>
      <c r="E377" s="11" t="s">
        <v>134</v>
      </c>
      <c r="F377" s="11">
        <v>648</v>
      </c>
      <c r="G377" s="11">
        <v>704</v>
      </c>
      <c r="H377" s="11" t="s">
        <v>1357</v>
      </c>
      <c r="I377" s="20" t="s">
        <v>1358</v>
      </c>
      <c r="J377" s="22">
        <v>9264840</v>
      </c>
      <c r="K377" s="32">
        <v>6948630</v>
      </c>
      <c r="L377" s="32">
        <f t="shared" si="10"/>
        <v>2316210</v>
      </c>
      <c r="M377" s="17">
        <f t="shared" si="11"/>
        <v>0.75</v>
      </c>
      <c r="N377" s="15" t="s">
        <v>1522</v>
      </c>
      <c r="O377" s="11" t="s">
        <v>892</v>
      </c>
    </row>
    <row r="378" spans="1:15" ht="56.25">
      <c r="A378" s="11" t="s">
        <v>1523</v>
      </c>
      <c r="B378" s="11" t="s">
        <v>16</v>
      </c>
      <c r="C378" s="11" t="s">
        <v>17</v>
      </c>
      <c r="D378" s="11" t="s">
        <v>967</v>
      </c>
      <c r="E378" s="11" t="s">
        <v>960</v>
      </c>
      <c r="F378" s="11">
        <v>683</v>
      </c>
      <c r="G378" s="11">
        <v>705</v>
      </c>
      <c r="H378" s="11" t="s">
        <v>1357</v>
      </c>
      <c r="I378" s="20" t="s">
        <v>1358</v>
      </c>
      <c r="J378" s="22">
        <v>26662920</v>
      </c>
      <c r="K378" s="32">
        <v>19997190</v>
      </c>
      <c r="L378" s="32">
        <f t="shared" si="10"/>
        <v>6665730</v>
      </c>
      <c r="M378" s="17">
        <f t="shared" si="11"/>
        <v>0.75</v>
      </c>
      <c r="N378" s="15" t="s">
        <v>1524</v>
      </c>
      <c r="O378" s="11" t="s">
        <v>892</v>
      </c>
    </row>
    <row r="379" spans="1:15" ht="56.25">
      <c r="A379" s="11" t="s">
        <v>1525</v>
      </c>
      <c r="B379" s="11" t="s">
        <v>16</v>
      </c>
      <c r="C379" s="11" t="s">
        <v>17</v>
      </c>
      <c r="D379" s="11" t="s">
        <v>726</v>
      </c>
      <c r="E379" s="11" t="s">
        <v>1526</v>
      </c>
      <c r="F379" s="11">
        <v>662</v>
      </c>
      <c r="G379" s="11">
        <v>706</v>
      </c>
      <c r="H379" s="11" t="s">
        <v>1357</v>
      </c>
      <c r="I379" s="20" t="s">
        <v>1388</v>
      </c>
      <c r="J379" s="22">
        <v>17983560</v>
      </c>
      <c r="K379" s="32">
        <v>15414480</v>
      </c>
      <c r="L379" s="32">
        <f t="shared" si="10"/>
        <v>2569080</v>
      </c>
      <c r="M379" s="17">
        <f t="shared" si="11"/>
        <v>0.8571428571428571</v>
      </c>
      <c r="N379" s="15" t="s">
        <v>1527</v>
      </c>
      <c r="O379" s="11" t="s">
        <v>892</v>
      </c>
    </row>
    <row r="380" spans="1:15" ht="56.25">
      <c r="A380" s="11" t="s">
        <v>1528</v>
      </c>
      <c r="B380" s="11" t="s">
        <v>16</v>
      </c>
      <c r="C380" s="11" t="s">
        <v>17</v>
      </c>
      <c r="D380" s="11" t="s">
        <v>303</v>
      </c>
      <c r="E380" s="11" t="s">
        <v>1529</v>
      </c>
      <c r="F380" s="11">
        <v>744</v>
      </c>
      <c r="G380" s="11">
        <v>708</v>
      </c>
      <c r="H380" s="11" t="s">
        <v>1357</v>
      </c>
      <c r="I380" s="20" t="s">
        <v>1358</v>
      </c>
      <c r="J380" s="22">
        <v>16399920</v>
      </c>
      <c r="K380" s="32">
        <v>12299940</v>
      </c>
      <c r="L380" s="32">
        <f t="shared" si="10"/>
        <v>4099980</v>
      </c>
      <c r="M380" s="17">
        <f t="shared" si="11"/>
        <v>0.75</v>
      </c>
      <c r="N380" s="15" t="s">
        <v>1530</v>
      </c>
      <c r="O380" s="11" t="s">
        <v>892</v>
      </c>
    </row>
    <row r="381" spans="1:15" ht="56.25">
      <c r="A381" s="11" t="s">
        <v>1531</v>
      </c>
      <c r="B381" s="11" t="s">
        <v>16</v>
      </c>
      <c r="C381" s="11" t="s">
        <v>17</v>
      </c>
      <c r="D381" s="11" t="s">
        <v>323</v>
      </c>
      <c r="E381" s="11" t="s">
        <v>1532</v>
      </c>
      <c r="F381" s="11">
        <v>710</v>
      </c>
      <c r="G381" s="11">
        <v>709</v>
      </c>
      <c r="H381" s="11" t="s">
        <v>1357</v>
      </c>
      <c r="I381" s="20" t="s">
        <v>1358</v>
      </c>
      <c r="J381" s="22">
        <v>11109600</v>
      </c>
      <c r="K381" s="32">
        <v>8332200</v>
      </c>
      <c r="L381" s="32">
        <f t="shared" si="10"/>
        <v>2777400</v>
      </c>
      <c r="M381" s="17">
        <f t="shared" si="11"/>
        <v>0.75</v>
      </c>
      <c r="N381" s="15" t="s">
        <v>1533</v>
      </c>
      <c r="O381" s="11" t="s">
        <v>892</v>
      </c>
    </row>
    <row r="382" spans="1:15" ht="56.25">
      <c r="A382" s="11" t="s">
        <v>1534</v>
      </c>
      <c r="B382" s="11" t="s">
        <v>16</v>
      </c>
      <c r="C382" s="11" t="s">
        <v>17</v>
      </c>
      <c r="D382" s="11" t="s">
        <v>307</v>
      </c>
      <c r="E382" s="11" t="s">
        <v>1535</v>
      </c>
      <c r="F382" s="11">
        <v>722</v>
      </c>
      <c r="G382" s="11">
        <v>710</v>
      </c>
      <c r="H382" s="11" t="s">
        <v>1357</v>
      </c>
      <c r="I382" s="20" t="s">
        <v>1388</v>
      </c>
      <c r="J382" s="22">
        <v>17983560</v>
      </c>
      <c r="K382" s="32">
        <v>15414480</v>
      </c>
      <c r="L382" s="32">
        <f t="shared" si="10"/>
        <v>2569080</v>
      </c>
      <c r="M382" s="17">
        <f t="shared" si="11"/>
        <v>0.8571428571428571</v>
      </c>
      <c r="N382" s="15" t="s">
        <v>1536</v>
      </c>
      <c r="O382" s="11" t="s">
        <v>892</v>
      </c>
    </row>
    <row r="383" spans="1:15" ht="56.25">
      <c r="A383" s="11" t="s">
        <v>1537</v>
      </c>
      <c r="B383" s="11" t="s">
        <v>16</v>
      </c>
      <c r="C383" s="11" t="s">
        <v>17</v>
      </c>
      <c r="D383" s="11" t="s">
        <v>205</v>
      </c>
      <c r="E383" s="11" t="s">
        <v>206</v>
      </c>
      <c r="F383" s="11">
        <v>729</v>
      </c>
      <c r="G383" s="11">
        <v>744</v>
      </c>
      <c r="H383" s="11" t="s">
        <v>1357</v>
      </c>
      <c r="I383" s="20" t="s">
        <v>1358</v>
      </c>
      <c r="J383" s="22">
        <v>20552640</v>
      </c>
      <c r="K383" s="32">
        <v>15414480</v>
      </c>
      <c r="L383" s="32">
        <f t="shared" si="10"/>
        <v>5138160</v>
      </c>
      <c r="M383" s="17">
        <f t="shared" si="11"/>
        <v>0.75</v>
      </c>
      <c r="N383" s="15" t="s">
        <v>1538</v>
      </c>
      <c r="O383" s="11" t="s">
        <v>892</v>
      </c>
    </row>
    <row r="384" spans="1:15" ht="56.25">
      <c r="A384" s="11" t="s">
        <v>1539</v>
      </c>
      <c r="B384" s="11" t="s">
        <v>16</v>
      </c>
      <c r="C384" s="11" t="s">
        <v>17</v>
      </c>
      <c r="D384" s="11" t="s">
        <v>315</v>
      </c>
      <c r="E384" s="11" t="s">
        <v>316</v>
      </c>
      <c r="F384" s="11">
        <v>720</v>
      </c>
      <c r="G384" s="11">
        <v>711</v>
      </c>
      <c r="H384" s="11" t="s">
        <v>1357</v>
      </c>
      <c r="I384" s="20" t="s">
        <v>1388</v>
      </c>
      <c r="J384" s="22">
        <v>17983560</v>
      </c>
      <c r="K384" s="32">
        <v>15414480</v>
      </c>
      <c r="L384" s="32">
        <f t="shared" si="10"/>
        <v>2569080</v>
      </c>
      <c r="M384" s="17">
        <f t="shared" si="11"/>
        <v>0.8571428571428571</v>
      </c>
      <c r="N384" s="15" t="s">
        <v>1540</v>
      </c>
      <c r="O384" s="11" t="s">
        <v>892</v>
      </c>
    </row>
    <row r="385" spans="1:15" ht="56.25">
      <c r="A385" s="11" t="s">
        <v>1541</v>
      </c>
      <c r="B385" s="11" t="s">
        <v>16</v>
      </c>
      <c r="C385" s="11" t="s">
        <v>17</v>
      </c>
      <c r="D385" s="11" t="s">
        <v>1542</v>
      </c>
      <c r="E385" s="11" t="s">
        <v>1543</v>
      </c>
      <c r="F385" s="11">
        <v>763</v>
      </c>
      <c r="G385" s="11">
        <v>712</v>
      </c>
      <c r="H385" s="11" t="s">
        <v>1357</v>
      </c>
      <c r="I385" s="20" t="s">
        <v>1358</v>
      </c>
      <c r="J385" s="22">
        <v>26662920</v>
      </c>
      <c r="K385" s="32">
        <v>19997190</v>
      </c>
      <c r="L385" s="32">
        <f t="shared" ref="L385:L448" si="12">J385-K385</f>
        <v>6665730</v>
      </c>
      <c r="M385" s="17">
        <f t="shared" ref="M385:M448" si="13">K385/J385</f>
        <v>0.75</v>
      </c>
      <c r="N385" s="15" t="s">
        <v>1544</v>
      </c>
      <c r="O385" s="11" t="s">
        <v>892</v>
      </c>
    </row>
    <row r="386" spans="1:15" ht="56.25">
      <c r="A386" s="11" t="s">
        <v>1545</v>
      </c>
      <c r="B386" s="11" t="s">
        <v>16</v>
      </c>
      <c r="C386" s="11" t="s">
        <v>17</v>
      </c>
      <c r="D386" s="11" t="s">
        <v>1109</v>
      </c>
      <c r="E386" s="11" t="s">
        <v>1546</v>
      </c>
      <c r="F386" s="11">
        <v>726</v>
      </c>
      <c r="G386" s="11">
        <v>713</v>
      </c>
      <c r="H386" s="11" t="s">
        <v>1357</v>
      </c>
      <c r="I386" s="20" t="s">
        <v>1358</v>
      </c>
      <c r="J386" s="22">
        <v>20552640</v>
      </c>
      <c r="K386" s="32">
        <v>15414480</v>
      </c>
      <c r="L386" s="32">
        <f t="shared" si="12"/>
        <v>5138160</v>
      </c>
      <c r="M386" s="17">
        <f t="shared" si="13"/>
        <v>0.75</v>
      </c>
      <c r="N386" s="15" t="s">
        <v>1547</v>
      </c>
      <c r="O386" s="11" t="s">
        <v>892</v>
      </c>
    </row>
    <row r="387" spans="1:15" ht="56.25">
      <c r="A387" s="11" t="s">
        <v>1548</v>
      </c>
      <c r="B387" s="11" t="s">
        <v>16</v>
      </c>
      <c r="C387" s="11" t="s">
        <v>17</v>
      </c>
      <c r="D387" s="11" t="s">
        <v>319</v>
      </c>
      <c r="E387" s="11" t="s">
        <v>320</v>
      </c>
      <c r="F387" s="11">
        <v>724</v>
      </c>
      <c r="G387" s="11">
        <v>714</v>
      </c>
      <c r="H387" s="11" t="s">
        <v>1357</v>
      </c>
      <c r="I387" s="20" t="s">
        <v>1358</v>
      </c>
      <c r="J387" s="22">
        <v>20552640</v>
      </c>
      <c r="K387" s="32">
        <v>15414480</v>
      </c>
      <c r="L387" s="32">
        <f t="shared" si="12"/>
        <v>5138160</v>
      </c>
      <c r="M387" s="17">
        <f t="shared" si="13"/>
        <v>0.75</v>
      </c>
      <c r="N387" s="15" t="s">
        <v>1549</v>
      </c>
      <c r="O387" s="11" t="s">
        <v>892</v>
      </c>
    </row>
    <row r="388" spans="1:15" ht="56.25">
      <c r="A388" s="11" t="s">
        <v>1550</v>
      </c>
      <c r="B388" s="11" t="s">
        <v>16</v>
      </c>
      <c r="C388" s="11" t="s">
        <v>17</v>
      </c>
      <c r="D388" s="11" t="s">
        <v>311</v>
      </c>
      <c r="E388" s="11" t="s">
        <v>830</v>
      </c>
      <c r="F388" s="11">
        <v>709</v>
      </c>
      <c r="G388" s="11">
        <v>745</v>
      </c>
      <c r="H388" s="11" t="s">
        <v>1357</v>
      </c>
      <c r="I388" s="20" t="s">
        <v>1358</v>
      </c>
      <c r="J388" s="22">
        <v>11109600</v>
      </c>
      <c r="K388" s="32">
        <v>8332200</v>
      </c>
      <c r="L388" s="32">
        <f t="shared" si="12"/>
        <v>2777400</v>
      </c>
      <c r="M388" s="17">
        <f t="shared" si="13"/>
        <v>0.75</v>
      </c>
      <c r="N388" s="15" t="s">
        <v>1551</v>
      </c>
      <c r="O388" s="11" t="s">
        <v>892</v>
      </c>
    </row>
    <row r="389" spans="1:15" ht="78.75">
      <c r="A389" s="11" t="s">
        <v>1552</v>
      </c>
      <c r="B389" s="11" t="s">
        <v>16</v>
      </c>
      <c r="C389" s="11" t="s">
        <v>17</v>
      </c>
      <c r="D389" s="11" t="s">
        <v>1003</v>
      </c>
      <c r="E389" s="11" t="s">
        <v>1553</v>
      </c>
      <c r="F389" s="11">
        <v>754</v>
      </c>
      <c r="G389" s="11">
        <v>715</v>
      </c>
      <c r="H389" s="11" t="s">
        <v>1357</v>
      </c>
      <c r="I389" s="20" t="s">
        <v>1358</v>
      </c>
      <c r="J389" s="22">
        <v>16399920</v>
      </c>
      <c r="K389" s="32">
        <v>12299940</v>
      </c>
      <c r="L389" s="32">
        <f t="shared" si="12"/>
        <v>4099980</v>
      </c>
      <c r="M389" s="17">
        <f t="shared" si="13"/>
        <v>0.75</v>
      </c>
      <c r="N389" s="15" t="s">
        <v>1554</v>
      </c>
      <c r="O389" s="11" t="s">
        <v>892</v>
      </c>
    </row>
    <row r="390" spans="1:15" ht="67.5">
      <c r="A390" s="11" t="s">
        <v>1555</v>
      </c>
      <c r="B390" s="11" t="s">
        <v>16</v>
      </c>
      <c r="C390" s="11" t="s">
        <v>17</v>
      </c>
      <c r="D390" s="11" t="s">
        <v>1021</v>
      </c>
      <c r="E390" s="11" t="s">
        <v>1556</v>
      </c>
      <c r="F390" s="11">
        <v>758</v>
      </c>
      <c r="G390" s="11">
        <v>716</v>
      </c>
      <c r="H390" s="11" t="s">
        <v>1357</v>
      </c>
      <c r="I390" s="20" t="s">
        <v>1358</v>
      </c>
      <c r="J390" s="22">
        <v>20552640</v>
      </c>
      <c r="K390" s="32">
        <v>15414480</v>
      </c>
      <c r="L390" s="32">
        <f t="shared" si="12"/>
        <v>5138160</v>
      </c>
      <c r="M390" s="17">
        <f t="shared" si="13"/>
        <v>0.75</v>
      </c>
      <c r="N390" s="15" t="s">
        <v>1557</v>
      </c>
      <c r="O390" s="11" t="s">
        <v>892</v>
      </c>
    </row>
    <row r="391" spans="1:15" ht="56.25">
      <c r="A391" s="11" t="s">
        <v>1558</v>
      </c>
      <c r="B391" s="11" t="s">
        <v>16</v>
      </c>
      <c r="C391" s="11" t="s">
        <v>17</v>
      </c>
      <c r="D391" s="11" t="s">
        <v>1081</v>
      </c>
      <c r="E391" s="11" t="s">
        <v>1559</v>
      </c>
      <c r="F391" s="11">
        <v>755</v>
      </c>
      <c r="G391" s="11">
        <v>717</v>
      </c>
      <c r="H391" s="11" t="s">
        <v>1357</v>
      </c>
      <c r="I391" s="20" t="s">
        <v>497</v>
      </c>
      <c r="J391" s="22">
        <v>20552640</v>
      </c>
      <c r="K391" s="32">
        <v>15414480</v>
      </c>
      <c r="L391" s="32">
        <f t="shared" si="12"/>
        <v>5138160</v>
      </c>
      <c r="M391" s="17">
        <f t="shared" si="13"/>
        <v>0.75</v>
      </c>
      <c r="N391" s="15" t="s">
        <v>1560</v>
      </c>
      <c r="O391" s="11" t="s">
        <v>892</v>
      </c>
    </row>
    <row r="392" spans="1:15" ht="56.25">
      <c r="A392" s="11" t="s">
        <v>1561</v>
      </c>
      <c r="B392" s="11" t="s">
        <v>16</v>
      </c>
      <c r="C392" s="11" t="s">
        <v>17</v>
      </c>
      <c r="D392" s="11" t="s">
        <v>477</v>
      </c>
      <c r="E392" s="11" t="s">
        <v>1562</v>
      </c>
      <c r="F392" s="11">
        <v>740</v>
      </c>
      <c r="G392" s="11">
        <v>747</v>
      </c>
      <c r="H392" s="11" t="s">
        <v>1357</v>
      </c>
      <c r="I392" s="20" t="s">
        <v>1388</v>
      </c>
      <c r="J392" s="22">
        <v>17983560</v>
      </c>
      <c r="K392" s="32">
        <v>15414480</v>
      </c>
      <c r="L392" s="32">
        <f t="shared" si="12"/>
        <v>2569080</v>
      </c>
      <c r="M392" s="17">
        <f t="shared" si="13"/>
        <v>0.8571428571428571</v>
      </c>
      <c r="N392" s="15" t="s">
        <v>1563</v>
      </c>
      <c r="O392" s="11" t="s">
        <v>892</v>
      </c>
    </row>
    <row r="393" spans="1:15" ht="67.5">
      <c r="A393" s="11" t="s">
        <v>1564</v>
      </c>
      <c r="B393" s="11" t="s">
        <v>16</v>
      </c>
      <c r="C393" s="11" t="s">
        <v>17</v>
      </c>
      <c r="D393" s="11" t="s">
        <v>1055</v>
      </c>
      <c r="E393" s="11" t="s">
        <v>1565</v>
      </c>
      <c r="F393" s="11">
        <v>757</v>
      </c>
      <c r="G393" s="11">
        <v>718</v>
      </c>
      <c r="H393" s="11" t="s">
        <v>1357</v>
      </c>
      <c r="I393" s="20" t="s">
        <v>1358</v>
      </c>
      <c r="J393" s="22">
        <v>20552640</v>
      </c>
      <c r="K393" s="32">
        <v>15414480</v>
      </c>
      <c r="L393" s="32">
        <f t="shared" si="12"/>
        <v>5138160</v>
      </c>
      <c r="M393" s="17">
        <f t="shared" si="13"/>
        <v>0.75</v>
      </c>
      <c r="N393" s="15" t="s">
        <v>1566</v>
      </c>
      <c r="O393" s="11" t="s">
        <v>892</v>
      </c>
    </row>
    <row r="394" spans="1:15" ht="56.25">
      <c r="A394" s="11" t="s">
        <v>1567</v>
      </c>
      <c r="B394" s="11" t="s">
        <v>16</v>
      </c>
      <c r="C394" s="11" t="s">
        <v>17</v>
      </c>
      <c r="D394" s="11" t="s">
        <v>481</v>
      </c>
      <c r="E394" s="11" t="s">
        <v>506</v>
      </c>
      <c r="F394" s="11">
        <v>732</v>
      </c>
      <c r="G394" s="11">
        <v>748</v>
      </c>
      <c r="H394" s="11" t="s">
        <v>1357</v>
      </c>
      <c r="I394" s="20" t="s">
        <v>1388</v>
      </c>
      <c r="J394" s="22">
        <v>17983560</v>
      </c>
      <c r="K394" s="32">
        <v>15414480</v>
      </c>
      <c r="L394" s="32">
        <f t="shared" si="12"/>
        <v>2569080</v>
      </c>
      <c r="M394" s="17">
        <f t="shared" si="13"/>
        <v>0.8571428571428571</v>
      </c>
      <c r="N394" s="15" t="s">
        <v>1568</v>
      </c>
      <c r="O394" s="11" t="s">
        <v>892</v>
      </c>
    </row>
    <row r="395" spans="1:15" ht="101.25">
      <c r="A395" s="11" t="s">
        <v>1569</v>
      </c>
      <c r="B395" s="11" t="s">
        <v>16</v>
      </c>
      <c r="C395" s="11" t="s">
        <v>17</v>
      </c>
      <c r="D395" s="11" t="s">
        <v>1570</v>
      </c>
      <c r="E395" s="11" t="s">
        <v>1571</v>
      </c>
      <c r="F395" s="11">
        <v>753</v>
      </c>
      <c r="G395" s="11">
        <v>719</v>
      </c>
      <c r="H395" s="11" t="s">
        <v>1357</v>
      </c>
      <c r="I395" s="20" t="s">
        <v>1358</v>
      </c>
      <c r="J395" s="22">
        <v>26662920</v>
      </c>
      <c r="K395" s="32">
        <v>19997190</v>
      </c>
      <c r="L395" s="32">
        <f t="shared" si="12"/>
        <v>6665730</v>
      </c>
      <c r="M395" s="17">
        <f t="shared" si="13"/>
        <v>0.75</v>
      </c>
      <c r="N395" s="15" t="s">
        <v>1572</v>
      </c>
      <c r="O395" s="11" t="s">
        <v>892</v>
      </c>
    </row>
    <row r="396" spans="1:15" ht="90">
      <c r="A396" s="11" t="s">
        <v>1573</v>
      </c>
      <c r="B396" s="11" t="s">
        <v>16</v>
      </c>
      <c r="C396" s="11" t="s">
        <v>17</v>
      </c>
      <c r="D396" s="11" t="s">
        <v>963</v>
      </c>
      <c r="E396" s="11" t="s">
        <v>1574</v>
      </c>
      <c r="F396" s="11">
        <v>749</v>
      </c>
      <c r="G396" s="11">
        <v>720</v>
      </c>
      <c r="H396" s="11" t="s">
        <v>1357</v>
      </c>
      <c r="I396" s="20" t="s">
        <v>1358</v>
      </c>
      <c r="J396" s="22">
        <v>11109600</v>
      </c>
      <c r="K396" s="32">
        <v>8332200</v>
      </c>
      <c r="L396" s="32">
        <f t="shared" si="12"/>
        <v>2777400</v>
      </c>
      <c r="M396" s="17">
        <f t="shared" si="13"/>
        <v>0.75</v>
      </c>
      <c r="N396" s="15" t="s">
        <v>1575</v>
      </c>
      <c r="O396" s="11" t="s">
        <v>892</v>
      </c>
    </row>
    <row r="397" spans="1:15" ht="105" customHeight="1">
      <c r="A397" s="11" t="s">
        <v>1576</v>
      </c>
      <c r="B397" s="11" t="s">
        <v>16</v>
      </c>
      <c r="C397" s="11" t="s">
        <v>17</v>
      </c>
      <c r="D397" s="11" t="s">
        <v>1077</v>
      </c>
      <c r="E397" s="11" t="s">
        <v>1577</v>
      </c>
      <c r="F397" s="11">
        <v>751</v>
      </c>
      <c r="G397" s="11">
        <v>721</v>
      </c>
      <c r="H397" s="11" t="s">
        <v>1578</v>
      </c>
      <c r="I397" s="20" t="s">
        <v>1358</v>
      </c>
      <c r="J397" s="22">
        <v>20381368</v>
      </c>
      <c r="K397" s="32">
        <v>15243208</v>
      </c>
      <c r="L397" s="32">
        <f t="shared" si="12"/>
        <v>5138160</v>
      </c>
      <c r="M397" s="17">
        <f t="shared" si="13"/>
        <v>0.74789915966386555</v>
      </c>
      <c r="N397" s="15" t="s">
        <v>1579</v>
      </c>
      <c r="O397" s="11" t="s">
        <v>892</v>
      </c>
    </row>
    <row r="398" spans="1:15" ht="87" customHeight="1">
      <c r="A398" s="11" t="s">
        <v>1580</v>
      </c>
      <c r="B398" s="11" t="s">
        <v>16</v>
      </c>
      <c r="C398" s="11" t="s">
        <v>17</v>
      </c>
      <c r="D398" s="11" t="s">
        <v>1581</v>
      </c>
      <c r="E398" s="11" t="s">
        <v>1582</v>
      </c>
      <c r="F398" s="11">
        <v>748</v>
      </c>
      <c r="G398" s="11">
        <v>723</v>
      </c>
      <c r="H398" s="25">
        <v>44838</v>
      </c>
      <c r="I398" s="20" t="s">
        <v>1358</v>
      </c>
      <c r="J398" s="22">
        <v>6717009</v>
      </c>
      <c r="K398" s="32">
        <v>4400799</v>
      </c>
      <c r="L398" s="32">
        <f t="shared" si="12"/>
        <v>2316210</v>
      </c>
      <c r="M398" s="17">
        <f t="shared" si="13"/>
        <v>0.65517241379310343</v>
      </c>
      <c r="N398" s="15" t="s">
        <v>1583</v>
      </c>
      <c r="O398" s="11" t="s">
        <v>892</v>
      </c>
    </row>
    <row r="399" spans="1:15" ht="56.25">
      <c r="A399" s="11" t="s">
        <v>1584</v>
      </c>
      <c r="B399" s="11" t="s">
        <v>16</v>
      </c>
      <c r="C399" s="11" t="s">
        <v>17</v>
      </c>
      <c r="D399" s="11" t="s">
        <v>46</v>
      </c>
      <c r="E399" s="11" t="s">
        <v>1585</v>
      </c>
      <c r="F399" s="11">
        <v>603</v>
      </c>
      <c r="G399" s="11">
        <v>724</v>
      </c>
      <c r="H399" s="11" t="s">
        <v>1357</v>
      </c>
      <c r="I399" s="20" t="s">
        <v>1358</v>
      </c>
      <c r="J399" s="22">
        <v>7221240</v>
      </c>
      <c r="K399" s="32">
        <v>5415930</v>
      </c>
      <c r="L399" s="32">
        <f t="shared" si="12"/>
        <v>1805310</v>
      </c>
      <c r="M399" s="17">
        <f t="shared" si="13"/>
        <v>0.75</v>
      </c>
      <c r="N399" s="15" t="s">
        <v>1586</v>
      </c>
      <c r="O399" s="11" t="s">
        <v>892</v>
      </c>
    </row>
    <row r="400" spans="1:15" ht="56.25">
      <c r="A400" s="11" t="s">
        <v>1587</v>
      </c>
      <c r="B400" s="11" t="s">
        <v>16</v>
      </c>
      <c r="C400" s="11" t="s">
        <v>17</v>
      </c>
      <c r="D400" s="11" t="s">
        <v>158</v>
      </c>
      <c r="E400" s="11" t="s">
        <v>1588</v>
      </c>
      <c r="F400" s="11">
        <v>777</v>
      </c>
      <c r="G400" s="11">
        <v>725</v>
      </c>
      <c r="H400" s="11" t="s">
        <v>1357</v>
      </c>
      <c r="I400" s="20" t="s">
        <v>1358</v>
      </c>
      <c r="J400" s="22">
        <v>16399920</v>
      </c>
      <c r="K400" s="32">
        <v>12299940</v>
      </c>
      <c r="L400" s="32">
        <f t="shared" si="12"/>
        <v>4099980</v>
      </c>
      <c r="M400" s="17">
        <f t="shared" si="13"/>
        <v>0.75</v>
      </c>
      <c r="N400" s="15" t="s">
        <v>1589</v>
      </c>
      <c r="O400" s="11" t="s">
        <v>892</v>
      </c>
    </row>
    <row r="401" spans="1:15" ht="56.25">
      <c r="A401" s="11" t="s">
        <v>1590</v>
      </c>
      <c r="B401" s="11" t="s">
        <v>16</v>
      </c>
      <c r="C401" s="11" t="s">
        <v>17</v>
      </c>
      <c r="D401" s="11" t="s">
        <v>73</v>
      </c>
      <c r="E401" s="11" t="s">
        <v>1591</v>
      </c>
      <c r="F401" s="11">
        <v>780</v>
      </c>
      <c r="G401" s="11">
        <v>726</v>
      </c>
      <c r="H401" s="11" t="s">
        <v>1357</v>
      </c>
      <c r="I401" s="20" t="s">
        <v>1358</v>
      </c>
      <c r="J401" s="22">
        <v>11109600</v>
      </c>
      <c r="K401" s="32">
        <v>8332200</v>
      </c>
      <c r="L401" s="32">
        <f t="shared" si="12"/>
        <v>2777400</v>
      </c>
      <c r="M401" s="17">
        <f t="shared" si="13"/>
        <v>0.75</v>
      </c>
      <c r="N401" s="15" t="s">
        <v>1592</v>
      </c>
      <c r="O401" s="11" t="s">
        <v>892</v>
      </c>
    </row>
    <row r="402" spans="1:15" ht="56.25">
      <c r="A402" s="11" t="s">
        <v>1593</v>
      </c>
      <c r="B402" s="11" t="s">
        <v>16</v>
      </c>
      <c r="C402" s="11" t="s">
        <v>17</v>
      </c>
      <c r="D402" s="11" t="s">
        <v>84</v>
      </c>
      <c r="E402" s="11" t="s">
        <v>1594</v>
      </c>
      <c r="F402" s="11">
        <v>778</v>
      </c>
      <c r="G402" s="11">
        <v>727</v>
      </c>
      <c r="H402" s="11" t="s">
        <v>1578</v>
      </c>
      <c r="I402" s="20" t="s">
        <v>1358</v>
      </c>
      <c r="J402" s="22">
        <v>11109600</v>
      </c>
      <c r="K402" s="32">
        <v>8239620</v>
      </c>
      <c r="L402" s="32">
        <f t="shared" si="12"/>
        <v>2869980</v>
      </c>
      <c r="M402" s="17">
        <f t="shared" si="13"/>
        <v>0.7416666666666667</v>
      </c>
      <c r="N402" s="15" t="s">
        <v>1595</v>
      </c>
      <c r="O402" s="11" t="s">
        <v>892</v>
      </c>
    </row>
    <row r="403" spans="1:15" ht="56.25">
      <c r="A403" s="11" t="s">
        <v>1596</v>
      </c>
      <c r="B403" s="11" t="s">
        <v>16</v>
      </c>
      <c r="C403" s="11" t="s">
        <v>17</v>
      </c>
      <c r="D403" s="11" t="s">
        <v>150</v>
      </c>
      <c r="E403" s="11" t="s">
        <v>1597</v>
      </c>
      <c r="F403" s="11">
        <v>781</v>
      </c>
      <c r="G403" s="11">
        <v>728</v>
      </c>
      <c r="H403" s="11" t="s">
        <v>1357</v>
      </c>
      <c r="I403" s="21">
        <v>44834</v>
      </c>
      <c r="J403" s="22">
        <v>11109600</v>
      </c>
      <c r="K403" s="32">
        <v>5554800</v>
      </c>
      <c r="L403" s="32">
        <f t="shared" si="12"/>
        <v>5554800</v>
      </c>
      <c r="M403" s="17">
        <f t="shared" si="13"/>
        <v>0.5</v>
      </c>
      <c r="N403" s="15" t="s">
        <v>1598</v>
      </c>
      <c r="O403" s="11" t="s">
        <v>23</v>
      </c>
    </row>
    <row r="404" spans="1:15" ht="56.25">
      <c r="A404" s="11" t="s">
        <v>1599</v>
      </c>
      <c r="B404" s="11" t="s">
        <v>16</v>
      </c>
      <c r="C404" s="11" t="s">
        <v>17</v>
      </c>
      <c r="D404" s="11" t="s">
        <v>201</v>
      </c>
      <c r="E404" s="11" t="s">
        <v>1600</v>
      </c>
      <c r="F404" s="11">
        <v>771</v>
      </c>
      <c r="G404" s="11">
        <v>729</v>
      </c>
      <c r="H404" s="11" t="s">
        <v>1357</v>
      </c>
      <c r="I404" s="20" t="s">
        <v>1358</v>
      </c>
      <c r="J404" s="22">
        <v>34800000</v>
      </c>
      <c r="K404" s="32">
        <v>26100000</v>
      </c>
      <c r="L404" s="32">
        <f t="shared" si="12"/>
        <v>8700000</v>
      </c>
      <c r="M404" s="17">
        <f t="shared" si="13"/>
        <v>0.75</v>
      </c>
      <c r="N404" s="15" t="s">
        <v>1601</v>
      </c>
      <c r="O404" s="11" t="s">
        <v>892</v>
      </c>
    </row>
    <row r="405" spans="1:15" ht="56.25">
      <c r="A405" s="11" t="s">
        <v>1602</v>
      </c>
      <c r="B405" s="11" t="s">
        <v>16</v>
      </c>
      <c r="C405" s="11" t="s">
        <v>17</v>
      </c>
      <c r="D405" s="11" t="s">
        <v>180</v>
      </c>
      <c r="E405" s="11" t="s">
        <v>1603</v>
      </c>
      <c r="F405" s="11">
        <v>773</v>
      </c>
      <c r="G405" s="11">
        <v>730</v>
      </c>
      <c r="H405" s="11" t="s">
        <v>1357</v>
      </c>
      <c r="I405" s="20" t="s">
        <v>1358</v>
      </c>
      <c r="J405" s="22">
        <v>34800000</v>
      </c>
      <c r="K405" s="32">
        <v>26100000</v>
      </c>
      <c r="L405" s="32">
        <f t="shared" si="12"/>
        <v>8700000</v>
      </c>
      <c r="M405" s="17">
        <f t="shared" si="13"/>
        <v>0.75</v>
      </c>
      <c r="N405" s="15" t="s">
        <v>1604</v>
      </c>
      <c r="O405" s="11" t="s">
        <v>892</v>
      </c>
    </row>
    <row r="406" spans="1:15" ht="67.5">
      <c r="A406" s="11" t="s">
        <v>1605</v>
      </c>
      <c r="B406" s="11" t="s">
        <v>16</v>
      </c>
      <c r="C406" s="11" t="s">
        <v>17</v>
      </c>
      <c r="D406" s="11" t="s">
        <v>959</v>
      </c>
      <c r="E406" s="11" t="s">
        <v>1606</v>
      </c>
      <c r="F406" s="11">
        <v>774</v>
      </c>
      <c r="G406" s="11">
        <v>731</v>
      </c>
      <c r="H406" s="11" t="s">
        <v>1357</v>
      </c>
      <c r="I406" s="20" t="s">
        <v>1358</v>
      </c>
      <c r="J406" s="22">
        <v>34800000</v>
      </c>
      <c r="K406" s="32">
        <v>26100000</v>
      </c>
      <c r="L406" s="32">
        <f t="shared" si="12"/>
        <v>8700000</v>
      </c>
      <c r="M406" s="17">
        <f t="shared" si="13"/>
        <v>0.75</v>
      </c>
      <c r="N406" s="15" t="s">
        <v>1607</v>
      </c>
      <c r="O406" s="11" t="s">
        <v>892</v>
      </c>
    </row>
    <row r="407" spans="1:15" ht="90.75" customHeight="1">
      <c r="A407" s="11" t="s">
        <v>1608</v>
      </c>
      <c r="B407" s="11" t="s">
        <v>16</v>
      </c>
      <c r="C407" s="11" t="s">
        <v>17</v>
      </c>
      <c r="D407" s="11" t="s">
        <v>184</v>
      </c>
      <c r="E407" s="11" t="s">
        <v>1609</v>
      </c>
      <c r="F407" s="11">
        <v>587</v>
      </c>
      <c r="G407" s="11">
        <v>734</v>
      </c>
      <c r="H407" s="11" t="s">
        <v>1357</v>
      </c>
      <c r="I407" s="20" t="s">
        <v>1358</v>
      </c>
      <c r="J407" s="22">
        <v>26662920</v>
      </c>
      <c r="K407" s="32">
        <v>15997752</v>
      </c>
      <c r="L407" s="32">
        <f t="shared" si="12"/>
        <v>10665168</v>
      </c>
      <c r="M407" s="17">
        <f t="shared" si="13"/>
        <v>0.6</v>
      </c>
      <c r="N407" s="15" t="s">
        <v>1610</v>
      </c>
      <c r="O407" s="11" t="s">
        <v>892</v>
      </c>
    </row>
    <row r="408" spans="1:15" ht="56.25">
      <c r="A408" s="11" t="s">
        <v>1611</v>
      </c>
      <c r="B408" s="11" t="s">
        <v>16</v>
      </c>
      <c r="C408" s="11" t="s">
        <v>17</v>
      </c>
      <c r="D408" s="11" t="s">
        <v>633</v>
      </c>
      <c r="E408" s="11" t="s">
        <v>1612</v>
      </c>
      <c r="F408" s="11">
        <v>790</v>
      </c>
      <c r="G408" s="11">
        <v>732</v>
      </c>
      <c r="H408" s="11" t="s">
        <v>1357</v>
      </c>
      <c r="I408" s="20" t="s">
        <v>1388</v>
      </c>
      <c r="J408" s="22">
        <v>17983560</v>
      </c>
      <c r="K408" s="32">
        <v>15414480</v>
      </c>
      <c r="L408" s="32">
        <f t="shared" si="12"/>
        <v>2569080</v>
      </c>
      <c r="M408" s="17">
        <f t="shared" si="13"/>
        <v>0.8571428571428571</v>
      </c>
      <c r="N408" s="15" t="s">
        <v>1613</v>
      </c>
      <c r="O408" s="11" t="s">
        <v>892</v>
      </c>
    </row>
    <row r="409" spans="1:15" ht="56.25">
      <c r="A409" s="11" t="s">
        <v>1614</v>
      </c>
      <c r="B409" s="11" t="s">
        <v>16</v>
      </c>
      <c r="C409" s="11" t="s">
        <v>17</v>
      </c>
      <c r="D409" s="11" t="s">
        <v>50</v>
      </c>
      <c r="E409" s="11" t="s">
        <v>1615</v>
      </c>
      <c r="F409" s="11">
        <v>580</v>
      </c>
      <c r="G409" s="11">
        <v>733</v>
      </c>
      <c r="H409" s="11" t="s">
        <v>1357</v>
      </c>
      <c r="I409" s="20" t="s">
        <v>1358</v>
      </c>
      <c r="J409" s="22">
        <v>16399920</v>
      </c>
      <c r="K409" s="32">
        <v>12299940</v>
      </c>
      <c r="L409" s="32">
        <f t="shared" si="12"/>
        <v>4099980</v>
      </c>
      <c r="M409" s="17">
        <f t="shared" si="13"/>
        <v>0.75</v>
      </c>
      <c r="N409" s="15" t="s">
        <v>1616</v>
      </c>
      <c r="O409" s="11" t="s">
        <v>892</v>
      </c>
    </row>
    <row r="410" spans="1:15" ht="56.25">
      <c r="A410" s="11" t="s">
        <v>1617</v>
      </c>
      <c r="B410" s="11" t="s">
        <v>1332</v>
      </c>
      <c r="C410" s="11" t="s">
        <v>1166</v>
      </c>
      <c r="D410" s="11" t="s">
        <v>1618</v>
      </c>
      <c r="E410" s="11" t="s">
        <v>1619</v>
      </c>
      <c r="F410" s="11">
        <v>528</v>
      </c>
      <c r="G410" s="11">
        <v>737</v>
      </c>
      <c r="H410" s="25">
        <v>44806</v>
      </c>
      <c r="I410" s="21">
        <v>44836</v>
      </c>
      <c r="J410" s="22">
        <v>9030622</v>
      </c>
      <c r="K410" s="32">
        <v>0</v>
      </c>
      <c r="L410" s="32">
        <f t="shared" si="12"/>
        <v>9030622</v>
      </c>
      <c r="M410" s="17">
        <f t="shared" si="13"/>
        <v>0</v>
      </c>
      <c r="N410" s="15" t="s">
        <v>1620</v>
      </c>
      <c r="O410" s="11" t="s">
        <v>23</v>
      </c>
    </row>
    <row r="411" spans="1:15" ht="56.25">
      <c r="A411" s="11" t="s">
        <v>1621</v>
      </c>
      <c r="B411" s="11" t="s">
        <v>16</v>
      </c>
      <c r="C411" s="11" t="s">
        <v>17</v>
      </c>
      <c r="D411" s="11" t="s">
        <v>663</v>
      </c>
      <c r="E411" s="11" t="s">
        <v>1622</v>
      </c>
      <c r="F411" s="11">
        <v>668</v>
      </c>
      <c r="G411" s="11">
        <v>746</v>
      </c>
      <c r="H411" s="25" t="s">
        <v>1357</v>
      </c>
      <c r="I411" s="21" t="s">
        <v>1358</v>
      </c>
      <c r="J411" s="22">
        <v>20552640</v>
      </c>
      <c r="K411" s="32">
        <v>15414480</v>
      </c>
      <c r="L411" s="32">
        <f t="shared" si="12"/>
        <v>5138160</v>
      </c>
      <c r="M411" s="17">
        <f t="shared" si="13"/>
        <v>0.75</v>
      </c>
      <c r="N411" s="15" t="s">
        <v>1623</v>
      </c>
      <c r="O411" s="11" t="s">
        <v>892</v>
      </c>
    </row>
    <row r="412" spans="1:15" ht="49.5" customHeight="1">
      <c r="A412" s="11" t="s">
        <v>1624</v>
      </c>
      <c r="B412" s="11" t="s">
        <v>16</v>
      </c>
      <c r="C412" s="11" t="s">
        <v>17</v>
      </c>
      <c r="D412" s="11" t="s">
        <v>339</v>
      </c>
      <c r="E412" s="11" t="s">
        <v>1625</v>
      </c>
      <c r="F412" s="11">
        <v>721</v>
      </c>
      <c r="G412" s="11">
        <v>749</v>
      </c>
      <c r="H412" s="25" t="s">
        <v>1357</v>
      </c>
      <c r="I412" s="21" t="s">
        <v>1358</v>
      </c>
      <c r="J412" s="22">
        <v>20552640</v>
      </c>
      <c r="K412" s="32">
        <v>15414480</v>
      </c>
      <c r="L412" s="32">
        <f t="shared" si="12"/>
        <v>5138160</v>
      </c>
      <c r="M412" s="17">
        <f t="shared" si="13"/>
        <v>0.75</v>
      </c>
      <c r="N412" s="15" t="s">
        <v>1626</v>
      </c>
      <c r="O412" s="11" t="s">
        <v>892</v>
      </c>
    </row>
    <row r="413" spans="1:15" ht="56.25">
      <c r="A413" s="11" t="s">
        <v>1627</v>
      </c>
      <c r="B413" s="11" t="s">
        <v>16</v>
      </c>
      <c r="C413" s="11" t="s">
        <v>17</v>
      </c>
      <c r="D413" s="11" t="s">
        <v>176</v>
      </c>
      <c r="E413" s="11" t="s">
        <v>1628</v>
      </c>
      <c r="F413" s="11">
        <v>527</v>
      </c>
      <c r="G413" s="11">
        <v>750</v>
      </c>
      <c r="H413" s="25" t="s">
        <v>1357</v>
      </c>
      <c r="I413" s="21" t="s">
        <v>1358</v>
      </c>
      <c r="J413" s="22">
        <v>20552640</v>
      </c>
      <c r="K413" s="32">
        <v>15414480</v>
      </c>
      <c r="L413" s="32">
        <f t="shared" si="12"/>
        <v>5138160</v>
      </c>
      <c r="M413" s="17">
        <f t="shared" si="13"/>
        <v>0.75</v>
      </c>
      <c r="N413" s="15" t="s">
        <v>1629</v>
      </c>
      <c r="O413" s="11" t="s">
        <v>892</v>
      </c>
    </row>
    <row r="414" spans="1:15" ht="56.25">
      <c r="A414" s="11" t="s">
        <v>1630</v>
      </c>
      <c r="B414" s="11" t="s">
        <v>16</v>
      </c>
      <c r="C414" s="11" t="s">
        <v>17</v>
      </c>
      <c r="D414" s="11" t="s">
        <v>505</v>
      </c>
      <c r="E414" s="11" t="s">
        <v>1631</v>
      </c>
      <c r="F414" s="11">
        <v>739</v>
      </c>
      <c r="G414" s="11">
        <v>751</v>
      </c>
      <c r="H414" s="25" t="s">
        <v>1357</v>
      </c>
      <c r="I414" s="21" t="s">
        <v>1358</v>
      </c>
      <c r="J414" s="22">
        <v>20552640</v>
      </c>
      <c r="K414" s="32">
        <v>15414480</v>
      </c>
      <c r="L414" s="32">
        <f t="shared" si="12"/>
        <v>5138160</v>
      </c>
      <c r="M414" s="17">
        <f t="shared" si="13"/>
        <v>0.75</v>
      </c>
      <c r="N414" s="15" t="s">
        <v>1632</v>
      </c>
      <c r="O414" s="11" t="s">
        <v>892</v>
      </c>
    </row>
    <row r="415" spans="1:15" ht="56.25">
      <c r="A415" s="11" t="s">
        <v>1633</v>
      </c>
      <c r="B415" s="11" t="s">
        <v>16</v>
      </c>
      <c r="C415" s="11" t="s">
        <v>17</v>
      </c>
      <c r="D415" s="11" t="s">
        <v>58</v>
      </c>
      <c r="E415" s="11" t="s">
        <v>59</v>
      </c>
      <c r="F415" s="11">
        <v>607</v>
      </c>
      <c r="G415" s="11">
        <v>741</v>
      </c>
      <c r="H415" s="25" t="s">
        <v>1634</v>
      </c>
      <c r="I415" s="21" t="s">
        <v>1358</v>
      </c>
      <c r="J415" s="22">
        <v>19525008</v>
      </c>
      <c r="K415" s="32">
        <v>14386848</v>
      </c>
      <c r="L415" s="32">
        <f t="shared" si="12"/>
        <v>5138160</v>
      </c>
      <c r="M415" s="17">
        <f t="shared" si="13"/>
        <v>0.73684210526315785</v>
      </c>
      <c r="N415" s="15" t="s">
        <v>1635</v>
      </c>
      <c r="O415" s="11" t="s">
        <v>892</v>
      </c>
    </row>
    <row r="416" spans="1:15" ht="56.25">
      <c r="A416" s="11" t="s">
        <v>1636</v>
      </c>
      <c r="B416" s="11" t="s">
        <v>16</v>
      </c>
      <c r="C416" s="11" t="s">
        <v>17</v>
      </c>
      <c r="D416" s="11" t="s">
        <v>327</v>
      </c>
      <c r="E416" s="11" t="s">
        <v>1637</v>
      </c>
      <c r="F416" s="11">
        <v>641</v>
      </c>
      <c r="G416" s="11">
        <v>740</v>
      </c>
      <c r="H416" s="25" t="s">
        <v>1634</v>
      </c>
      <c r="I416" s="21" t="s">
        <v>1358</v>
      </c>
      <c r="J416" s="22">
        <v>25329774</v>
      </c>
      <c r="K416" s="32">
        <v>18664044</v>
      </c>
      <c r="L416" s="32">
        <f t="shared" si="12"/>
        <v>6665730</v>
      </c>
      <c r="M416" s="17">
        <f t="shared" si="13"/>
        <v>0.73684210526315785</v>
      </c>
      <c r="N416" s="15" t="s">
        <v>1638</v>
      </c>
      <c r="O416" s="11" t="s">
        <v>892</v>
      </c>
    </row>
    <row r="417" spans="1:15" ht="56.25">
      <c r="A417" s="11" t="s">
        <v>1639</v>
      </c>
      <c r="B417" s="11" t="s">
        <v>16</v>
      </c>
      <c r="C417" s="11" t="s">
        <v>17</v>
      </c>
      <c r="D417" s="11" t="s">
        <v>433</v>
      </c>
      <c r="E417" s="11" t="s">
        <v>1640</v>
      </c>
      <c r="F417" s="11">
        <v>762</v>
      </c>
      <c r="G417" s="11">
        <v>742</v>
      </c>
      <c r="H417" s="25" t="s">
        <v>1634</v>
      </c>
      <c r="I417" s="21" t="s">
        <v>497</v>
      </c>
      <c r="J417" s="22">
        <v>19525008</v>
      </c>
      <c r="K417" s="32">
        <v>14386848</v>
      </c>
      <c r="L417" s="32">
        <f t="shared" si="12"/>
        <v>5138160</v>
      </c>
      <c r="M417" s="17">
        <f t="shared" si="13"/>
        <v>0.73684210526315785</v>
      </c>
      <c r="N417" s="15" t="s">
        <v>1641</v>
      </c>
      <c r="O417" s="11" t="s">
        <v>892</v>
      </c>
    </row>
    <row r="418" spans="1:15" ht="56.25">
      <c r="A418" s="11" t="s">
        <v>1642</v>
      </c>
      <c r="B418" s="11" t="s">
        <v>16</v>
      </c>
      <c r="C418" s="11" t="s">
        <v>17</v>
      </c>
      <c r="D418" s="11" t="s">
        <v>1095</v>
      </c>
      <c r="E418" s="11" t="s">
        <v>1643</v>
      </c>
      <c r="F418" s="11">
        <v>733</v>
      </c>
      <c r="G418" s="11">
        <v>753</v>
      </c>
      <c r="H418" s="25" t="s">
        <v>1634</v>
      </c>
      <c r="I418" s="21" t="s">
        <v>1358</v>
      </c>
      <c r="J418" s="22">
        <v>19525008</v>
      </c>
      <c r="K418" s="32">
        <v>14386848</v>
      </c>
      <c r="L418" s="32">
        <f t="shared" si="12"/>
        <v>5138160</v>
      </c>
      <c r="M418" s="17">
        <f t="shared" si="13"/>
        <v>0.73684210526315785</v>
      </c>
      <c r="N418" s="15" t="s">
        <v>1644</v>
      </c>
      <c r="O418" s="11" t="s">
        <v>892</v>
      </c>
    </row>
    <row r="419" spans="1:15" ht="56.25">
      <c r="A419" s="11" t="s">
        <v>1645</v>
      </c>
      <c r="B419" s="11" t="s">
        <v>16</v>
      </c>
      <c r="C419" s="11" t="s">
        <v>17</v>
      </c>
      <c r="D419" s="11" t="s">
        <v>254</v>
      </c>
      <c r="E419" s="11" t="s">
        <v>255</v>
      </c>
      <c r="F419" s="11">
        <v>645</v>
      </c>
      <c r="G419" s="11">
        <v>754</v>
      </c>
      <c r="H419" s="25" t="s">
        <v>1634</v>
      </c>
      <c r="I419" s="21" t="s">
        <v>1388</v>
      </c>
      <c r="J419" s="22">
        <v>7643493</v>
      </c>
      <c r="K419" s="32">
        <v>6485388</v>
      </c>
      <c r="L419" s="32">
        <f t="shared" si="12"/>
        <v>1158105</v>
      </c>
      <c r="M419" s="17">
        <f t="shared" si="13"/>
        <v>0.84848484848484851</v>
      </c>
      <c r="N419" s="15" t="s">
        <v>1646</v>
      </c>
      <c r="O419" s="11" t="s">
        <v>892</v>
      </c>
    </row>
    <row r="420" spans="1:15" ht="56.25">
      <c r="A420" s="11" t="s">
        <v>1647</v>
      </c>
      <c r="B420" s="11" t="s">
        <v>16</v>
      </c>
      <c r="C420" s="11" t="s">
        <v>17</v>
      </c>
      <c r="D420" s="11" t="s">
        <v>586</v>
      </c>
      <c r="E420" s="11" t="s">
        <v>587</v>
      </c>
      <c r="F420" s="11">
        <v>655</v>
      </c>
      <c r="G420" s="11">
        <v>755</v>
      </c>
      <c r="H420" s="25" t="s">
        <v>1634</v>
      </c>
      <c r="I420" s="21" t="s">
        <v>1388</v>
      </c>
      <c r="J420" s="22">
        <v>16955928</v>
      </c>
      <c r="K420" s="32">
        <v>14386848</v>
      </c>
      <c r="L420" s="32">
        <f t="shared" si="12"/>
        <v>2569080</v>
      </c>
      <c r="M420" s="17">
        <f t="shared" si="13"/>
        <v>0.84848484848484851</v>
      </c>
      <c r="N420" s="15" t="s">
        <v>1648</v>
      </c>
      <c r="O420" s="11" t="s">
        <v>892</v>
      </c>
    </row>
    <row r="421" spans="1:15" ht="56.25">
      <c r="A421" s="11" t="s">
        <v>1649</v>
      </c>
      <c r="B421" s="11" t="s">
        <v>16</v>
      </c>
      <c r="C421" s="11" t="s">
        <v>17</v>
      </c>
      <c r="D421" s="11" t="s">
        <v>1650</v>
      </c>
      <c r="E421" s="11" t="s">
        <v>1651</v>
      </c>
      <c r="F421" s="11">
        <v>656</v>
      </c>
      <c r="G421" s="11">
        <v>756</v>
      </c>
      <c r="H421" s="25" t="s">
        <v>1652</v>
      </c>
      <c r="I421" s="21" t="s">
        <v>1358</v>
      </c>
      <c r="J421" s="22">
        <v>19353736</v>
      </c>
      <c r="K421" s="32">
        <v>14215576</v>
      </c>
      <c r="L421" s="32">
        <f t="shared" si="12"/>
        <v>5138160</v>
      </c>
      <c r="M421" s="17">
        <f t="shared" si="13"/>
        <v>0.73451327433628322</v>
      </c>
      <c r="N421" s="15" t="s">
        <v>1653</v>
      </c>
      <c r="O421" s="11" t="s">
        <v>892</v>
      </c>
    </row>
    <row r="422" spans="1:15" ht="56.25">
      <c r="A422" s="11" t="s">
        <v>1654</v>
      </c>
      <c r="B422" s="11" t="s">
        <v>16</v>
      </c>
      <c r="C422" s="11" t="s">
        <v>17</v>
      </c>
      <c r="D422" s="11" t="s">
        <v>578</v>
      </c>
      <c r="E422" s="11" t="s">
        <v>579</v>
      </c>
      <c r="F422" s="11">
        <v>657</v>
      </c>
      <c r="G422" s="11">
        <v>758</v>
      </c>
      <c r="H422" s="25" t="s">
        <v>1634</v>
      </c>
      <c r="I422" s="21" t="s">
        <v>1388</v>
      </c>
      <c r="J422" s="22">
        <v>16955928</v>
      </c>
      <c r="K422" s="32">
        <v>14386848</v>
      </c>
      <c r="L422" s="32">
        <f t="shared" si="12"/>
        <v>2569080</v>
      </c>
      <c r="M422" s="17">
        <f t="shared" si="13"/>
        <v>0.84848484848484851</v>
      </c>
      <c r="N422" s="15" t="s">
        <v>1655</v>
      </c>
      <c r="O422" s="11" t="s">
        <v>892</v>
      </c>
    </row>
    <row r="423" spans="1:15" ht="56.25">
      <c r="A423" s="11" t="s">
        <v>1656</v>
      </c>
      <c r="B423" s="11" t="s">
        <v>16</v>
      </c>
      <c r="C423" s="11" t="s">
        <v>17</v>
      </c>
      <c r="D423" s="11" t="s">
        <v>582</v>
      </c>
      <c r="E423" s="11" t="s">
        <v>583</v>
      </c>
      <c r="F423" s="11">
        <v>659</v>
      </c>
      <c r="G423" s="11">
        <v>759</v>
      </c>
      <c r="H423" s="25" t="s">
        <v>1634</v>
      </c>
      <c r="I423" s="21" t="s">
        <v>1358</v>
      </c>
      <c r="J423" s="22">
        <v>19525008</v>
      </c>
      <c r="K423" s="32">
        <v>14386848</v>
      </c>
      <c r="L423" s="32">
        <f t="shared" si="12"/>
        <v>5138160</v>
      </c>
      <c r="M423" s="17">
        <f t="shared" si="13"/>
        <v>0.73684210526315785</v>
      </c>
      <c r="N423" s="15" t="s">
        <v>1657</v>
      </c>
      <c r="O423" s="11" t="s">
        <v>892</v>
      </c>
    </row>
    <row r="424" spans="1:15" ht="56.25">
      <c r="A424" s="11" t="s">
        <v>1658</v>
      </c>
      <c r="B424" s="11" t="s">
        <v>16</v>
      </c>
      <c r="C424" s="11" t="s">
        <v>17</v>
      </c>
      <c r="D424" s="11" t="s">
        <v>722</v>
      </c>
      <c r="E424" s="11" t="s">
        <v>1659</v>
      </c>
      <c r="F424" s="11">
        <v>690</v>
      </c>
      <c r="G424" s="11">
        <v>760</v>
      </c>
      <c r="H424" s="25" t="s">
        <v>1357</v>
      </c>
      <c r="I424" s="21" t="s">
        <v>1388</v>
      </c>
      <c r="J424" s="22">
        <v>17983560</v>
      </c>
      <c r="K424" s="32">
        <v>15414480</v>
      </c>
      <c r="L424" s="32">
        <f t="shared" si="12"/>
        <v>2569080</v>
      </c>
      <c r="M424" s="17">
        <f t="shared" si="13"/>
        <v>0.8571428571428571</v>
      </c>
      <c r="N424" s="15" t="s">
        <v>1660</v>
      </c>
      <c r="O424" s="11" t="s">
        <v>892</v>
      </c>
    </row>
    <row r="425" spans="1:15" ht="56.25">
      <c r="A425" s="11" t="s">
        <v>1661</v>
      </c>
      <c r="B425" s="11" t="s">
        <v>16</v>
      </c>
      <c r="C425" s="11" t="s">
        <v>17</v>
      </c>
      <c r="D425" s="11" t="s">
        <v>791</v>
      </c>
      <c r="E425" s="11" t="s">
        <v>792</v>
      </c>
      <c r="F425" s="11">
        <v>646</v>
      </c>
      <c r="G425" s="11">
        <v>761</v>
      </c>
      <c r="H425" s="25" t="s">
        <v>1634</v>
      </c>
      <c r="I425" s="21" t="s">
        <v>1388</v>
      </c>
      <c r="J425" s="22">
        <v>7643493</v>
      </c>
      <c r="K425" s="32">
        <v>6485388</v>
      </c>
      <c r="L425" s="32">
        <f t="shared" si="12"/>
        <v>1158105</v>
      </c>
      <c r="M425" s="17">
        <f t="shared" si="13"/>
        <v>0.84848484848484851</v>
      </c>
      <c r="N425" s="15" t="s">
        <v>1662</v>
      </c>
      <c r="O425" s="11" t="s">
        <v>892</v>
      </c>
    </row>
    <row r="426" spans="1:15" ht="56.25">
      <c r="A426" s="11" t="s">
        <v>1663</v>
      </c>
      <c r="B426" s="11" t="s">
        <v>16</v>
      </c>
      <c r="C426" s="11" t="s">
        <v>17</v>
      </c>
      <c r="D426" s="11" t="s">
        <v>651</v>
      </c>
      <c r="E426" s="11" t="s">
        <v>652</v>
      </c>
      <c r="F426" s="11">
        <v>647</v>
      </c>
      <c r="G426" s="11">
        <v>762</v>
      </c>
      <c r="H426" s="25" t="s">
        <v>1634</v>
      </c>
      <c r="I426" s="21" t="s">
        <v>1388</v>
      </c>
      <c r="J426" s="22">
        <v>7643493</v>
      </c>
      <c r="K426" s="32">
        <v>6485388</v>
      </c>
      <c r="L426" s="32">
        <f t="shared" si="12"/>
        <v>1158105</v>
      </c>
      <c r="M426" s="17">
        <f t="shared" si="13"/>
        <v>0.84848484848484851</v>
      </c>
      <c r="N426" s="15" t="s">
        <v>1664</v>
      </c>
      <c r="O426" s="11" t="s">
        <v>892</v>
      </c>
    </row>
    <row r="427" spans="1:15" ht="56.25">
      <c r="A427" s="11" t="s">
        <v>1665</v>
      </c>
      <c r="B427" s="11" t="s">
        <v>16</v>
      </c>
      <c r="C427" s="11" t="s">
        <v>17</v>
      </c>
      <c r="D427" s="11" t="s">
        <v>287</v>
      </c>
      <c r="E427" s="11" t="s">
        <v>1666</v>
      </c>
      <c r="F427" s="11">
        <v>669</v>
      </c>
      <c r="G427" s="11">
        <v>764</v>
      </c>
      <c r="H427" s="25" t="s">
        <v>1634</v>
      </c>
      <c r="I427" s="21" t="s">
        <v>1358</v>
      </c>
      <c r="J427" s="22">
        <v>19525008</v>
      </c>
      <c r="K427" s="32">
        <v>14386848</v>
      </c>
      <c r="L427" s="32">
        <f t="shared" si="12"/>
        <v>5138160</v>
      </c>
      <c r="M427" s="17">
        <f t="shared" si="13"/>
        <v>0.73684210526315785</v>
      </c>
      <c r="N427" s="15" t="s">
        <v>1667</v>
      </c>
      <c r="O427" s="11" t="s">
        <v>892</v>
      </c>
    </row>
    <row r="428" spans="1:15" ht="56.25">
      <c r="A428" s="11" t="s">
        <v>1668</v>
      </c>
      <c r="B428" s="11" t="s">
        <v>16</v>
      </c>
      <c r="C428" s="11" t="s">
        <v>17</v>
      </c>
      <c r="D428" s="11" t="s">
        <v>914</v>
      </c>
      <c r="E428" s="11" t="s">
        <v>915</v>
      </c>
      <c r="F428" s="11">
        <v>670</v>
      </c>
      <c r="G428" s="11">
        <v>765</v>
      </c>
      <c r="H428" s="25" t="s">
        <v>1634</v>
      </c>
      <c r="I428" s="21" t="s">
        <v>1388</v>
      </c>
      <c r="J428" s="22">
        <v>16955928</v>
      </c>
      <c r="K428" s="32">
        <v>14386848</v>
      </c>
      <c r="L428" s="32">
        <f t="shared" si="12"/>
        <v>2569080</v>
      </c>
      <c r="M428" s="17">
        <f t="shared" si="13"/>
        <v>0.84848484848484851</v>
      </c>
      <c r="N428" s="15" t="s">
        <v>1669</v>
      </c>
      <c r="O428" s="11" t="s">
        <v>892</v>
      </c>
    </row>
    <row r="429" spans="1:15" ht="56.25">
      <c r="A429" s="11" t="s">
        <v>1670</v>
      </c>
      <c r="B429" s="11" t="s">
        <v>16</v>
      </c>
      <c r="C429" s="11" t="s">
        <v>17</v>
      </c>
      <c r="D429" s="11" t="s">
        <v>554</v>
      </c>
      <c r="E429" s="11" t="s">
        <v>555</v>
      </c>
      <c r="F429" s="11">
        <v>671</v>
      </c>
      <c r="G429" s="11">
        <v>766</v>
      </c>
      <c r="H429" s="25" t="s">
        <v>1634</v>
      </c>
      <c r="I429" s="21" t="s">
        <v>1388</v>
      </c>
      <c r="J429" s="22">
        <v>16955928</v>
      </c>
      <c r="K429" s="32">
        <v>14386848</v>
      </c>
      <c r="L429" s="32">
        <f t="shared" si="12"/>
        <v>2569080</v>
      </c>
      <c r="M429" s="17">
        <f t="shared" si="13"/>
        <v>0.84848484848484851</v>
      </c>
      <c r="N429" s="15" t="s">
        <v>1671</v>
      </c>
      <c r="O429" s="11" t="s">
        <v>892</v>
      </c>
    </row>
    <row r="430" spans="1:15" ht="56.25">
      <c r="A430" s="11" t="s">
        <v>1672</v>
      </c>
      <c r="B430" s="11" t="s">
        <v>16</v>
      </c>
      <c r="C430" s="11" t="s">
        <v>17</v>
      </c>
      <c r="D430" s="11" t="s">
        <v>275</v>
      </c>
      <c r="E430" s="11" t="s">
        <v>276</v>
      </c>
      <c r="F430" s="11">
        <v>672</v>
      </c>
      <c r="G430" s="11">
        <v>767</v>
      </c>
      <c r="H430" s="25" t="s">
        <v>1357</v>
      </c>
      <c r="I430" s="21" t="s">
        <v>1358</v>
      </c>
      <c r="J430" s="22">
        <v>19525008</v>
      </c>
      <c r="K430" s="32">
        <v>16942050</v>
      </c>
      <c r="L430" s="32">
        <f t="shared" si="12"/>
        <v>2582958</v>
      </c>
      <c r="M430" s="17">
        <f t="shared" si="13"/>
        <v>0.86771027187287197</v>
      </c>
      <c r="N430" s="15" t="s">
        <v>1673</v>
      </c>
      <c r="O430" s="11" t="s">
        <v>892</v>
      </c>
    </row>
    <row r="431" spans="1:15" ht="56.25">
      <c r="A431" s="11" t="s">
        <v>1674</v>
      </c>
      <c r="B431" s="11" t="s">
        <v>16</v>
      </c>
      <c r="C431" s="11" t="s">
        <v>17</v>
      </c>
      <c r="D431" s="11" t="s">
        <v>655</v>
      </c>
      <c r="E431" s="11" t="s">
        <v>656</v>
      </c>
      <c r="F431" s="11">
        <v>652</v>
      </c>
      <c r="G431" s="11">
        <v>768</v>
      </c>
      <c r="H431" s="25" t="s">
        <v>1634</v>
      </c>
      <c r="I431" s="21" t="s">
        <v>1358</v>
      </c>
      <c r="J431" s="22">
        <v>15579924</v>
      </c>
      <c r="K431" s="32">
        <v>11479944</v>
      </c>
      <c r="L431" s="32">
        <f t="shared" si="12"/>
        <v>4099980</v>
      </c>
      <c r="M431" s="17">
        <f t="shared" si="13"/>
        <v>0.73684210526315785</v>
      </c>
      <c r="N431" s="15" t="s">
        <v>1675</v>
      </c>
      <c r="O431" s="11" t="s">
        <v>892</v>
      </c>
    </row>
    <row r="432" spans="1:15" ht="56.25">
      <c r="A432" s="11" t="s">
        <v>1676</v>
      </c>
      <c r="B432" s="11" t="s">
        <v>16</v>
      </c>
      <c r="C432" s="11" t="s">
        <v>17</v>
      </c>
      <c r="D432" s="11" t="s">
        <v>1677</v>
      </c>
      <c r="E432" s="11" t="s">
        <v>1678</v>
      </c>
      <c r="F432" s="11">
        <v>706</v>
      </c>
      <c r="G432" s="11">
        <v>769</v>
      </c>
      <c r="H432" s="25" t="s">
        <v>1634</v>
      </c>
      <c r="I432" s="21" t="s">
        <v>1358</v>
      </c>
      <c r="J432" s="22">
        <v>19525008</v>
      </c>
      <c r="K432" s="32">
        <v>14386848</v>
      </c>
      <c r="L432" s="32">
        <f t="shared" si="12"/>
        <v>5138160</v>
      </c>
      <c r="M432" s="17">
        <f t="shared" si="13"/>
        <v>0.73684210526315785</v>
      </c>
      <c r="N432" s="15" t="s">
        <v>1679</v>
      </c>
      <c r="O432" s="11" t="s">
        <v>892</v>
      </c>
    </row>
    <row r="433" spans="1:15" ht="56.25">
      <c r="A433" s="11" t="s">
        <v>1680</v>
      </c>
      <c r="B433" s="11" t="s">
        <v>16</v>
      </c>
      <c r="C433" s="11" t="s">
        <v>17</v>
      </c>
      <c r="D433" s="11" t="s">
        <v>673</v>
      </c>
      <c r="E433" s="11" t="s">
        <v>1681</v>
      </c>
      <c r="F433" s="11">
        <v>653</v>
      </c>
      <c r="G433" s="11">
        <v>770</v>
      </c>
      <c r="H433" s="25" t="s">
        <v>1634</v>
      </c>
      <c r="I433" s="21" t="s">
        <v>1358</v>
      </c>
      <c r="J433" s="22">
        <v>17100000</v>
      </c>
      <c r="K433" s="32">
        <v>12600000</v>
      </c>
      <c r="L433" s="32">
        <f t="shared" si="12"/>
        <v>4500000</v>
      </c>
      <c r="M433" s="17">
        <f t="shared" si="13"/>
        <v>0.73684210526315785</v>
      </c>
      <c r="N433" s="15" t="s">
        <v>1682</v>
      </c>
      <c r="O433" s="11" t="s">
        <v>892</v>
      </c>
    </row>
    <row r="434" spans="1:15" ht="56.25">
      <c r="A434" s="11" t="s">
        <v>1683</v>
      </c>
      <c r="B434" s="11" t="s">
        <v>16</v>
      </c>
      <c r="C434" s="11" t="s">
        <v>17</v>
      </c>
      <c r="D434" s="11" t="s">
        <v>945</v>
      </c>
      <c r="E434" s="11" t="s">
        <v>1684</v>
      </c>
      <c r="F434" s="11">
        <v>742</v>
      </c>
      <c r="G434" s="11">
        <v>757</v>
      </c>
      <c r="H434" s="25" t="s">
        <v>1357</v>
      </c>
      <c r="I434" s="21" t="s">
        <v>1358</v>
      </c>
      <c r="J434" s="22">
        <v>26662920</v>
      </c>
      <c r="K434" s="32">
        <v>19997190</v>
      </c>
      <c r="L434" s="32">
        <f t="shared" si="12"/>
        <v>6665730</v>
      </c>
      <c r="M434" s="17">
        <f t="shared" si="13"/>
        <v>0.75</v>
      </c>
      <c r="N434" s="15" t="s">
        <v>1685</v>
      </c>
      <c r="O434" s="11" t="s">
        <v>892</v>
      </c>
    </row>
    <row r="435" spans="1:15" ht="56.25">
      <c r="A435" s="11" t="s">
        <v>1686</v>
      </c>
      <c r="B435" s="11" t="s">
        <v>16</v>
      </c>
      <c r="C435" s="11" t="s">
        <v>17</v>
      </c>
      <c r="D435" s="11" t="s">
        <v>1062</v>
      </c>
      <c r="E435" s="11" t="s">
        <v>1687</v>
      </c>
      <c r="F435" s="11">
        <v>584</v>
      </c>
      <c r="G435" s="11">
        <v>722</v>
      </c>
      <c r="H435" s="25" t="s">
        <v>1357</v>
      </c>
      <c r="I435" s="21" t="s">
        <v>1358</v>
      </c>
      <c r="J435" s="22">
        <v>26662920</v>
      </c>
      <c r="K435" s="32">
        <v>6665730</v>
      </c>
      <c r="L435" s="32">
        <f t="shared" si="12"/>
        <v>19997190</v>
      </c>
      <c r="M435" s="17">
        <f t="shared" si="13"/>
        <v>0.25</v>
      </c>
      <c r="N435" s="15" t="s">
        <v>1688</v>
      </c>
      <c r="O435" s="11" t="s">
        <v>892</v>
      </c>
    </row>
    <row r="436" spans="1:15" ht="56.25">
      <c r="A436" s="11" t="s">
        <v>1689</v>
      </c>
      <c r="B436" s="11" t="s">
        <v>16</v>
      </c>
      <c r="C436" s="11" t="s">
        <v>17</v>
      </c>
      <c r="D436" s="11" t="s">
        <v>162</v>
      </c>
      <c r="E436" s="11" t="s">
        <v>1690</v>
      </c>
      <c r="F436" s="11">
        <v>579</v>
      </c>
      <c r="G436" s="11">
        <v>773</v>
      </c>
      <c r="H436" s="25" t="s">
        <v>1578</v>
      </c>
      <c r="I436" s="21" t="s">
        <v>938</v>
      </c>
      <c r="J436" s="22">
        <v>2777400</v>
      </c>
      <c r="K436" s="32">
        <v>2684820</v>
      </c>
      <c r="L436" s="32">
        <f t="shared" si="12"/>
        <v>92580</v>
      </c>
      <c r="M436" s="17">
        <f t="shared" si="13"/>
        <v>0.96666666666666667</v>
      </c>
      <c r="N436" s="15" t="s">
        <v>1691</v>
      </c>
      <c r="O436" s="11" t="s">
        <v>23</v>
      </c>
    </row>
    <row r="437" spans="1:15" ht="56.25">
      <c r="A437" s="11" t="s">
        <v>1692</v>
      </c>
      <c r="B437" s="11" t="s">
        <v>16</v>
      </c>
      <c r="C437" s="11" t="s">
        <v>17</v>
      </c>
      <c r="D437" s="11" t="s">
        <v>849</v>
      </c>
      <c r="E437" s="11" t="s">
        <v>1693</v>
      </c>
      <c r="F437" s="11">
        <v>613</v>
      </c>
      <c r="G437" s="11">
        <v>774</v>
      </c>
      <c r="H437" s="25" t="s">
        <v>1634</v>
      </c>
      <c r="I437" s="21" t="s">
        <v>1358</v>
      </c>
      <c r="J437" s="22">
        <v>6860178</v>
      </c>
      <c r="K437" s="32">
        <v>5054868</v>
      </c>
      <c r="L437" s="32">
        <f t="shared" si="12"/>
        <v>1805310</v>
      </c>
      <c r="M437" s="17">
        <f t="shared" si="13"/>
        <v>0.73684210526315785</v>
      </c>
      <c r="N437" s="15" t="s">
        <v>1694</v>
      </c>
      <c r="O437" s="11" t="s">
        <v>892</v>
      </c>
    </row>
    <row r="438" spans="1:15" ht="56.25">
      <c r="A438" s="11" t="s">
        <v>1695</v>
      </c>
      <c r="B438" s="11" t="s">
        <v>16</v>
      </c>
      <c r="C438" s="11" t="s">
        <v>17</v>
      </c>
      <c r="D438" s="11" t="s">
        <v>449</v>
      </c>
      <c r="E438" s="11" t="s">
        <v>450</v>
      </c>
      <c r="F438" s="11">
        <v>723</v>
      </c>
      <c r="G438" s="11">
        <v>776</v>
      </c>
      <c r="H438" s="25" t="s">
        <v>1634</v>
      </c>
      <c r="I438" s="21" t="s">
        <v>1388</v>
      </c>
      <c r="J438" s="22">
        <v>16955928</v>
      </c>
      <c r="K438" s="32">
        <v>14386848</v>
      </c>
      <c r="L438" s="32">
        <f t="shared" si="12"/>
        <v>2569080</v>
      </c>
      <c r="M438" s="17">
        <f t="shared" si="13"/>
        <v>0.84848484848484851</v>
      </c>
      <c r="N438" s="15" t="s">
        <v>1696</v>
      </c>
      <c r="O438" s="11" t="s">
        <v>892</v>
      </c>
    </row>
    <row r="439" spans="1:15" ht="56.25">
      <c r="A439" s="11" t="s">
        <v>1697</v>
      </c>
      <c r="B439" s="11" t="s">
        <v>16</v>
      </c>
      <c r="C439" s="11" t="s">
        <v>17</v>
      </c>
      <c r="D439" s="11" t="s">
        <v>730</v>
      </c>
      <c r="E439" s="11" t="s">
        <v>1698</v>
      </c>
      <c r="F439" s="11">
        <v>632</v>
      </c>
      <c r="G439" s="11">
        <v>777</v>
      </c>
      <c r="H439" s="25" t="s">
        <v>1634</v>
      </c>
      <c r="I439" s="21" t="s">
        <v>1358</v>
      </c>
      <c r="J439" s="22">
        <v>15579924</v>
      </c>
      <c r="K439" s="32">
        <v>11479944</v>
      </c>
      <c r="L439" s="32">
        <f t="shared" si="12"/>
        <v>4099980</v>
      </c>
      <c r="M439" s="17">
        <f t="shared" si="13"/>
        <v>0.73684210526315785</v>
      </c>
      <c r="N439" s="15" t="s">
        <v>1699</v>
      </c>
      <c r="O439" s="11" t="s">
        <v>892</v>
      </c>
    </row>
    <row r="440" spans="1:15" ht="56.25">
      <c r="A440" s="11" t="s">
        <v>1700</v>
      </c>
      <c r="B440" s="11" t="s">
        <v>16</v>
      </c>
      <c r="C440" s="11" t="s">
        <v>17</v>
      </c>
      <c r="D440" s="11" t="s">
        <v>299</v>
      </c>
      <c r="E440" s="11" t="s">
        <v>300</v>
      </c>
      <c r="F440" s="11">
        <v>640</v>
      </c>
      <c r="G440" s="11">
        <v>778</v>
      </c>
      <c r="H440" s="25" t="s">
        <v>1634</v>
      </c>
      <c r="I440" s="21" t="s">
        <v>1358</v>
      </c>
      <c r="J440" s="22">
        <v>25329774</v>
      </c>
      <c r="K440" s="32">
        <v>18664044</v>
      </c>
      <c r="L440" s="32">
        <f t="shared" si="12"/>
        <v>6665730</v>
      </c>
      <c r="M440" s="17">
        <f t="shared" si="13"/>
        <v>0.73684210526315785</v>
      </c>
      <c r="N440" s="15" t="s">
        <v>1701</v>
      </c>
      <c r="O440" s="11" t="s">
        <v>892</v>
      </c>
    </row>
    <row r="441" spans="1:15" ht="56.25">
      <c r="A441" s="11" t="s">
        <v>1702</v>
      </c>
      <c r="B441" s="11" t="s">
        <v>16</v>
      </c>
      <c r="C441" s="11" t="s">
        <v>17</v>
      </c>
      <c r="D441" s="11" t="s">
        <v>795</v>
      </c>
      <c r="E441" s="11" t="s">
        <v>1703</v>
      </c>
      <c r="F441" s="11">
        <v>795</v>
      </c>
      <c r="G441" s="11">
        <v>779</v>
      </c>
      <c r="H441" s="25" t="s">
        <v>1357</v>
      </c>
      <c r="I441" s="21" t="s">
        <v>1358</v>
      </c>
      <c r="J441" s="22">
        <v>20552640</v>
      </c>
      <c r="K441" s="32">
        <v>15414480</v>
      </c>
      <c r="L441" s="32">
        <f t="shared" si="12"/>
        <v>5138160</v>
      </c>
      <c r="M441" s="17">
        <f t="shared" si="13"/>
        <v>0.75</v>
      </c>
      <c r="N441" s="15" t="s">
        <v>1704</v>
      </c>
      <c r="O441" s="11" t="s">
        <v>892</v>
      </c>
    </row>
    <row r="442" spans="1:15" ht="56.25">
      <c r="A442" s="11" t="s">
        <v>1705</v>
      </c>
      <c r="B442" s="11" t="s">
        <v>16</v>
      </c>
      <c r="C442" s="11" t="s">
        <v>17</v>
      </c>
      <c r="D442" s="11" t="s">
        <v>881</v>
      </c>
      <c r="E442" s="11" t="s">
        <v>882</v>
      </c>
      <c r="F442" s="11">
        <v>676</v>
      </c>
      <c r="G442" s="11">
        <v>843</v>
      </c>
      <c r="H442" s="25" t="s">
        <v>1634</v>
      </c>
      <c r="I442" s="21" t="s">
        <v>1358</v>
      </c>
      <c r="J442" s="22">
        <v>19525008</v>
      </c>
      <c r="K442" s="32">
        <v>14386848</v>
      </c>
      <c r="L442" s="32">
        <f t="shared" si="12"/>
        <v>5138160</v>
      </c>
      <c r="M442" s="17">
        <f t="shared" si="13"/>
        <v>0.73684210526315785</v>
      </c>
      <c r="N442" s="15" t="s">
        <v>1706</v>
      </c>
      <c r="O442" s="11" t="s">
        <v>892</v>
      </c>
    </row>
    <row r="443" spans="1:15" ht="67.5">
      <c r="A443" s="11" t="s">
        <v>1707</v>
      </c>
      <c r="B443" s="11" t="s">
        <v>16</v>
      </c>
      <c r="C443" s="11" t="s">
        <v>17</v>
      </c>
      <c r="D443" s="11" t="s">
        <v>453</v>
      </c>
      <c r="E443" s="11" t="s">
        <v>454</v>
      </c>
      <c r="F443" s="11">
        <v>718</v>
      </c>
      <c r="G443" s="11">
        <v>780</v>
      </c>
      <c r="H443" s="25" t="s">
        <v>1634</v>
      </c>
      <c r="I443" s="21" t="s">
        <v>1388</v>
      </c>
      <c r="J443" s="22">
        <v>16955928</v>
      </c>
      <c r="K443" s="32">
        <v>14386848</v>
      </c>
      <c r="L443" s="32">
        <f t="shared" si="12"/>
        <v>2569080</v>
      </c>
      <c r="M443" s="17">
        <f t="shared" si="13"/>
        <v>0.84848484848484851</v>
      </c>
      <c r="N443" s="15" t="s">
        <v>1708</v>
      </c>
      <c r="O443" s="11" t="s">
        <v>892</v>
      </c>
    </row>
    <row r="444" spans="1:15" ht="56.25">
      <c r="A444" s="11" t="s">
        <v>1709</v>
      </c>
      <c r="B444" s="11" t="s">
        <v>16</v>
      </c>
      <c r="C444" s="11" t="s">
        <v>17</v>
      </c>
      <c r="D444" s="11" t="s">
        <v>457</v>
      </c>
      <c r="E444" s="11" t="s">
        <v>458</v>
      </c>
      <c r="F444" s="11">
        <v>727</v>
      </c>
      <c r="G444" s="11">
        <v>781</v>
      </c>
      <c r="H444" s="25" t="s">
        <v>1710</v>
      </c>
      <c r="I444" s="21" t="s">
        <v>1388</v>
      </c>
      <c r="J444" s="22">
        <v>16099568</v>
      </c>
      <c r="K444" s="32">
        <v>13530488</v>
      </c>
      <c r="L444" s="32">
        <f t="shared" si="12"/>
        <v>2569080</v>
      </c>
      <c r="M444" s="17">
        <f t="shared" si="13"/>
        <v>0.84042553191489366</v>
      </c>
      <c r="N444" s="15" t="s">
        <v>1711</v>
      </c>
      <c r="O444" s="11" t="s">
        <v>892</v>
      </c>
    </row>
    <row r="445" spans="1:15" ht="56.25">
      <c r="A445" s="11" t="s">
        <v>1712</v>
      </c>
      <c r="B445" s="11" t="s">
        <v>16</v>
      </c>
      <c r="C445" s="11" t="s">
        <v>17</v>
      </c>
      <c r="D445" s="11" t="s">
        <v>837</v>
      </c>
      <c r="E445" s="11" t="s">
        <v>1713</v>
      </c>
      <c r="F445" s="11">
        <v>715</v>
      </c>
      <c r="G445" s="11">
        <v>782</v>
      </c>
      <c r="H445" s="25" t="s">
        <v>1634</v>
      </c>
      <c r="I445" s="21" t="s">
        <v>1388</v>
      </c>
      <c r="J445" s="22">
        <v>13529934</v>
      </c>
      <c r="K445" s="32">
        <v>11479944</v>
      </c>
      <c r="L445" s="32">
        <f t="shared" si="12"/>
        <v>2049990</v>
      </c>
      <c r="M445" s="17">
        <f t="shared" si="13"/>
        <v>0.84848484848484851</v>
      </c>
      <c r="N445" s="15" t="s">
        <v>1714</v>
      </c>
      <c r="O445" s="11" t="s">
        <v>892</v>
      </c>
    </row>
    <row r="446" spans="1:15" ht="56.25">
      <c r="A446" s="11" t="s">
        <v>1715</v>
      </c>
      <c r="B446" s="11" t="s">
        <v>16</v>
      </c>
      <c r="C446" s="11" t="s">
        <v>17</v>
      </c>
      <c r="D446" s="11" t="s">
        <v>234</v>
      </c>
      <c r="E446" s="11" t="s">
        <v>1716</v>
      </c>
      <c r="F446" s="11">
        <v>566</v>
      </c>
      <c r="G446" s="11">
        <v>784</v>
      </c>
      <c r="H446" s="25" t="s">
        <v>1634</v>
      </c>
      <c r="I446" s="21" t="s">
        <v>1358</v>
      </c>
      <c r="J446" s="22">
        <v>19525008</v>
      </c>
      <c r="K446" s="32">
        <v>14386848</v>
      </c>
      <c r="L446" s="32">
        <f t="shared" si="12"/>
        <v>5138160</v>
      </c>
      <c r="M446" s="17">
        <f t="shared" si="13"/>
        <v>0.73684210526315785</v>
      </c>
      <c r="N446" s="15" t="s">
        <v>1717</v>
      </c>
      <c r="O446" s="11" t="s">
        <v>892</v>
      </c>
    </row>
    <row r="447" spans="1:15" ht="56.25">
      <c r="A447" s="11" t="s">
        <v>1718</v>
      </c>
      <c r="B447" s="11" t="s">
        <v>16</v>
      </c>
      <c r="C447" s="11" t="s">
        <v>17</v>
      </c>
      <c r="D447" s="11" t="s">
        <v>714</v>
      </c>
      <c r="E447" s="11" t="s">
        <v>715</v>
      </c>
      <c r="F447" s="11">
        <v>536</v>
      </c>
      <c r="G447" s="11">
        <v>785</v>
      </c>
      <c r="H447" s="25" t="s">
        <v>1634</v>
      </c>
      <c r="I447" s="21" t="s">
        <v>1358</v>
      </c>
      <c r="J447" s="22">
        <v>6860178</v>
      </c>
      <c r="K447" s="32">
        <v>5054868</v>
      </c>
      <c r="L447" s="32">
        <f t="shared" si="12"/>
        <v>1805310</v>
      </c>
      <c r="M447" s="17">
        <f t="shared" si="13"/>
        <v>0.73684210526315785</v>
      </c>
      <c r="N447" s="15" t="s">
        <v>1719</v>
      </c>
      <c r="O447" s="11" t="s">
        <v>892</v>
      </c>
    </row>
    <row r="448" spans="1:15" ht="56.25">
      <c r="A448" s="11" t="s">
        <v>1720</v>
      </c>
      <c r="B448" s="11" t="s">
        <v>16</v>
      </c>
      <c r="C448" s="11" t="s">
        <v>17</v>
      </c>
      <c r="D448" s="11" t="s">
        <v>808</v>
      </c>
      <c r="E448" s="11" t="s">
        <v>1721</v>
      </c>
      <c r="F448" s="11">
        <v>537</v>
      </c>
      <c r="G448" s="11">
        <v>786</v>
      </c>
      <c r="H448" s="25" t="s">
        <v>1634</v>
      </c>
      <c r="I448" s="21" t="s">
        <v>1358</v>
      </c>
      <c r="J448" s="22">
        <v>10554120</v>
      </c>
      <c r="K448" s="32">
        <v>7776720</v>
      </c>
      <c r="L448" s="32">
        <f t="shared" si="12"/>
        <v>2777400</v>
      </c>
      <c r="M448" s="17">
        <f t="shared" si="13"/>
        <v>0.73684210526315785</v>
      </c>
      <c r="N448" s="15" t="s">
        <v>1722</v>
      </c>
      <c r="O448" s="11" t="s">
        <v>892</v>
      </c>
    </row>
    <row r="449" spans="1:15" ht="56.25">
      <c r="A449" s="11" t="s">
        <v>1723</v>
      </c>
      <c r="B449" s="11" t="s">
        <v>16</v>
      </c>
      <c r="C449" s="11" t="s">
        <v>17</v>
      </c>
      <c r="D449" s="11" t="s">
        <v>783</v>
      </c>
      <c r="E449" s="11" t="s">
        <v>784</v>
      </c>
      <c r="F449" s="11">
        <v>737</v>
      </c>
      <c r="G449" s="11">
        <v>787</v>
      </c>
      <c r="H449" s="25" t="s">
        <v>1634</v>
      </c>
      <c r="I449" s="21" t="s">
        <v>1358</v>
      </c>
      <c r="J449" s="22">
        <v>19525008</v>
      </c>
      <c r="K449" s="32">
        <v>14386848</v>
      </c>
      <c r="L449" s="32">
        <f t="shared" ref="L449:L512" si="14">J449-K449</f>
        <v>5138160</v>
      </c>
      <c r="M449" s="17">
        <f t="shared" ref="M449:M512" si="15">K449/J449</f>
        <v>0.73684210526315785</v>
      </c>
      <c r="N449" s="15" t="s">
        <v>1724</v>
      </c>
      <c r="O449" s="11" t="s">
        <v>892</v>
      </c>
    </row>
    <row r="450" spans="1:15" ht="56.25">
      <c r="A450" s="11" t="s">
        <v>1725</v>
      </c>
      <c r="B450" s="11" t="s">
        <v>16</v>
      </c>
      <c r="C450" s="11" t="s">
        <v>17</v>
      </c>
      <c r="D450" s="11" t="s">
        <v>698</v>
      </c>
      <c r="E450" s="11" t="s">
        <v>699</v>
      </c>
      <c r="F450" s="11">
        <v>563</v>
      </c>
      <c r="G450" s="11">
        <v>788</v>
      </c>
      <c r="H450" s="25" t="s">
        <v>1634</v>
      </c>
      <c r="I450" s="21" t="s">
        <v>1358</v>
      </c>
      <c r="J450" s="22">
        <v>19525008</v>
      </c>
      <c r="K450" s="32">
        <v>14386848</v>
      </c>
      <c r="L450" s="32">
        <f t="shared" si="14"/>
        <v>5138160</v>
      </c>
      <c r="M450" s="17">
        <f t="shared" si="15"/>
        <v>0.73684210526315785</v>
      </c>
      <c r="N450" s="15" t="s">
        <v>1726</v>
      </c>
      <c r="O450" s="11" t="s">
        <v>892</v>
      </c>
    </row>
    <row r="451" spans="1:15" ht="56.25">
      <c r="A451" s="11" t="s">
        <v>1727</v>
      </c>
      <c r="B451" s="11" t="s">
        <v>16</v>
      </c>
      <c r="C451" s="11" t="s">
        <v>17</v>
      </c>
      <c r="D451" s="11" t="s">
        <v>425</v>
      </c>
      <c r="E451" s="11" t="s">
        <v>426</v>
      </c>
      <c r="F451" s="11">
        <v>561</v>
      </c>
      <c r="G451" s="11">
        <v>789</v>
      </c>
      <c r="H451" s="25" t="s">
        <v>1634</v>
      </c>
      <c r="I451" s="21" t="s">
        <v>1358</v>
      </c>
      <c r="J451" s="22">
        <v>19525008</v>
      </c>
      <c r="K451" s="32">
        <v>14386848</v>
      </c>
      <c r="L451" s="32">
        <f t="shared" si="14"/>
        <v>5138160</v>
      </c>
      <c r="M451" s="17">
        <f t="shared" si="15"/>
        <v>0.73684210526315785</v>
      </c>
      <c r="N451" s="15" t="s">
        <v>1728</v>
      </c>
      <c r="O451" s="11" t="s">
        <v>892</v>
      </c>
    </row>
    <row r="452" spans="1:15" ht="56.25">
      <c r="A452" s="11" t="s">
        <v>1729</v>
      </c>
      <c r="B452" s="11" t="s">
        <v>16</v>
      </c>
      <c r="C452" s="11" t="s">
        <v>17</v>
      </c>
      <c r="D452" s="11" t="s">
        <v>258</v>
      </c>
      <c r="E452" s="11" t="s">
        <v>1730</v>
      </c>
      <c r="F452" s="11">
        <v>615</v>
      </c>
      <c r="G452" s="11">
        <v>846</v>
      </c>
      <c r="H452" s="25" t="s">
        <v>1357</v>
      </c>
      <c r="I452" s="21" t="s">
        <v>1358</v>
      </c>
      <c r="J452" s="22">
        <v>11109600</v>
      </c>
      <c r="K452" s="32">
        <v>8332200</v>
      </c>
      <c r="L452" s="32">
        <f t="shared" si="14"/>
        <v>2777400</v>
      </c>
      <c r="M452" s="17">
        <f t="shared" si="15"/>
        <v>0.75</v>
      </c>
      <c r="N452" s="15" t="s">
        <v>1731</v>
      </c>
      <c r="O452" s="11" t="s">
        <v>892</v>
      </c>
    </row>
    <row r="453" spans="1:15" ht="56.25">
      <c r="A453" s="11" t="s">
        <v>1732</v>
      </c>
      <c r="B453" s="11" t="s">
        <v>16</v>
      </c>
      <c r="C453" s="11" t="s">
        <v>17</v>
      </c>
      <c r="D453" s="11" t="s">
        <v>734</v>
      </c>
      <c r="E453" s="11" t="s">
        <v>1733</v>
      </c>
      <c r="F453" s="11">
        <v>614</v>
      </c>
      <c r="G453" s="11">
        <v>791</v>
      </c>
      <c r="H453" s="25" t="s">
        <v>1634</v>
      </c>
      <c r="I453" s="21">
        <v>44867</v>
      </c>
      <c r="J453" s="22">
        <v>10554120</v>
      </c>
      <c r="K453" s="32">
        <v>7776720</v>
      </c>
      <c r="L453" s="32">
        <f t="shared" si="14"/>
        <v>2777400</v>
      </c>
      <c r="M453" s="17">
        <f t="shared" si="15"/>
        <v>0.73684210526315785</v>
      </c>
      <c r="N453" s="15" t="s">
        <v>1734</v>
      </c>
      <c r="O453" s="11" t="s">
        <v>23</v>
      </c>
    </row>
    <row r="454" spans="1:15" ht="56.25">
      <c r="A454" s="11" t="s">
        <v>1735</v>
      </c>
      <c r="B454" s="11" t="s">
        <v>16</v>
      </c>
      <c r="C454" s="11" t="s">
        <v>17</v>
      </c>
      <c r="D454" s="11" t="s">
        <v>417</v>
      </c>
      <c r="E454" s="11" t="s">
        <v>418</v>
      </c>
      <c r="F454" s="11">
        <v>558</v>
      </c>
      <c r="G454" s="11">
        <v>792</v>
      </c>
      <c r="H454" s="25" t="s">
        <v>1710</v>
      </c>
      <c r="I454" s="21" t="s">
        <v>1358</v>
      </c>
      <c r="J454" s="22">
        <v>19525008</v>
      </c>
      <c r="K454" s="32">
        <v>13530488</v>
      </c>
      <c r="L454" s="32">
        <f t="shared" si="14"/>
        <v>5994520</v>
      </c>
      <c r="M454" s="17">
        <f t="shared" si="15"/>
        <v>0.69298245614035092</v>
      </c>
      <c r="N454" s="15" t="s">
        <v>1736</v>
      </c>
      <c r="O454" s="11" t="s">
        <v>892</v>
      </c>
    </row>
    <row r="455" spans="1:15" ht="56.25">
      <c r="A455" s="11" t="s">
        <v>1737</v>
      </c>
      <c r="B455" s="11" t="s">
        <v>16</v>
      </c>
      <c r="C455" s="11" t="s">
        <v>17</v>
      </c>
      <c r="D455" s="11" t="s">
        <v>922</v>
      </c>
      <c r="E455" s="11" t="s">
        <v>1738</v>
      </c>
      <c r="F455" s="11">
        <v>576</v>
      </c>
      <c r="G455" s="11">
        <v>793</v>
      </c>
      <c r="H455" s="25" t="s">
        <v>1634</v>
      </c>
      <c r="I455" s="21" t="s">
        <v>1358</v>
      </c>
      <c r="J455" s="22">
        <v>19525008</v>
      </c>
      <c r="K455" s="32">
        <v>14386848</v>
      </c>
      <c r="L455" s="32">
        <f t="shared" si="14"/>
        <v>5138160</v>
      </c>
      <c r="M455" s="17">
        <f t="shared" si="15"/>
        <v>0.73684210526315785</v>
      </c>
      <c r="N455" s="15" t="s">
        <v>1739</v>
      </c>
      <c r="O455" s="11" t="s">
        <v>892</v>
      </c>
    </row>
    <row r="456" spans="1:15" ht="56.25">
      <c r="A456" s="11" t="s">
        <v>1740</v>
      </c>
      <c r="B456" s="11" t="s">
        <v>16</v>
      </c>
      <c r="C456" s="11" t="s">
        <v>17</v>
      </c>
      <c r="D456" s="11" t="s">
        <v>787</v>
      </c>
      <c r="E456" s="11" t="s">
        <v>1741</v>
      </c>
      <c r="F456" s="11">
        <v>569</v>
      </c>
      <c r="G456" s="11">
        <v>794</v>
      </c>
      <c r="H456" s="25" t="s">
        <v>1634</v>
      </c>
      <c r="I456" s="21" t="s">
        <v>1358</v>
      </c>
      <c r="J456" s="22">
        <v>19525008</v>
      </c>
      <c r="K456" s="32">
        <v>14386848</v>
      </c>
      <c r="L456" s="32">
        <f t="shared" si="14"/>
        <v>5138160</v>
      </c>
      <c r="M456" s="17">
        <f t="shared" si="15"/>
        <v>0.73684210526315785</v>
      </c>
      <c r="N456" s="15" t="s">
        <v>1742</v>
      </c>
      <c r="O456" s="11" t="s">
        <v>892</v>
      </c>
    </row>
    <row r="457" spans="1:15" ht="56.25">
      <c r="A457" s="11" t="s">
        <v>1743</v>
      </c>
      <c r="B457" s="11" t="s">
        <v>16</v>
      </c>
      <c r="C457" s="11" t="s">
        <v>17</v>
      </c>
      <c r="D457" s="11" t="s">
        <v>410</v>
      </c>
      <c r="E457" s="11" t="s">
        <v>1744</v>
      </c>
      <c r="F457" s="11">
        <v>553</v>
      </c>
      <c r="G457" s="11">
        <v>795</v>
      </c>
      <c r="H457" s="25" t="s">
        <v>1634</v>
      </c>
      <c r="I457" s="21" t="s">
        <v>1358</v>
      </c>
      <c r="J457" s="22">
        <v>19525008</v>
      </c>
      <c r="K457" s="32">
        <v>14386848</v>
      </c>
      <c r="L457" s="32">
        <f t="shared" si="14"/>
        <v>5138160</v>
      </c>
      <c r="M457" s="17">
        <f t="shared" si="15"/>
        <v>0.73684210526315785</v>
      </c>
      <c r="N457" s="15" t="s">
        <v>1745</v>
      </c>
      <c r="O457" s="11" t="s">
        <v>892</v>
      </c>
    </row>
    <row r="458" spans="1:15" ht="56.25">
      <c r="A458" s="11" t="s">
        <v>1746</v>
      </c>
      <c r="B458" s="11" t="s">
        <v>16</v>
      </c>
      <c r="C458" s="11" t="s">
        <v>17</v>
      </c>
      <c r="D458" s="11" t="s">
        <v>546</v>
      </c>
      <c r="E458" s="11" t="s">
        <v>547</v>
      </c>
      <c r="F458" s="11">
        <v>562</v>
      </c>
      <c r="G458" s="11">
        <v>796</v>
      </c>
      <c r="H458" s="25" t="s">
        <v>1634</v>
      </c>
      <c r="I458" s="21" t="s">
        <v>1358</v>
      </c>
      <c r="J458" s="22">
        <v>19525008</v>
      </c>
      <c r="K458" s="32">
        <v>14386848</v>
      </c>
      <c r="L458" s="32">
        <f t="shared" si="14"/>
        <v>5138160</v>
      </c>
      <c r="M458" s="17">
        <f t="shared" si="15"/>
        <v>0.73684210526315785</v>
      </c>
      <c r="N458" s="15" t="s">
        <v>1747</v>
      </c>
      <c r="O458" s="11" t="s">
        <v>892</v>
      </c>
    </row>
    <row r="459" spans="1:15" ht="56.25">
      <c r="A459" s="11" t="s">
        <v>1748</v>
      </c>
      <c r="B459" s="11" t="s">
        <v>16</v>
      </c>
      <c r="C459" s="11" t="s">
        <v>17</v>
      </c>
      <c r="D459" s="11" t="s">
        <v>898</v>
      </c>
      <c r="E459" s="11" t="s">
        <v>1749</v>
      </c>
      <c r="F459" s="11">
        <v>618</v>
      </c>
      <c r="G459" s="11">
        <v>797</v>
      </c>
      <c r="H459" s="25" t="s">
        <v>1634</v>
      </c>
      <c r="I459" s="21" t="s">
        <v>1358</v>
      </c>
      <c r="J459" s="22">
        <v>10554120</v>
      </c>
      <c r="K459" s="32">
        <v>7776720</v>
      </c>
      <c r="L459" s="32">
        <f t="shared" si="14"/>
        <v>2777400</v>
      </c>
      <c r="M459" s="17">
        <f t="shared" si="15"/>
        <v>0.73684210526315785</v>
      </c>
      <c r="N459" s="15" t="s">
        <v>1750</v>
      </c>
      <c r="O459" s="11" t="s">
        <v>892</v>
      </c>
    </row>
    <row r="460" spans="1:15" ht="56.25">
      <c r="A460" s="11" t="s">
        <v>1751</v>
      </c>
      <c r="B460" s="11" t="s">
        <v>16</v>
      </c>
      <c r="C460" s="11" t="s">
        <v>17</v>
      </c>
      <c r="D460" s="11" t="s">
        <v>1752</v>
      </c>
      <c r="E460" s="11" t="s">
        <v>1753</v>
      </c>
      <c r="F460" s="11">
        <v>571</v>
      </c>
      <c r="G460" s="11">
        <v>807</v>
      </c>
      <c r="H460" s="25" t="s">
        <v>1634</v>
      </c>
      <c r="I460" s="21" t="s">
        <v>1358</v>
      </c>
      <c r="J460" s="22">
        <v>19525008</v>
      </c>
      <c r="K460" s="32">
        <v>14386848</v>
      </c>
      <c r="L460" s="32">
        <f t="shared" si="14"/>
        <v>5138160</v>
      </c>
      <c r="M460" s="17">
        <f t="shared" si="15"/>
        <v>0.73684210526315785</v>
      </c>
      <c r="N460" s="15" t="s">
        <v>1754</v>
      </c>
      <c r="O460" s="11" t="s">
        <v>892</v>
      </c>
    </row>
    <row r="461" spans="1:15" ht="56.25">
      <c r="A461" s="11" t="s">
        <v>1755</v>
      </c>
      <c r="B461" s="11" t="s">
        <v>16</v>
      </c>
      <c r="C461" s="11" t="s">
        <v>17</v>
      </c>
      <c r="D461" s="11" t="s">
        <v>1073</v>
      </c>
      <c r="E461" s="11" t="s">
        <v>1074</v>
      </c>
      <c r="F461" s="11">
        <v>728</v>
      </c>
      <c r="G461" s="11">
        <v>805</v>
      </c>
      <c r="H461" s="25" t="s">
        <v>1634</v>
      </c>
      <c r="I461" s="21" t="s">
        <v>1358</v>
      </c>
      <c r="J461" s="22">
        <v>19525008</v>
      </c>
      <c r="K461" s="32">
        <v>14386848</v>
      </c>
      <c r="L461" s="32">
        <f t="shared" si="14"/>
        <v>5138160</v>
      </c>
      <c r="M461" s="17">
        <f t="shared" si="15"/>
        <v>0.73684210526315785</v>
      </c>
      <c r="N461" s="15" t="s">
        <v>1756</v>
      </c>
      <c r="O461" s="11" t="s">
        <v>892</v>
      </c>
    </row>
    <row r="462" spans="1:15" ht="56.25">
      <c r="A462" s="11" t="s">
        <v>1757</v>
      </c>
      <c r="B462" s="11" t="s">
        <v>16</v>
      </c>
      <c r="C462" s="11" t="s">
        <v>17</v>
      </c>
      <c r="D462" s="11" t="s">
        <v>461</v>
      </c>
      <c r="E462" s="11" t="s">
        <v>462</v>
      </c>
      <c r="F462" s="11">
        <v>741</v>
      </c>
      <c r="G462" s="11">
        <v>806</v>
      </c>
      <c r="H462" s="25" t="s">
        <v>1336</v>
      </c>
      <c r="I462" s="21" t="s">
        <v>1358</v>
      </c>
      <c r="J462" s="22">
        <v>19525008</v>
      </c>
      <c r="K462" s="32">
        <v>14044304</v>
      </c>
      <c r="L462" s="32">
        <f t="shared" si="14"/>
        <v>5480704</v>
      </c>
      <c r="M462" s="17">
        <f t="shared" si="15"/>
        <v>0.7192982456140351</v>
      </c>
      <c r="N462" s="15" t="s">
        <v>1758</v>
      </c>
      <c r="O462" s="11" t="s">
        <v>892</v>
      </c>
    </row>
    <row r="463" spans="1:15" ht="56.25">
      <c r="A463" s="11" t="s">
        <v>1759</v>
      </c>
      <c r="B463" s="11" t="s">
        <v>16</v>
      </c>
      <c r="C463" s="11" t="s">
        <v>17</v>
      </c>
      <c r="D463" s="11" t="s">
        <v>1125</v>
      </c>
      <c r="E463" s="11" t="s">
        <v>1760</v>
      </c>
      <c r="F463" s="11">
        <v>617</v>
      </c>
      <c r="G463" s="11">
        <v>810</v>
      </c>
      <c r="H463" s="25" t="s">
        <v>1634</v>
      </c>
      <c r="I463" s="21" t="s">
        <v>1358</v>
      </c>
      <c r="J463" s="22">
        <v>10554120</v>
      </c>
      <c r="K463" s="32">
        <v>7776720</v>
      </c>
      <c r="L463" s="32">
        <f t="shared" si="14"/>
        <v>2777400</v>
      </c>
      <c r="M463" s="17">
        <f t="shared" si="15"/>
        <v>0.73684210526315785</v>
      </c>
      <c r="N463" s="15" t="s">
        <v>1761</v>
      </c>
      <c r="O463" s="11" t="s">
        <v>892</v>
      </c>
    </row>
    <row r="464" spans="1:15" ht="56.25">
      <c r="A464" s="11" t="s">
        <v>1762</v>
      </c>
      <c r="B464" s="11" t="s">
        <v>16</v>
      </c>
      <c r="C464" s="11" t="s">
        <v>17</v>
      </c>
      <c r="D464" s="11" t="s">
        <v>865</v>
      </c>
      <c r="E464" s="11" t="s">
        <v>1763</v>
      </c>
      <c r="F464" s="11">
        <v>625</v>
      </c>
      <c r="G464" s="11">
        <v>809</v>
      </c>
      <c r="H464" s="25" t="s">
        <v>1634</v>
      </c>
      <c r="I464" s="21" t="s">
        <v>1358</v>
      </c>
      <c r="J464" s="22">
        <v>10554120</v>
      </c>
      <c r="K464" s="32">
        <v>7776720</v>
      </c>
      <c r="L464" s="32">
        <f t="shared" si="14"/>
        <v>2777400</v>
      </c>
      <c r="M464" s="17">
        <f t="shared" si="15"/>
        <v>0.73684210526315785</v>
      </c>
      <c r="N464" s="15" t="s">
        <v>1764</v>
      </c>
      <c r="O464" s="11" t="s">
        <v>892</v>
      </c>
    </row>
    <row r="465" spans="1:15" ht="56.25">
      <c r="A465" s="11" t="s">
        <v>1765</v>
      </c>
      <c r="B465" s="11" t="s">
        <v>16</v>
      </c>
      <c r="C465" s="11" t="s">
        <v>17</v>
      </c>
      <c r="D465" s="11" t="s">
        <v>331</v>
      </c>
      <c r="E465" s="11" t="s">
        <v>1766</v>
      </c>
      <c r="F465" s="11">
        <v>621</v>
      </c>
      <c r="G465" s="11">
        <v>808</v>
      </c>
      <c r="H465" s="25" t="s">
        <v>1634</v>
      </c>
      <c r="I465" s="21" t="s">
        <v>1358</v>
      </c>
      <c r="J465" s="22">
        <v>10554120</v>
      </c>
      <c r="K465" s="32">
        <v>7776720</v>
      </c>
      <c r="L465" s="32">
        <f t="shared" si="14"/>
        <v>2777400</v>
      </c>
      <c r="M465" s="17">
        <f t="shared" si="15"/>
        <v>0.73684210526315785</v>
      </c>
      <c r="N465" s="15" t="s">
        <v>1767</v>
      </c>
      <c r="O465" s="11" t="s">
        <v>892</v>
      </c>
    </row>
    <row r="466" spans="1:15" ht="56.25">
      <c r="A466" s="11" t="s">
        <v>1768</v>
      </c>
      <c r="B466" s="11" t="s">
        <v>16</v>
      </c>
      <c r="C466" s="11" t="s">
        <v>17</v>
      </c>
      <c r="D466" s="11" t="s">
        <v>821</v>
      </c>
      <c r="E466" s="11" t="s">
        <v>822</v>
      </c>
      <c r="F466" s="11">
        <v>572</v>
      </c>
      <c r="G466" s="11">
        <v>811</v>
      </c>
      <c r="H466" s="25" t="s">
        <v>1634</v>
      </c>
      <c r="I466" s="21" t="s">
        <v>1358</v>
      </c>
      <c r="J466" s="22">
        <v>19525008</v>
      </c>
      <c r="K466" s="32">
        <v>14386848</v>
      </c>
      <c r="L466" s="32">
        <f t="shared" si="14"/>
        <v>5138160</v>
      </c>
      <c r="M466" s="17">
        <f t="shared" si="15"/>
        <v>0.73684210526315785</v>
      </c>
      <c r="N466" s="15" t="s">
        <v>1769</v>
      </c>
      <c r="O466" s="11" t="s">
        <v>892</v>
      </c>
    </row>
    <row r="467" spans="1:15" ht="56.25">
      <c r="A467" s="11" t="s">
        <v>1770</v>
      </c>
      <c r="B467" s="11" t="s">
        <v>16</v>
      </c>
      <c r="C467" s="11" t="s">
        <v>17</v>
      </c>
      <c r="D467" s="11" t="s">
        <v>894</v>
      </c>
      <c r="E467" s="11" t="s">
        <v>1771</v>
      </c>
      <c r="F467" s="11">
        <v>546</v>
      </c>
      <c r="G467" s="11">
        <v>812</v>
      </c>
      <c r="H467" s="25" t="s">
        <v>1634</v>
      </c>
      <c r="I467" s="21" t="s">
        <v>1772</v>
      </c>
      <c r="J467" s="22">
        <v>19525008</v>
      </c>
      <c r="K467" s="32">
        <v>7364696</v>
      </c>
      <c r="L467" s="32">
        <f t="shared" si="14"/>
        <v>12160312</v>
      </c>
      <c r="M467" s="17">
        <f t="shared" si="15"/>
        <v>0.37719298245614036</v>
      </c>
      <c r="N467" s="15" t="s">
        <v>1773</v>
      </c>
      <c r="O467" s="11" t="s">
        <v>23</v>
      </c>
    </row>
    <row r="468" spans="1:15" ht="56.25">
      <c r="A468" s="11" t="s">
        <v>1774</v>
      </c>
      <c r="B468" s="11" t="s">
        <v>16</v>
      </c>
      <c r="C468" s="11" t="s">
        <v>17</v>
      </c>
      <c r="D468" s="11" t="s">
        <v>825</v>
      </c>
      <c r="E468" s="11" t="s">
        <v>826</v>
      </c>
      <c r="F468" s="11">
        <v>542</v>
      </c>
      <c r="G468" s="11">
        <v>813</v>
      </c>
      <c r="H468" s="25" t="s">
        <v>1634</v>
      </c>
      <c r="I468" s="21" t="s">
        <v>1358</v>
      </c>
      <c r="J468" s="22">
        <v>15579924</v>
      </c>
      <c r="K468" s="32">
        <v>11479944</v>
      </c>
      <c r="L468" s="32">
        <f t="shared" si="14"/>
        <v>4099980</v>
      </c>
      <c r="M468" s="17">
        <f t="shared" si="15"/>
        <v>0.73684210526315785</v>
      </c>
      <c r="N468" s="15" t="s">
        <v>1775</v>
      </c>
      <c r="O468" s="11" t="s">
        <v>892</v>
      </c>
    </row>
    <row r="469" spans="1:15" ht="56.25">
      <c r="A469" s="11" t="s">
        <v>1776</v>
      </c>
      <c r="B469" s="11" t="s">
        <v>16</v>
      </c>
      <c r="C469" s="11" t="s">
        <v>17</v>
      </c>
      <c r="D469" s="11" t="s">
        <v>525</v>
      </c>
      <c r="E469" s="11" t="s">
        <v>526</v>
      </c>
      <c r="F469" s="11">
        <v>547</v>
      </c>
      <c r="G469" s="11">
        <v>814</v>
      </c>
      <c r="H469" s="25" t="s">
        <v>1634</v>
      </c>
      <c r="I469" s="21" t="s">
        <v>1358</v>
      </c>
      <c r="J469" s="22">
        <v>19525008</v>
      </c>
      <c r="K469" s="32">
        <v>14386848</v>
      </c>
      <c r="L469" s="32">
        <f t="shared" si="14"/>
        <v>5138160</v>
      </c>
      <c r="M469" s="17">
        <f t="shared" si="15"/>
        <v>0.73684210526315785</v>
      </c>
      <c r="N469" s="15" t="s">
        <v>1777</v>
      </c>
      <c r="O469" s="11" t="s">
        <v>892</v>
      </c>
    </row>
    <row r="470" spans="1:15" ht="56.25">
      <c r="A470" s="11" t="s">
        <v>1778</v>
      </c>
      <c r="B470" s="11" t="s">
        <v>16</v>
      </c>
      <c r="C470" s="11" t="s">
        <v>17</v>
      </c>
      <c r="D470" s="11" t="s">
        <v>542</v>
      </c>
      <c r="E470" s="11" t="s">
        <v>543</v>
      </c>
      <c r="F470" s="11">
        <v>557</v>
      </c>
      <c r="G470" s="11">
        <v>815</v>
      </c>
      <c r="H470" s="25" t="s">
        <v>1634</v>
      </c>
      <c r="I470" s="21" t="s">
        <v>1358</v>
      </c>
      <c r="J470" s="22">
        <v>19525008</v>
      </c>
      <c r="K470" s="32">
        <v>14386848</v>
      </c>
      <c r="L470" s="32">
        <f t="shared" si="14"/>
        <v>5138160</v>
      </c>
      <c r="M470" s="17">
        <f t="shared" si="15"/>
        <v>0.73684210526315785</v>
      </c>
      <c r="N470" s="15" t="s">
        <v>1779</v>
      </c>
      <c r="O470" s="11" t="s">
        <v>892</v>
      </c>
    </row>
    <row r="471" spans="1:15" ht="56.25">
      <c r="A471" s="11" t="s">
        <v>1780</v>
      </c>
      <c r="B471" s="11" t="s">
        <v>16</v>
      </c>
      <c r="C471" s="11" t="s">
        <v>17</v>
      </c>
      <c r="D471" s="11" t="s">
        <v>659</v>
      </c>
      <c r="E471" s="11" t="s">
        <v>660</v>
      </c>
      <c r="F471" s="11">
        <v>534</v>
      </c>
      <c r="G471" s="11">
        <v>816</v>
      </c>
      <c r="H471" s="25" t="s">
        <v>1634</v>
      </c>
      <c r="I471" s="21" t="s">
        <v>1358</v>
      </c>
      <c r="J471" s="22">
        <v>6860178</v>
      </c>
      <c r="K471" s="32">
        <v>5054868</v>
      </c>
      <c r="L471" s="32">
        <f t="shared" si="14"/>
        <v>1805310</v>
      </c>
      <c r="M471" s="17">
        <f t="shared" si="15"/>
        <v>0.73684210526315785</v>
      </c>
      <c r="N471" s="15" t="s">
        <v>1781</v>
      </c>
      <c r="O471" s="11" t="s">
        <v>892</v>
      </c>
    </row>
    <row r="472" spans="1:15" ht="56.25">
      <c r="A472" s="11" t="s">
        <v>1782</v>
      </c>
      <c r="B472" s="11" t="s">
        <v>16</v>
      </c>
      <c r="C472" s="11" t="s">
        <v>17</v>
      </c>
      <c r="D472" s="11" t="s">
        <v>861</v>
      </c>
      <c r="E472" s="11" t="s">
        <v>1783</v>
      </c>
      <c r="F472" s="11">
        <v>616</v>
      </c>
      <c r="G472" s="11">
        <v>821</v>
      </c>
      <c r="H472" s="25" t="s">
        <v>1634</v>
      </c>
      <c r="I472" s="21" t="s">
        <v>1388</v>
      </c>
      <c r="J472" s="22">
        <v>9165420</v>
      </c>
      <c r="K472" s="32">
        <v>7776721</v>
      </c>
      <c r="L472" s="32">
        <f t="shared" si="14"/>
        <v>1388699</v>
      </c>
      <c r="M472" s="17">
        <f t="shared" si="15"/>
        <v>0.84848495759059595</v>
      </c>
      <c r="N472" s="15" t="s">
        <v>1784</v>
      </c>
      <c r="O472" s="11" t="s">
        <v>892</v>
      </c>
    </row>
    <row r="473" spans="1:15" ht="56.25">
      <c r="A473" s="11" t="s">
        <v>1785</v>
      </c>
      <c r="B473" s="11" t="s">
        <v>16</v>
      </c>
      <c r="C473" s="11" t="s">
        <v>17</v>
      </c>
      <c r="D473" s="11" t="s">
        <v>685</v>
      </c>
      <c r="E473" s="11" t="s">
        <v>1786</v>
      </c>
      <c r="F473" s="11">
        <v>535</v>
      </c>
      <c r="G473" s="11">
        <v>817</v>
      </c>
      <c r="H473" s="25" t="s">
        <v>1634</v>
      </c>
      <c r="I473" s="21" t="s">
        <v>1358</v>
      </c>
      <c r="J473" s="22">
        <v>6860178</v>
      </c>
      <c r="K473" s="32">
        <v>3851328</v>
      </c>
      <c r="L473" s="32">
        <f t="shared" si="14"/>
        <v>3008850</v>
      </c>
      <c r="M473" s="17">
        <f t="shared" si="15"/>
        <v>0.56140350877192979</v>
      </c>
      <c r="N473" s="15" t="s">
        <v>1787</v>
      </c>
      <c r="O473" s="11" t="s">
        <v>892</v>
      </c>
    </row>
    <row r="474" spans="1:15" ht="56.25">
      <c r="A474" s="11" t="s">
        <v>1788</v>
      </c>
      <c r="B474" s="11" t="s">
        <v>16</v>
      </c>
      <c r="C474" s="11" t="s">
        <v>17</v>
      </c>
      <c r="D474" s="11" t="s">
        <v>402</v>
      </c>
      <c r="E474" s="11" t="s">
        <v>711</v>
      </c>
      <c r="F474" s="11">
        <v>570</v>
      </c>
      <c r="G474" s="11">
        <v>818</v>
      </c>
      <c r="H474" s="25" t="s">
        <v>1634</v>
      </c>
      <c r="I474" s="21" t="s">
        <v>1358</v>
      </c>
      <c r="J474" s="22">
        <v>19525008</v>
      </c>
      <c r="K474" s="32">
        <v>14386848</v>
      </c>
      <c r="L474" s="32">
        <f t="shared" si="14"/>
        <v>5138160</v>
      </c>
      <c r="M474" s="17">
        <f t="shared" si="15"/>
        <v>0.73684210526315785</v>
      </c>
      <c r="N474" s="15" t="s">
        <v>1789</v>
      </c>
      <c r="O474" s="11" t="s">
        <v>892</v>
      </c>
    </row>
    <row r="475" spans="1:15" ht="56.25">
      <c r="A475" s="11" t="s">
        <v>1790</v>
      </c>
      <c r="B475" s="11" t="s">
        <v>16</v>
      </c>
      <c r="C475" s="11" t="s">
        <v>17</v>
      </c>
      <c r="D475" s="11" t="s">
        <v>485</v>
      </c>
      <c r="E475" s="11" t="s">
        <v>486</v>
      </c>
      <c r="F475" s="11">
        <v>731</v>
      </c>
      <c r="G475" s="11">
        <v>819</v>
      </c>
      <c r="H475" s="25" t="s">
        <v>1634</v>
      </c>
      <c r="I475" s="21" t="s">
        <v>1388</v>
      </c>
      <c r="J475" s="22">
        <v>16955928</v>
      </c>
      <c r="K475" s="32">
        <v>14386848</v>
      </c>
      <c r="L475" s="32">
        <f t="shared" si="14"/>
        <v>2569080</v>
      </c>
      <c r="M475" s="17">
        <f t="shared" si="15"/>
        <v>0.84848484848484851</v>
      </c>
      <c r="N475" s="15" t="s">
        <v>1791</v>
      </c>
      <c r="O475" s="11" t="s">
        <v>892</v>
      </c>
    </row>
    <row r="476" spans="1:15" ht="56.25">
      <c r="A476" s="11" t="s">
        <v>1792</v>
      </c>
      <c r="B476" s="11" t="s">
        <v>16</v>
      </c>
      <c r="C476" s="11" t="s">
        <v>17</v>
      </c>
      <c r="D476" s="11" t="s">
        <v>857</v>
      </c>
      <c r="E476" s="11" t="s">
        <v>1793</v>
      </c>
      <c r="F476" s="11">
        <v>620</v>
      </c>
      <c r="G476" s="11">
        <v>820</v>
      </c>
      <c r="H476" s="25" t="s">
        <v>1634</v>
      </c>
      <c r="I476" s="21" t="s">
        <v>1388</v>
      </c>
      <c r="J476" s="22">
        <v>9165420</v>
      </c>
      <c r="K476" s="32">
        <v>7776720</v>
      </c>
      <c r="L476" s="32">
        <f t="shared" si="14"/>
        <v>1388700</v>
      </c>
      <c r="M476" s="17">
        <f t="shared" si="15"/>
        <v>0.84848484848484851</v>
      </c>
      <c r="N476" s="15" t="s">
        <v>1794</v>
      </c>
      <c r="O476" s="11" t="s">
        <v>892</v>
      </c>
    </row>
    <row r="477" spans="1:15" ht="56.25">
      <c r="A477" s="11" t="s">
        <v>1795</v>
      </c>
      <c r="B477" s="11" t="s">
        <v>16</v>
      </c>
      <c r="C477" s="11" t="s">
        <v>17</v>
      </c>
      <c r="D477" s="11" t="s">
        <v>602</v>
      </c>
      <c r="E477" s="11" t="s">
        <v>603</v>
      </c>
      <c r="F477" s="11">
        <v>735</v>
      </c>
      <c r="G477" s="11">
        <v>822</v>
      </c>
      <c r="H477" s="25" t="s">
        <v>1634</v>
      </c>
      <c r="I477" s="21" t="s">
        <v>1388</v>
      </c>
      <c r="J477" s="22">
        <v>16955928</v>
      </c>
      <c r="K477" s="32">
        <v>14386848</v>
      </c>
      <c r="L477" s="32">
        <f t="shared" si="14"/>
        <v>2569080</v>
      </c>
      <c r="M477" s="17">
        <f t="shared" si="15"/>
        <v>0.84848484848484851</v>
      </c>
      <c r="N477" s="15" t="s">
        <v>1796</v>
      </c>
      <c r="O477" s="11" t="s">
        <v>892</v>
      </c>
    </row>
    <row r="478" spans="1:15" ht="56.25">
      <c r="A478" s="11" t="s">
        <v>1797</v>
      </c>
      <c r="B478" s="11" t="s">
        <v>16</v>
      </c>
      <c r="C478" s="11" t="s">
        <v>17</v>
      </c>
      <c r="D478" s="11" t="s">
        <v>841</v>
      </c>
      <c r="E478" s="11" t="s">
        <v>842</v>
      </c>
      <c r="F478" s="11">
        <v>714</v>
      </c>
      <c r="G478" s="11">
        <v>823</v>
      </c>
      <c r="H478" s="25" t="s">
        <v>1634</v>
      </c>
      <c r="I478" s="21" t="s">
        <v>1388</v>
      </c>
      <c r="J478" s="22">
        <v>13529934</v>
      </c>
      <c r="K478" s="32">
        <v>11479944</v>
      </c>
      <c r="L478" s="32">
        <f t="shared" si="14"/>
        <v>2049990</v>
      </c>
      <c r="M478" s="17">
        <f t="shared" si="15"/>
        <v>0.84848484848484851</v>
      </c>
      <c r="N478" s="15" t="s">
        <v>1798</v>
      </c>
      <c r="O478" s="11" t="s">
        <v>892</v>
      </c>
    </row>
    <row r="479" spans="1:15" ht="56.25">
      <c r="A479" s="11" t="s">
        <v>1799</v>
      </c>
      <c r="B479" s="11" t="s">
        <v>16</v>
      </c>
      <c r="C479" s="11" t="s">
        <v>17</v>
      </c>
      <c r="D479" s="11" t="s">
        <v>918</v>
      </c>
      <c r="E479" s="11" t="s">
        <v>394</v>
      </c>
      <c r="F479" s="11">
        <v>633</v>
      </c>
      <c r="G479" s="11">
        <v>824</v>
      </c>
      <c r="H479" s="25" t="s">
        <v>1634</v>
      </c>
      <c r="I479" s="21" t="s">
        <v>1358</v>
      </c>
      <c r="J479" s="22">
        <v>10554120</v>
      </c>
      <c r="K479" s="32">
        <v>7776720</v>
      </c>
      <c r="L479" s="32">
        <f t="shared" si="14"/>
        <v>2777400</v>
      </c>
      <c r="M479" s="17">
        <f t="shared" si="15"/>
        <v>0.73684210526315785</v>
      </c>
      <c r="N479" s="15" t="s">
        <v>1800</v>
      </c>
      <c r="O479" s="11" t="s">
        <v>892</v>
      </c>
    </row>
    <row r="480" spans="1:15" ht="56.25">
      <c r="A480" s="11" t="s">
        <v>1801</v>
      </c>
      <c r="B480" s="11" t="s">
        <v>16</v>
      </c>
      <c r="C480" s="11" t="s">
        <v>17</v>
      </c>
      <c r="D480" s="11" t="s">
        <v>279</v>
      </c>
      <c r="E480" s="11" t="s">
        <v>280</v>
      </c>
      <c r="F480" s="11">
        <v>635</v>
      </c>
      <c r="G480" s="11">
        <v>825</v>
      </c>
      <c r="H480" s="25" t="s">
        <v>1634</v>
      </c>
      <c r="I480" s="21" t="s">
        <v>1358</v>
      </c>
      <c r="J480" s="22">
        <v>19525008</v>
      </c>
      <c r="K480" s="32">
        <v>14386848</v>
      </c>
      <c r="L480" s="32">
        <f t="shared" si="14"/>
        <v>5138160</v>
      </c>
      <c r="M480" s="17">
        <f t="shared" si="15"/>
        <v>0.73684210526315785</v>
      </c>
      <c r="N480" s="15" t="s">
        <v>1802</v>
      </c>
      <c r="O480" s="11" t="s">
        <v>892</v>
      </c>
    </row>
    <row r="481" spans="1:15" ht="56.25">
      <c r="A481" s="11" t="s">
        <v>1803</v>
      </c>
      <c r="B481" s="11" t="s">
        <v>16</v>
      </c>
      <c r="C481" s="11" t="s">
        <v>17</v>
      </c>
      <c r="D481" s="11" t="s">
        <v>1039</v>
      </c>
      <c r="E481" s="11" t="s">
        <v>1040</v>
      </c>
      <c r="F481" s="11">
        <v>631</v>
      </c>
      <c r="G481" s="11">
        <v>826</v>
      </c>
      <c r="H481" s="25" t="s">
        <v>1357</v>
      </c>
      <c r="I481" s="21" t="s">
        <v>1358</v>
      </c>
      <c r="J481" s="22">
        <v>16399920</v>
      </c>
      <c r="K481" s="32">
        <v>12299940</v>
      </c>
      <c r="L481" s="32">
        <f t="shared" si="14"/>
        <v>4099980</v>
      </c>
      <c r="M481" s="17">
        <f t="shared" si="15"/>
        <v>0.75</v>
      </c>
      <c r="N481" s="15" t="s">
        <v>1804</v>
      </c>
      <c r="O481" s="11" t="s">
        <v>892</v>
      </c>
    </row>
    <row r="482" spans="1:15" ht="56.25">
      <c r="A482" s="11" t="s">
        <v>1805</v>
      </c>
      <c r="B482" s="11" t="s">
        <v>16</v>
      </c>
      <c r="C482" s="11" t="s">
        <v>17</v>
      </c>
      <c r="D482" s="11" t="s">
        <v>437</v>
      </c>
      <c r="E482" s="11" t="s">
        <v>438</v>
      </c>
      <c r="F482" s="11">
        <v>636</v>
      </c>
      <c r="G482" s="11">
        <v>827</v>
      </c>
      <c r="H482" s="25" t="s">
        <v>1634</v>
      </c>
      <c r="I482" s="21" t="s">
        <v>1358</v>
      </c>
      <c r="J482" s="22">
        <v>19525008</v>
      </c>
      <c r="K482" s="32">
        <v>14386848</v>
      </c>
      <c r="L482" s="32">
        <f t="shared" si="14"/>
        <v>5138160</v>
      </c>
      <c r="M482" s="17">
        <f t="shared" si="15"/>
        <v>0.73684210526315785</v>
      </c>
      <c r="N482" s="15" t="s">
        <v>1806</v>
      </c>
      <c r="O482" s="11" t="s">
        <v>892</v>
      </c>
    </row>
    <row r="483" spans="1:15" ht="56.25">
      <c r="A483" s="11" t="s">
        <v>1807</v>
      </c>
      <c r="B483" s="11" t="s">
        <v>16</v>
      </c>
      <c r="C483" s="11" t="s">
        <v>17</v>
      </c>
      <c r="D483" s="11" t="s">
        <v>108</v>
      </c>
      <c r="E483" s="11" t="s">
        <v>1808</v>
      </c>
      <c r="F483" s="11">
        <v>639</v>
      </c>
      <c r="G483" s="11">
        <v>859</v>
      </c>
      <c r="H483" s="25" t="s">
        <v>1357</v>
      </c>
      <c r="I483" s="21" t="s">
        <v>1358</v>
      </c>
      <c r="J483" s="22">
        <v>20552640</v>
      </c>
      <c r="K483" s="32">
        <v>15414480</v>
      </c>
      <c r="L483" s="32">
        <f t="shared" si="14"/>
        <v>5138160</v>
      </c>
      <c r="M483" s="17">
        <f t="shared" si="15"/>
        <v>0.75</v>
      </c>
      <c r="N483" s="15" t="s">
        <v>1809</v>
      </c>
      <c r="O483" s="11" t="s">
        <v>892</v>
      </c>
    </row>
    <row r="484" spans="1:15" ht="56.25">
      <c r="A484" s="11" t="s">
        <v>1810</v>
      </c>
      <c r="B484" s="11" t="s">
        <v>16</v>
      </c>
      <c r="C484" s="11" t="s">
        <v>17</v>
      </c>
      <c r="D484" s="11" t="s">
        <v>445</v>
      </c>
      <c r="E484" s="11" t="s">
        <v>446</v>
      </c>
      <c r="F484" s="11">
        <v>717</v>
      </c>
      <c r="G484" s="11">
        <v>829</v>
      </c>
      <c r="H484" s="25" t="s">
        <v>1634</v>
      </c>
      <c r="I484" s="21" t="s">
        <v>1358</v>
      </c>
      <c r="J484" s="22">
        <v>19525008</v>
      </c>
      <c r="K484" s="32">
        <v>14386848</v>
      </c>
      <c r="L484" s="32">
        <f t="shared" si="14"/>
        <v>5138160</v>
      </c>
      <c r="M484" s="17">
        <f t="shared" si="15"/>
        <v>0.73684210526315785</v>
      </c>
      <c r="N484" s="15" t="s">
        <v>1811</v>
      </c>
      <c r="O484" s="11" t="s">
        <v>892</v>
      </c>
    </row>
    <row r="485" spans="1:15" ht="56.25">
      <c r="A485" s="11" t="s">
        <v>1812</v>
      </c>
      <c r="B485" s="11" t="s">
        <v>16</v>
      </c>
      <c r="C485" s="11" t="s">
        <v>17</v>
      </c>
      <c r="D485" s="11" t="s">
        <v>291</v>
      </c>
      <c r="E485" s="11" t="s">
        <v>1813</v>
      </c>
      <c r="F485" s="11">
        <v>638</v>
      </c>
      <c r="G485" s="11">
        <v>830</v>
      </c>
      <c r="H485" s="25" t="s">
        <v>1634</v>
      </c>
      <c r="I485" s="21" t="s">
        <v>1358</v>
      </c>
      <c r="J485" s="22">
        <v>19525008</v>
      </c>
      <c r="K485" s="32">
        <v>14386848</v>
      </c>
      <c r="L485" s="32">
        <f t="shared" si="14"/>
        <v>5138160</v>
      </c>
      <c r="M485" s="17">
        <f t="shared" si="15"/>
        <v>0.73684210526315785</v>
      </c>
      <c r="N485" s="15" t="s">
        <v>1814</v>
      </c>
      <c r="O485" s="11" t="s">
        <v>892</v>
      </c>
    </row>
    <row r="486" spans="1:15" ht="56.25">
      <c r="A486" s="11" t="s">
        <v>1815</v>
      </c>
      <c r="B486" s="11" t="s">
        <v>16</v>
      </c>
      <c r="C486" s="11" t="s">
        <v>17</v>
      </c>
      <c r="D486" s="11" t="s">
        <v>469</v>
      </c>
      <c r="E486" s="11" t="s">
        <v>1816</v>
      </c>
      <c r="F486" s="11">
        <v>761</v>
      </c>
      <c r="G486" s="11">
        <v>831</v>
      </c>
      <c r="H486" s="25">
        <v>44846</v>
      </c>
      <c r="I486" s="21">
        <v>44925</v>
      </c>
      <c r="J486" s="22">
        <v>13530488</v>
      </c>
      <c r="K486" s="32">
        <v>8392328</v>
      </c>
      <c r="L486" s="32">
        <f t="shared" si="14"/>
        <v>5138160</v>
      </c>
      <c r="M486" s="17">
        <f t="shared" si="15"/>
        <v>0.620253164556962</v>
      </c>
      <c r="N486" s="15" t="s">
        <v>1817</v>
      </c>
      <c r="O486" s="11" t="s">
        <v>892</v>
      </c>
    </row>
    <row r="487" spans="1:15" ht="56.25">
      <c r="A487" s="11" t="s">
        <v>1818</v>
      </c>
      <c r="B487" s="11" t="s">
        <v>16</v>
      </c>
      <c r="C487" s="11" t="s">
        <v>17</v>
      </c>
      <c r="D487" s="11" t="s">
        <v>271</v>
      </c>
      <c r="E487" s="11" t="s">
        <v>272</v>
      </c>
      <c r="F487" s="11">
        <v>630</v>
      </c>
      <c r="G487" s="11">
        <v>832</v>
      </c>
      <c r="H487" s="25" t="s">
        <v>1634</v>
      </c>
      <c r="I487" s="21" t="s">
        <v>1358</v>
      </c>
      <c r="J487" s="22">
        <v>15579924</v>
      </c>
      <c r="K487" s="32">
        <v>11479943</v>
      </c>
      <c r="L487" s="32">
        <f t="shared" si="14"/>
        <v>4099981</v>
      </c>
      <c r="M487" s="17">
        <f t="shared" si="15"/>
        <v>0.73684204107799245</v>
      </c>
      <c r="N487" s="15" t="s">
        <v>1819</v>
      </c>
      <c r="O487" s="11" t="s">
        <v>892</v>
      </c>
    </row>
    <row r="488" spans="1:15" ht="56.25">
      <c r="A488" s="11" t="s">
        <v>1820</v>
      </c>
      <c r="B488" s="11" t="s">
        <v>1821</v>
      </c>
      <c r="C488" s="11" t="s">
        <v>1166</v>
      </c>
      <c r="D488" s="11" t="s">
        <v>1822</v>
      </c>
      <c r="E488" s="11" t="s">
        <v>1823</v>
      </c>
      <c r="F488" s="11">
        <v>447</v>
      </c>
      <c r="G488" s="11">
        <v>801</v>
      </c>
      <c r="H488" s="20" t="s">
        <v>1824</v>
      </c>
      <c r="I488" s="20" t="s">
        <v>497</v>
      </c>
      <c r="J488" s="22">
        <v>57982949</v>
      </c>
      <c r="K488" s="32">
        <v>0</v>
      </c>
      <c r="L488" s="32">
        <f t="shared" si="14"/>
        <v>57982949</v>
      </c>
      <c r="M488" s="17">
        <f t="shared" si="15"/>
        <v>0</v>
      </c>
      <c r="N488" s="15" t="s">
        <v>1825</v>
      </c>
      <c r="O488" s="11" t="s">
        <v>892</v>
      </c>
    </row>
    <row r="489" spans="1:15" ht="56.25">
      <c r="A489" s="11" t="s">
        <v>1826</v>
      </c>
      <c r="B489" s="11" t="s">
        <v>16</v>
      </c>
      <c r="C489" s="11" t="s">
        <v>17</v>
      </c>
      <c r="D489" s="11" t="s">
        <v>1827</v>
      </c>
      <c r="E489" s="11" t="s">
        <v>1828</v>
      </c>
      <c r="F489" s="11">
        <v>609</v>
      </c>
      <c r="G489" s="11">
        <v>833</v>
      </c>
      <c r="H489" s="20" t="s">
        <v>1634</v>
      </c>
      <c r="I489" s="20" t="s">
        <v>1358</v>
      </c>
      <c r="J489" s="22">
        <v>19525008</v>
      </c>
      <c r="K489" s="32">
        <v>14386848</v>
      </c>
      <c r="L489" s="32">
        <f t="shared" si="14"/>
        <v>5138160</v>
      </c>
      <c r="M489" s="17">
        <f t="shared" si="15"/>
        <v>0.73684210526315785</v>
      </c>
      <c r="N489" s="15" t="s">
        <v>1829</v>
      </c>
      <c r="O489" s="11" t="s">
        <v>892</v>
      </c>
    </row>
    <row r="490" spans="1:15" ht="56.25">
      <c r="A490" s="11" t="s">
        <v>1830</v>
      </c>
      <c r="B490" s="11" t="s">
        <v>16</v>
      </c>
      <c r="C490" s="11" t="s">
        <v>17</v>
      </c>
      <c r="D490" s="11" t="s">
        <v>112</v>
      </c>
      <c r="E490" s="11" t="s">
        <v>1831</v>
      </c>
      <c r="F490" s="11">
        <v>634</v>
      </c>
      <c r="G490" s="11">
        <v>834</v>
      </c>
      <c r="H490" s="20" t="s">
        <v>1634</v>
      </c>
      <c r="I490" s="20" t="s">
        <v>1358</v>
      </c>
      <c r="J490" s="22">
        <v>19525008</v>
      </c>
      <c r="K490" s="32">
        <v>14386848</v>
      </c>
      <c r="L490" s="32">
        <f t="shared" si="14"/>
        <v>5138160</v>
      </c>
      <c r="M490" s="17">
        <f t="shared" si="15"/>
        <v>0.73684210526315785</v>
      </c>
      <c r="N490" s="15" t="s">
        <v>1832</v>
      </c>
      <c r="O490" s="11" t="s">
        <v>892</v>
      </c>
    </row>
    <row r="491" spans="1:15" ht="56.25">
      <c r="A491" s="11" t="s">
        <v>1833</v>
      </c>
      <c r="B491" s="11" t="s">
        <v>16</v>
      </c>
      <c r="C491" s="11" t="s">
        <v>17</v>
      </c>
      <c r="D491" s="11" t="s">
        <v>845</v>
      </c>
      <c r="E491" s="11" t="s">
        <v>1834</v>
      </c>
      <c r="F491" s="11">
        <v>476</v>
      </c>
      <c r="G491" s="11">
        <v>835</v>
      </c>
      <c r="H491" s="20" t="s">
        <v>1357</v>
      </c>
      <c r="I491" s="20" t="s">
        <v>1358</v>
      </c>
      <c r="J491" s="22">
        <v>11109600</v>
      </c>
      <c r="K491" s="32">
        <v>8332200</v>
      </c>
      <c r="L491" s="32">
        <f t="shared" si="14"/>
        <v>2777400</v>
      </c>
      <c r="M491" s="17">
        <f t="shared" si="15"/>
        <v>0.75</v>
      </c>
      <c r="N491" s="15" t="s">
        <v>1835</v>
      </c>
      <c r="O491" s="11" t="s">
        <v>892</v>
      </c>
    </row>
    <row r="492" spans="1:15" ht="56.25">
      <c r="A492" s="11" t="s">
        <v>1836</v>
      </c>
      <c r="B492" s="11" t="s">
        <v>16</v>
      </c>
      <c r="C492" s="11" t="s">
        <v>17</v>
      </c>
      <c r="D492" s="11" t="s">
        <v>702</v>
      </c>
      <c r="E492" s="11" t="s">
        <v>1837</v>
      </c>
      <c r="F492" s="11">
        <v>602</v>
      </c>
      <c r="G492" s="11">
        <v>836</v>
      </c>
      <c r="H492" s="20" t="s">
        <v>1357</v>
      </c>
      <c r="I492" s="20" t="s">
        <v>1358</v>
      </c>
      <c r="J492" s="22">
        <v>20552640</v>
      </c>
      <c r="K492" s="32">
        <v>15414480</v>
      </c>
      <c r="L492" s="32">
        <f t="shared" si="14"/>
        <v>5138160</v>
      </c>
      <c r="M492" s="17">
        <f t="shared" si="15"/>
        <v>0.75</v>
      </c>
      <c r="N492" s="15" t="s">
        <v>1838</v>
      </c>
      <c r="O492" s="11" t="s">
        <v>892</v>
      </c>
    </row>
    <row r="493" spans="1:15" ht="56.25">
      <c r="A493" s="11" t="s">
        <v>1839</v>
      </c>
      <c r="B493" s="11" t="s">
        <v>16</v>
      </c>
      <c r="C493" s="11" t="s">
        <v>17</v>
      </c>
      <c r="D493" s="11" t="s">
        <v>1099</v>
      </c>
      <c r="E493" s="11" t="s">
        <v>1100</v>
      </c>
      <c r="F493" s="11">
        <v>601</v>
      </c>
      <c r="G493" s="11">
        <v>837</v>
      </c>
      <c r="H493" s="20" t="s">
        <v>1357</v>
      </c>
      <c r="I493" s="20" t="s">
        <v>1358</v>
      </c>
      <c r="J493" s="22">
        <v>20552640</v>
      </c>
      <c r="K493" s="32">
        <v>15414480</v>
      </c>
      <c r="L493" s="32">
        <f t="shared" si="14"/>
        <v>5138160</v>
      </c>
      <c r="M493" s="17">
        <f t="shared" si="15"/>
        <v>0.75</v>
      </c>
      <c r="N493" s="15" t="s">
        <v>1840</v>
      </c>
      <c r="O493" s="11" t="s">
        <v>892</v>
      </c>
    </row>
    <row r="494" spans="1:15" ht="56.25">
      <c r="A494" s="11" t="s">
        <v>1841</v>
      </c>
      <c r="B494" s="11" t="s">
        <v>16</v>
      </c>
      <c r="C494" s="11" t="s">
        <v>17</v>
      </c>
      <c r="D494" s="11" t="s">
        <v>538</v>
      </c>
      <c r="E494" s="11" t="s">
        <v>539</v>
      </c>
      <c r="F494" s="11">
        <v>600</v>
      </c>
      <c r="G494" s="11">
        <v>838</v>
      </c>
      <c r="H494" s="20" t="s">
        <v>1357</v>
      </c>
      <c r="I494" s="20" t="s">
        <v>1358</v>
      </c>
      <c r="J494" s="22">
        <v>20552640</v>
      </c>
      <c r="K494" s="32">
        <v>15414480</v>
      </c>
      <c r="L494" s="32">
        <f t="shared" si="14"/>
        <v>5138160</v>
      </c>
      <c r="M494" s="17">
        <f t="shared" si="15"/>
        <v>0.75</v>
      </c>
      <c r="N494" s="15" t="s">
        <v>1842</v>
      </c>
      <c r="O494" s="11" t="s">
        <v>892</v>
      </c>
    </row>
    <row r="495" spans="1:15" ht="56.25">
      <c r="A495" s="11" t="s">
        <v>1843</v>
      </c>
      <c r="B495" s="11" t="s">
        <v>16</v>
      </c>
      <c r="C495" s="11" t="s">
        <v>17</v>
      </c>
      <c r="D495" s="11" t="s">
        <v>513</v>
      </c>
      <c r="E495" s="11" t="s">
        <v>1844</v>
      </c>
      <c r="F495" s="11">
        <v>599</v>
      </c>
      <c r="G495" s="11">
        <v>839</v>
      </c>
      <c r="H495" s="20" t="s">
        <v>1357</v>
      </c>
      <c r="I495" s="20" t="s">
        <v>1388</v>
      </c>
      <c r="J495" s="22">
        <v>17983560</v>
      </c>
      <c r="K495" s="32">
        <v>15414480</v>
      </c>
      <c r="L495" s="32">
        <f t="shared" si="14"/>
        <v>2569080</v>
      </c>
      <c r="M495" s="17">
        <f t="shared" si="15"/>
        <v>0.8571428571428571</v>
      </c>
      <c r="N495" s="15" t="s">
        <v>1845</v>
      </c>
      <c r="O495" s="11" t="s">
        <v>892</v>
      </c>
    </row>
    <row r="496" spans="1:15" ht="56.25">
      <c r="A496" s="11" t="s">
        <v>1846</v>
      </c>
      <c r="B496" s="11" t="s">
        <v>16</v>
      </c>
      <c r="C496" s="11" t="s">
        <v>17</v>
      </c>
      <c r="D496" s="11" t="s">
        <v>1295</v>
      </c>
      <c r="E496" s="11" t="s">
        <v>1847</v>
      </c>
      <c r="F496" s="11">
        <v>752</v>
      </c>
      <c r="G496" s="11">
        <v>840</v>
      </c>
      <c r="H496" s="20" t="s">
        <v>1357</v>
      </c>
      <c r="I496" s="20" t="s">
        <v>1358</v>
      </c>
      <c r="J496" s="22">
        <v>20552640</v>
      </c>
      <c r="K496" s="32">
        <v>15414480</v>
      </c>
      <c r="L496" s="32">
        <f t="shared" si="14"/>
        <v>5138160</v>
      </c>
      <c r="M496" s="17">
        <f t="shared" si="15"/>
        <v>0.75</v>
      </c>
      <c r="N496" s="15" t="s">
        <v>1848</v>
      </c>
      <c r="O496" s="11" t="s">
        <v>892</v>
      </c>
    </row>
    <row r="497" spans="1:15" ht="56.25">
      <c r="A497" s="11" t="s">
        <v>1849</v>
      </c>
      <c r="B497" s="11" t="s">
        <v>16</v>
      </c>
      <c r="C497" s="11" t="s">
        <v>17</v>
      </c>
      <c r="D497" s="11" t="s">
        <v>188</v>
      </c>
      <c r="E497" s="11" t="s">
        <v>1850</v>
      </c>
      <c r="F497" s="11">
        <v>772</v>
      </c>
      <c r="G497" s="11">
        <v>842</v>
      </c>
      <c r="H497" s="20" t="s">
        <v>1357</v>
      </c>
      <c r="I497" s="20" t="s">
        <v>1358</v>
      </c>
      <c r="J497" s="22">
        <v>34800000</v>
      </c>
      <c r="K497" s="32">
        <v>26100000</v>
      </c>
      <c r="L497" s="32">
        <f t="shared" si="14"/>
        <v>8700000</v>
      </c>
      <c r="M497" s="17">
        <f t="shared" si="15"/>
        <v>0.75</v>
      </c>
      <c r="N497" s="15" t="s">
        <v>1851</v>
      </c>
      <c r="O497" s="11" t="s">
        <v>892</v>
      </c>
    </row>
    <row r="498" spans="1:15" ht="56.25">
      <c r="A498" s="11" t="s">
        <v>1852</v>
      </c>
      <c r="B498" s="11" t="s">
        <v>16</v>
      </c>
      <c r="C498" s="11" t="s">
        <v>17</v>
      </c>
      <c r="D498" s="11" t="s">
        <v>1031</v>
      </c>
      <c r="E498" s="11" t="s">
        <v>1032</v>
      </c>
      <c r="F498" s="11">
        <v>597</v>
      </c>
      <c r="G498" s="11">
        <v>841</v>
      </c>
      <c r="H498" s="20" t="s">
        <v>1357</v>
      </c>
      <c r="I498" s="20" t="s">
        <v>1358</v>
      </c>
      <c r="J498" s="22">
        <v>20552640</v>
      </c>
      <c r="K498" s="32">
        <v>15414480</v>
      </c>
      <c r="L498" s="32">
        <f t="shared" si="14"/>
        <v>5138160</v>
      </c>
      <c r="M498" s="17">
        <f t="shared" si="15"/>
        <v>0.75</v>
      </c>
      <c r="N498" s="15" t="s">
        <v>1853</v>
      </c>
      <c r="O498" s="11" t="s">
        <v>892</v>
      </c>
    </row>
    <row r="499" spans="1:15" ht="56.25">
      <c r="A499" s="11" t="s">
        <v>1854</v>
      </c>
      <c r="B499" s="11" t="s">
        <v>16</v>
      </c>
      <c r="C499" s="11" t="s">
        <v>17</v>
      </c>
      <c r="D499" s="11" t="s">
        <v>246</v>
      </c>
      <c r="E499" s="11" t="s">
        <v>1855</v>
      </c>
      <c r="F499" s="11">
        <v>591</v>
      </c>
      <c r="G499" s="11">
        <v>864</v>
      </c>
      <c r="H499" s="20" t="s">
        <v>1856</v>
      </c>
      <c r="I499" s="20" t="s">
        <v>1358</v>
      </c>
      <c r="J499" s="22">
        <v>15853256</v>
      </c>
      <c r="K499" s="32">
        <v>11753276</v>
      </c>
      <c r="L499" s="32">
        <f t="shared" si="14"/>
        <v>4099980</v>
      </c>
      <c r="M499" s="17">
        <f t="shared" si="15"/>
        <v>0.74137931034482762</v>
      </c>
      <c r="N499" s="15" t="s">
        <v>1857</v>
      </c>
      <c r="O499" s="11" t="s">
        <v>892</v>
      </c>
    </row>
    <row r="500" spans="1:15" ht="56.25">
      <c r="A500" s="11" t="s">
        <v>1858</v>
      </c>
      <c r="B500" s="11" t="s">
        <v>16</v>
      </c>
      <c r="C500" s="11" t="s">
        <v>17</v>
      </c>
      <c r="D500" s="11" t="s">
        <v>574</v>
      </c>
      <c r="E500" s="11" t="s">
        <v>575</v>
      </c>
      <c r="F500" s="11">
        <v>695</v>
      </c>
      <c r="G500" s="11">
        <v>865</v>
      </c>
      <c r="H500" s="20" t="s">
        <v>1634</v>
      </c>
      <c r="I500" s="20" t="s">
        <v>1388</v>
      </c>
      <c r="J500" s="22">
        <v>16955928</v>
      </c>
      <c r="K500" s="32">
        <v>14386848</v>
      </c>
      <c r="L500" s="32">
        <f t="shared" si="14"/>
        <v>2569080</v>
      </c>
      <c r="M500" s="17">
        <f t="shared" si="15"/>
        <v>0.84848484848484851</v>
      </c>
      <c r="N500" s="15" t="s">
        <v>1859</v>
      </c>
      <c r="O500" s="11" t="s">
        <v>892</v>
      </c>
    </row>
    <row r="501" spans="1:15" ht="56.25">
      <c r="A501" s="11" t="s">
        <v>1860</v>
      </c>
      <c r="B501" s="11" t="s">
        <v>16</v>
      </c>
      <c r="C501" s="11" t="s">
        <v>17</v>
      </c>
      <c r="D501" s="11" t="s">
        <v>817</v>
      </c>
      <c r="E501" s="11" t="s">
        <v>818</v>
      </c>
      <c r="F501" s="11">
        <v>703</v>
      </c>
      <c r="G501" s="11">
        <v>866</v>
      </c>
      <c r="H501" s="20" t="s">
        <v>1634</v>
      </c>
      <c r="I501" s="20" t="s">
        <v>1358</v>
      </c>
      <c r="J501" s="22">
        <v>19525008</v>
      </c>
      <c r="K501" s="32">
        <v>14386848</v>
      </c>
      <c r="L501" s="32">
        <f t="shared" si="14"/>
        <v>5138160</v>
      </c>
      <c r="M501" s="17">
        <f t="shared" si="15"/>
        <v>0.73684210526315785</v>
      </c>
      <c r="N501" s="15" t="s">
        <v>1861</v>
      </c>
      <c r="O501" s="11" t="s">
        <v>892</v>
      </c>
    </row>
    <row r="502" spans="1:15" ht="56.25">
      <c r="A502" s="11" t="s">
        <v>1862</v>
      </c>
      <c r="B502" s="11" t="s">
        <v>16</v>
      </c>
      <c r="C502" s="11" t="s">
        <v>17</v>
      </c>
      <c r="D502" s="11" t="s">
        <v>550</v>
      </c>
      <c r="E502" s="11" t="s">
        <v>1863</v>
      </c>
      <c r="F502" s="11">
        <v>705</v>
      </c>
      <c r="G502" s="11">
        <v>867</v>
      </c>
      <c r="H502" s="20" t="s">
        <v>1634</v>
      </c>
      <c r="I502" s="20" t="s">
        <v>1388</v>
      </c>
      <c r="J502" s="22">
        <v>16955928</v>
      </c>
      <c r="K502" s="32">
        <v>14386848</v>
      </c>
      <c r="L502" s="32">
        <f t="shared" si="14"/>
        <v>2569080</v>
      </c>
      <c r="M502" s="17">
        <f t="shared" si="15"/>
        <v>0.84848484848484851</v>
      </c>
      <c r="N502" s="15" t="s">
        <v>1864</v>
      </c>
      <c r="O502" s="11" t="s">
        <v>892</v>
      </c>
    </row>
    <row r="503" spans="1:15" ht="56.25">
      <c r="A503" s="11" t="s">
        <v>1865</v>
      </c>
      <c r="B503" s="11" t="s">
        <v>16</v>
      </c>
      <c r="C503" s="11" t="s">
        <v>17</v>
      </c>
      <c r="D503" s="11" t="s">
        <v>681</v>
      </c>
      <c r="E503" s="11" t="s">
        <v>682</v>
      </c>
      <c r="F503" s="11">
        <v>686</v>
      </c>
      <c r="G503" s="11">
        <v>868</v>
      </c>
      <c r="H503" s="20" t="s">
        <v>1634</v>
      </c>
      <c r="I503" s="20" t="s">
        <v>1358</v>
      </c>
      <c r="J503" s="22">
        <v>15579924</v>
      </c>
      <c r="K503" s="32">
        <v>11479944</v>
      </c>
      <c r="L503" s="32">
        <f t="shared" si="14"/>
        <v>4099980</v>
      </c>
      <c r="M503" s="17">
        <f t="shared" si="15"/>
        <v>0.73684210526315785</v>
      </c>
      <c r="N503" s="15" t="s">
        <v>1866</v>
      </c>
      <c r="O503" s="11" t="s">
        <v>892</v>
      </c>
    </row>
    <row r="504" spans="1:15" ht="56.25">
      <c r="A504" s="11" t="s">
        <v>1867</v>
      </c>
      <c r="B504" s="11" t="s">
        <v>16</v>
      </c>
      <c r="C504" s="11" t="s">
        <v>17</v>
      </c>
      <c r="D504" s="11" t="s">
        <v>902</v>
      </c>
      <c r="E504" s="11" t="s">
        <v>1868</v>
      </c>
      <c r="F504" s="11">
        <v>687</v>
      </c>
      <c r="G504" s="11">
        <v>869</v>
      </c>
      <c r="H504" s="20" t="s">
        <v>1634</v>
      </c>
      <c r="I504" s="20" t="s">
        <v>1388</v>
      </c>
      <c r="J504" s="22">
        <v>13529934</v>
      </c>
      <c r="K504" s="32">
        <v>11479944</v>
      </c>
      <c r="L504" s="32">
        <f t="shared" si="14"/>
        <v>2049990</v>
      </c>
      <c r="M504" s="17">
        <f t="shared" si="15"/>
        <v>0.84848484848484851</v>
      </c>
      <c r="N504" s="15" t="s">
        <v>1869</v>
      </c>
      <c r="O504" s="11" t="s">
        <v>892</v>
      </c>
    </row>
    <row r="505" spans="1:15" ht="56.25">
      <c r="A505" s="11" t="s">
        <v>1870</v>
      </c>
      <c r="B505" s="11" t="s">
        <v>16</v>
      </c>
      <c r="C505" s="11" t="s">
        <v>17</v>
      </c>
      <c r="D505" s="11" t="s">
        <v>42</v>
      </c>
      <c r="E505" s="11" t="s">
        <v>1871</v>
      </c>
      <c r="F505" s="11">
        <v>764</v>
      </c>
      <c r="G505" s="11">
        <v>871</v>
      </c>
      <c r="H505" s="20" t="s">
        <v>1634</v>
      </c>
      <c r="I505" s="20" t="s">
        <v>1358</v>
      </c>
      <c r="J505" s="22">
        <v>15579924</v>
      </c>
      <c r="K505" s="32">
        <v>11479944</v>
      </c>
      <c r="L505" s="32">
        <f t="shared" si="14"/>
        <v>4099980</v>
      </c>
      <c r="M505" s="17">
        <f t="shared" si="15"/>
        <v>0.73684210526315785</v>
      </c>
      <c r="N505" s="15" t="s">
        <v>1872</v>
      </c>
      <c r="O505" s="11" t="s">
        <v>892</v>
      </c>
    </row>
    <row r="506" spans="1:15" ht="56.25">
      <c r="A506" s="11" t="s">
        <v>1873</v>
      </c>
      <c r="B506" s="11" t="s">
        <v>16</v>
      </c>
      <c r="C506" s="11" t="s">
        <v>17</v>
      </c>
      <c r="D506" s="11" t="s">
        <v>677</v>
      </c>
      <c r="E506" s="11" t="s">
        <v>678</v>
      </c>
      <c r="F506" s="11">
        <v>691</v>
      </c>
      <c r="G506" s="11">
        <v>870</v>
      </c>
      <c r="H506" s="20" t="s">
        <v>1634</v>
      </c>
      <c r="I506" s="20" t="s">
        <v>1388</v>
      </c>
      <c r="J506" s="22">
        <v>16955928</v>
      </c>
      <c r="K506" s="32">
        <v>14386848</v>
      </c>
      <c r="L506" s="32">
        <f t="shared" si="14"/>
        <v>2569080</v>
      </c>
      <c r="M506" s="17">
        <f t="shared" si="15"/>
        <v>0.84848484848484851</v>
      </c>
      <c r="N506" s="15" t="s">
        <v>1874</v>
      </c>
      <c r="O506" s="11" t="s">
        <v>892</v>
      </c>
    </row>
    <row r="507" spans="1:15" ht="56.25">
      <c r="A507" s="11" t="s">
        <v>1875</v>
      </c>
      <c r="B507" s="11" t="s">
        <v>16</v>
      </c>
      <c r="C507" s="11" t="s">
        <v>17</v>
      </c>
      <c r="D507" s="11" t="s">
        <v>1876</v>
      </c>
      <c r="E507" s="11" t="s">
        <v>1877</v>
      </c>
      <c r="F507" s="11">
        <v>624</v>
      </c>
      <c r="G507" s="11">
        <v>872</v>
      </c>
      <c r="H507" s="20" t="s">
        <v>1634</v>
      </c>
      <c r="I507" s="20" t="s">
        <v>1878</v>
      </c>
      <c r="J507" s="22">
        <v>9720900</v>
      </c>
      <c r="K507" s="32">
        <v>7776720</v>
      </c>
      <c r="L507" s="32">
        <f t="shared" si="14"/>
        <v>1944180</v>
      </c>
      <c r="M507" s="17">
        <f t="shared" si="15"/>
        <v>0.8</v>
      </c>
      <c r="N507" s="15" t="s">
        <v>1879</v>
      </c>
      <c r="O507" s="11" t="s">
        <v>892</v>
      </c>
    </row>
    <row r="508" spans="1:15" ht="56.25">
      <c r="A508" s="11" t="s">
        <v>1880</v>
      </c>
      <c r="B508" s="11" t="s">
        <v>16</v>
      </c>
      <c r="C508" s="11" t="s">
        <v>17</v>
      </c>
      <c r="D508" s="11" t="s">
        <v>1881</v>
      </c>
      <c r="E508" s="11" t="s">
        <v>1882</v>
      </c>
      <c r="F508" s="11">
        <v>807</v>
      </c>
      <c r="G508" s="11">
        <v>873</v>
      </c>
      <c r="H508" s="20" t="s">
        <v>1634</v>
      </c>
      <c r="I508" s="20" t="s">
        <v>1358</v>
      </c>
      <c r="J508" s="22">
        <v>25329774</v>
      </c>
      <c r="K508" s="32">
        <v>18664044</v>
      </c>
      <c r="L508" s="32">
        <f t="shared" si="14"/>
        <v>6665730</v>
      </c>
      <c r="M508" s="17">
        <f t="shared" si="15"/>
        <v>0.73684210526315785</v>
      </c>
      <c r="N508" s="15" t="s">
        <v>1883</v>
      </c>
      <c r="O508" s="11" t="s">
        <v>892</v>
      </c>
    </row>
    <row r="509" spans="1:15" ht="56.25">
      <c r="A509" s="11" t="s">
        <v>1884</v>
      </c>
      <c r="B509" s="11" t="s">
        <v>16</v>
      </c>
      <c r="C509" s="11" t="s">
        <v>17</v>
      </c>
      <c r="D509" s="11" t="s">
        <v>611</v>
      </c>
      <c r="E509" s="11" t="s">
        <v>612</v>
      </c>
      <c r="F509" s="11">
        <v>593</v>
      </c>
      <c r="G509" s="11">
        <v>874</v>
      </c>
      <c r="H509" s="20" t="s">
        <v>1634</v>
      </c>
      <c r="I509" s="20" t="s">
        <v>1388</v>
      </c>
      <c r="J509" s="22">
        <v>13529934</v>
      </c>
      <c r="K509" s="32">
        <v>11479944</v>
      </c>
      <c r="L509" s="32">
        <f t="shared" si="14"/>
        <v>2049990</v>
      </c>
      <c r="M509" s="17">
        <f t="shared" si="15"/>
        <v>0.84848484848484851</v>
      </c>
      <c r="N509" s="15" t="s">
        <v>1885</v>
      </c>
      <c r="O509" s="11" t="s">
        <v>892</v>
      </c>
    </row>
    <row r="510" spans="1:15" ht="56.25">
      <c r="A510" s="11" t="s">
        <v>1886</v>
      </c>
      <c r="B510" s="12" t="s">
        <v>1821</v>
      </c>
      <c r="C510" s="23" t="s">
        <v>1166</v>
      </c>
      <c r="D510" s="31" t="s">
        <v>1887</v>
      </c>
      <c r="E510" s="11" t="s">
        <v>1888</v>
      </c>
      <c r="F510" s="11">
        <v>517</v>
      </c>
      <c r="G510" s="11">
        <v>880</v>
      </c>
      <c r="H510" s="20" t="s">
        <v>1889</v>
      </c>
      <c r="I510" s="20" t="s">
        <v>1890</v>
      </c>
      <c r="J510" s="22">
        <v>49980000</v>
      </c>
      <c r="K510" s="32">
        <v>0</v>
      </c>
      <c r="L510" s="32">
        <f t="shared" si="14"/>
        <v>49980000</v>
      </c>
      <c r="M510" s="17">
        <f t="shared" si="15"/>
        <v>0</v>
      </c>
      <c r="N510" s="15" t="s">
        <v>1891</v>
      </c>
      <c r="O510" s="11" t="s">
        <v>892</v>
      </c>
    </row>
    <row r="511" spans="1:15" ht="56.25">
      <c r="A511" s="11" t="s">
        <v>1892</v>
      </c>
      <c r="B511" s="11" t="s">
        <v>16</v>
      </c>
      <c r="C511" s="11" t="s">
        <v>17</v>
      </c>
      <c r="D511" s="23" t="s">
        <v>1893</v>
      </c>
      <c r="E511" s="11" t="s">
        <v>1894</v>
      </c>
      <c r="F511" s="11">
        <v>783</v>
      </c>
      <c r="G511" s="11">
        <v>877</v>
      </c>
      <c r="H511" s="20" t="s">
        <v>1652</v>
      </c>
      <c r="I511" s="20" t="s">
        <v>1358</v>
      </c>
      <c r="J511" s="22">
        <v>10461540</v>
      </c>
      <c r="K511" s="32">
        <v>7684140</v>
      </c>
      <c r="L511" s="32">
        <f t="shared" si="14"/>
        <v>2777400</v>
      </c>
      <c r="M511" s="17">
        <f t="shared" si="15"/>
        <v>0.73451327433628322</v>
      </c>
      <c r="N511" s="15" t="s">
        <v>1895</v>
      </c>
      <c r="O511" s="11" t="s">
        <v>892</v>
      </c>
    </row>
    <row r="512" spans="1:15" ht="56.25">
      <c r="A512" s="11" t="s">
        <v>1896</v>
      </c>
      <c r="B512" s="11" t="s">
        <v>16</v>
      </c>
      <c r="C512" s="11" t="s">
        <v>17</v>
      </c>
      <c r="D512" s="23" t="s">
        <v>1897</v>
      </c>
      <c r="E512" s="11" t="s">
        <v>1898</v>
      </c>
      <c r="F512" s="11">
        <v>596</v>
      </c>
      <c r="G512" s="11">
        <v>878</v>
      </c>
      <c r="H512" s="20" t="s">
        <v>1899</v>
      </c>
      <c r="I512" s="20" t="s">
        <v>1900</v>
      </c>
      <c r="J512" s="22">
        <v>17983560</v>
      </c>
      <c r="K512" s="32">
        <v>5138160</v>
      </c>
      <c r="L512" s="32">
        <f t="shared" si="14"/>
        <v>12845400</v>
      </c>
      <c r="M512" s="17">
        <f t="shared" si="15"/>
        <v>0.2857142857142857</v>
      </c>
      <c r="N512" s="15" t="s">
        <v>1901</v>
      </c>
      <c r="O512" s="11" t="s">
        <v>892</v>
      </c>
    </row>
    <row r="513" spans="1:15" ht="56.25">
      <c r="A513" s="11" t="s">
        <v>1902</v>
      </c>
      <c r="B513" s="11" t="s">
        <v>16</v>
      </c>
      <c r="C513" s="11" t="s">
        <v>17</v>
      </c>
      <c r="D513" s="23" t="s">
        <v>1903</v>
      </c>
      <c r="E513" s="11" t="s">
        <v>1904</v>
      </c>
      <c r="F513" s="11">
        <v>779</v>
      </c>
      <c r="G513" s="11">
        <v>879</v>
      </c>
      <c r="H513" s="20" t="s">
        <v>1652</v>
      </c>
      <c r="I513" s="20" t="s">
        <v>1358</v>
      </c>
      <c r="J513" s="22">
        <v>10461540</v>
      </c>
      <c r="K513" s="32">
        <v>7684140</v>
      </c>
      <c r="L513" s="32">
        <f t="shared" ref="L513:L547" si="16">J513-K513</f>
        <v>2777400</v>
      </c>
      <c r="M513" s="17">
        <f t="shared" ref="M513:M547" si="17">K513/J513</f>
        <v>0.73451327433628322</v>
      </c>
      <c r="N513" s="15" t="s">
        <v>1905</v>
      </c>
      <c r="O513" s="11" t="s">
        <v>892</v>
      </c>
    </row>
    <row r="514" spans="1:15" ht="56.25">
      <c r="A514" s="11" t="s">
        <v>1906</v>
      </c>
      <c r="B514" s="11" t="s">
        <v>16</v>
      </c>
      <c r="C514" s="11" t="s">
        <v>17</v>
      </c>
      <c r="D514" s="11" t="s">
        <v>1907</v>
      </c>
      <c r="E514" s="11" t="s">
        <v>1908</v>
      </c>
      <c r="F514" s="11">
        <v>743</v>
      </c>
      <c r="G514" s="11">
        <v>882</v>
      </c>
      <c r="H514" s="20" t="s">
        <v>1652</v>
      </c>
      <c r="I514" s="20" t="s">
        <v>1358</v>
      </c>
      <c r="J514" s="22">
        <v>25107583</v>
      </c>
      <c r="K514" s="32">
        <v>18441853</v>
      </c>
      <c r="L514" s="32">
        <f t="shared" si="16"/>
        <v>6665730</v>
      </c>
      <c r="M514" s="17">
        <f t="shared" si="17"/>
        <v>0.73451327433628322</v>
      </c>
      <c r="N514" s="15" t="s">
        <v>1909</v>
      </c>
      <c r="O514" s="11" t="s">
        <v>892</v>
      </c>
    </row>
    <row r="515" spans="1:15" ht="56.25">
      <c r="A515" s="11" t="s">
        <v>1910</v>
      </c>
      <c r="B515" s="11" t="s">
        <v>16</v>
      </c>
      <c r="C515" s="11" t="s">
        <v>17</v>
      </c>
      <c r="D515" s="11" t="s">
        <v>1911</v>
      </c>
      <c r="E515" s="11" t="s">
        <v>1912</v>
      </c>
      <c r="F515" s="11">
        <v>704</v>
      </c>
      <c r="G515" s="11">
        <v>883</v>
      </c>
      <c r="H515" s="20" t="s">
        <v>1652</v>
      </c>
      <c r="I515" s="20" t="s">
        <v>1900</v>
      </c>
      <c r="J515" s="22">
        <v>17983560</v>
      </c>
      <c r="K515" s="32">
        <v>15743146</v>
      </c>
      <c r="L515" s="32">
        <f t="shared" si="16"/>
        <v>2240414</v>
      </c>
      <c r="M515" s="17">
        <f t="shared" si="17"/>
        <v>0.87541877136673718</v>
      </c>
      <c r="N515" s="15" t="s">
        <v>1913</v>
      </c>
      <c r="O515" s="11" t="s">
        <v>892</v>
      </c>
    </row>
    <row r="516" spans="1:15" ht="56.25">
      <c r="A516" s="11" t="s">
        <v>1914</v>
      </c>
      <c r="B516" s="11" t="s">
        <v>16</v>
      </c>
      <c r="C516" s="11" t="s">
        <v>17</v>
      </c>
      <c r="D516" s="11" t="s">
        <v>521</v>
      </c>
      <c r="E516" s="11" t="s">
        <v>1915</v>
      </c>
      <c r="F516" s="11">
        <v>598</v>
      </c>
      <c r="G516" s="11">
        <v>884</v>
      </c>
      <c r="H516" s="20" t="s">
        <v>1336</v>
      </c>
      <c r="I516" s="20" t="s">
        <v>1358</v>
      </c>
      <c r="J516" s="22">
        <v>19182464</v>
      </c>
      <c r="K516" s="32">
        <v>14044304</v>
      </c>
      <c r="L516" s="32">
        <f t="shared" si="16"/>
        <v>5138160</v>
      </c>
      <c r="M516" s="17">
        <f t="shared" si="17"/>
        <v>0.7321428571428571</v>
      </c>
      <c r="N516" s="15" t="s">
        <v>1916</v>
      </c>
      <c r="O516" s="11" t="s">
        <v>892</v>
      </c>
    </row>
    <row r="517" spans="1:15" ht="67.5">
      <c r="A517" s="11" t="s">
        <v>1917</v>
      </c>
      <c r="B517" s="11" t="s">
        <v>16</v>
      </c>
      <c r="C517" s="11" t="s">
        <v>17</v>
      </c>
      <c r="D517" s="11" t="s">
        <v>1918</v>
      </c>
      <c r="E517" s="11" t="s">
        <v>952</v>
      </c>
      <c r="F517" s="11">
        <v>750</v>
      </c>
      <c r="G517" s="11">
        <v>887</v>
      </c>
      <c r="H517" s="20" t="s">
        <v>1710</v>
      </c>
      <c r="I517" s="20" t="s">
        <v>1358</v>
      </c>
      <c r="J517" s="22">
        <v>18668648</v>
      </c>
      <c r="K517" s="32">
        <v>13530488</v>
      </c>
      <c r="L517" s="32">
        <f t="shared" si="16"/>
        <v>5138160</v>
      </c>
      <c r="M517" s="17">
        <f t="shared" si="17"/>
        <v>0.72477064220183485</v>
      </c>
      <c r="N517" s="15" t="s">
        <v>1919</v>
      </c>
      <c r="O517" s="11" t="s">
        <v>892</v>
      </c>
    </row>
    <row r="518" spans="1:15" ht="56.25">
      <c r="A518" s="11" t="s">
        <v>1920</v>
      </c>
      <c r="B518" s="11" t="s">
        <v>16</v>
      </c>
      <c r="C518" s="11" t="s">
        <v>17</v>
      </c>
      <c r="D518" s="11" t="s">
        <v>1921</v>
      </c>
      <c r="E518" s="11" t="s">
        <v>1922</v>
      </c>
      <c r="F518" s="11">
        <v>525</v>
      </c>
      <c r="G518" s="11">
        <v>894</v>
      </c>
      <c r="H518" s="20" t="s">
        <v>1899</v>
      </c>
      <c r="I518" s="20" t="s">
        <v>1358</v>
      </c>
      <c r="J518" s="22">
        <v>18497376</v>
      </c>
      <c r="K518" s="32">
        <v>13359216</v>
      </c>
      <c r="L518" s="32">
        <f t="shared" si="16"/>
        <v>5138160</v>
      </c>
      <c r="M518" s="17">
        <f t="shared" si="17"/>
        <v>0.72222222222222221</v>
      </c>
      <c r="N518" s="15" t="s">
        <v>1923</v>
      </c>
      <c r="O518" s="11" t="s">
        <v>892</v>
      </c>
    </row>
    <row r="519" spans="1:15" ht="56.25">
      <c r="A519" s="11" t="s">
        <v>1924</v>
      </c>
      <c r="B519" s="11" t="s">
        <v>16</v>
      </c>
      <c r="C519" s="11" t="s">
        <v>17</v>
      </c>
      <c r="D519" s="11" t="s">
        <v>1925</v>
      </c>
      <c r="E519" s="11" t="s">
        <v>336</v>
      </c>
      <c r="F519" s="11">
        <v>581</v>
      </c>
      <c r="G519" s="11">
        <v>888</v>
      </c>
      <c r="H519" s="20" t="s">
        <v>1899</v>
      </c>
      <c r="I519" s="20" t="s">
        <v>1358</v>
      </c>
      <c r="J519" s="22">
        <v>18497376</v>
      </c>
      <c r="K519" s="32">
        <v>13359216</v>
      </c>
      <c r="L519" s="32">
        <f t="shared" si="16"/>
        <v>5138160</v>
      </c>
      <c r="M519" s="17">
        <f t="shared" si="17"/>
        <v>0.72222222222222221</v>
      </c>
      <c r="N519" s="15" t="s">
        <v>1926</v>
      </c>
      <c r="O519" s="11" t="s">
        <v>892</v>
      </c>
    </row>
    <row r="520" spans="1:15" ht="56.25">
      <c r="A520" s="11" t="s">
        <v>1927</v>
      </c>
      <c r="B520" s="11" t="s">
        <v>16</v>
      </c>
      <c r="C520" s="11" t="s">
        <v>17</v>
      </c>
      <c r="D520" s="11" t="s">
        <v>1928</v>
      </c>
      <c r="E520" s="11" t="s">
        <v>1929</v>
      </c>
      <c r="F520" s="11">
        <v>578</v>
      </c>
      <c r="G520" s="11">
        <v>889</v>
      </c>
      <c r="H520" s="20" t="s">
        <v>1889</v>
      </c>
      <c r="I520" s="20" t="s">
        <v>1358</v>
      </c>
      <c r="J520" s="22">
        <v>17127200</v>
      </c>
      <c r="K520" s="32">
        <v>11989040</v>
      </c>
      <c r="L520" s="32">
        <f t="shared" si="16"/>
        <v>5138160</v>
      </c>
      <c r="M520" s="17">
        <f t="shared" si="17"/>
        <v>0.7</v>
      </c>
      <c r="N520" s="15" t="s">
        <v>1930</v>
      </c>
      <c r="O520" s="11" t="s">
        <v>892</v>
      </c>
    </row>
    <row r="521" spans="1:15" ht="56.25">
      <c r="A521" s="11" t="s">
        <v>1931</v>
      </c>
      <c r="B521" s="11" t="s">
        <v>16</v>
      </c>
      <c r="C521" s="11" t="s">
        <v>17</v>
      </c>
      <c r="D521" s="11" t="s">
        <v>1932</v>
      </c>
      <c r="E521" s="11" t="s">
        <v>800</v>
      </c>
      <c r="F521" s="11">
        <v>696</v>
      </c>
      <c r="G521" s="11">
        <v>890</v>
      </c>
      <c r="H521" s="20" t="s">
        <v>1899</v>
      </c>
      <c r="I521" s="20" t="s">
        <v>1388</v>
      </c>
      <c r="J521" s="22">
        <v>15928296</v>
      </c>
      <c r="K521" s="32">
        <v>13359216</v>
      </c>
      <c r="L521" s="32">
        <f t="shared" si="16"/>
        <v>2569080</v>
      </c>
      <c r="M521" s="17">
        <f t="shared" si="17"/>
        <v>0.83870967741935487</v>
      </c>
      <c r="N521" s="15" t="s">
        <v>1933</v>
      </c>
      <c r="O521" s="11" t="s">
        <v>892</v>
      </c>
    </row>
    <row r="522" spans="1:15" ht="56.25">
      <c r="A522" s="11" t="s">
        <v>1934</v>
      </c>
      <c r="B522" s="11" t="s">
        <v>16</v>
      </c>
      <c r="C522" s="11" t="s">
        <v>17</v>
      </c>
      <c r="D522" s="11" t="s">
        <v>429</v>
      </c>
      <c r="E522" s="11" t="s">
        <v>430</v>
      </c>
      <c r="F522" s="11">
        <v>568</v>
      </c>
      <c r="G522" s="11">
        <v>891</v>
      </c>
      <c r="H522" s="20" t="s">
        <v>1899</v>
      </c>
      <c r="I522" s="20" t="s">
        <v>1358</v>
      </c>
      <c r="J522" s="22">
        <v>18497376</v>
      </c>
      <c r="K522" s="32">
        <v>13359216</v>
      </c>
      <c r="L522" s="32">
        <f t="shared" si="16"/>
        <v>5138160</v>
      </c>
      <c r="M522" s="17">
        <f t="shared" si="17"/>
        <v>0.72222222222222221</v>
      </c>
      <c r="N522" s="15" t="s">
        <v>1935</v>
      </c>
      <c r="O522" s="11" t="s">
        <v>892</v>
      </c>
    </row>
    <row r="523" spans="1:15" ht="56.25">
      <c r="A523" s="11" t="s">
        <v>1936</v>
      </c>
      <c r="B523" s="11" t="s">
        <v>16</v>
      </c>
      <c r="C523" s="11" t="s">
        <v>17</v>
      </c>
      <c r="D523" s="11" t="s">
        <v>1937</v>
      </c>
      <c r="E523" s="11" t="s">
        <v>1938</v>
      </c>
      <c r="F523" s="11">
        <v>719</v>
      </c>
      <c r="G523" s="11">
        <v>892</v>
      </c>
      <c r="H523" s="20" t="s">
        <v>1899</v>
      </c>
      <c r="I523" s="20" t="s">
        <v>1388</v>
      </c>
      <c r="J523" s="22">
        <v>15928296</v>
      </c>
      <c r="K523" s="32">
        <v>13359216</v>
      </c>
      <c r="L523" s="32">
        <f t="shared" si="16"/>
        <v>2569080</v>
      </c>
      <c r="M523" s="17">
        <f t="shared" si="17"/>
        <v>0.83870967741935487</v>
      </c>
      <c r="N523" s="15" t="s">
        <v>1935</v>
      </c>
      <c r="O523" s="11" t="s">
        <v>892</v>
      </c>
    </row>
    <row r="524" spans="1:15" ht="56.25">
      <c r="A524" s="11" t="s">
        <v>1939</v>
      </c>
      <c r="B524" s="11" t="s">
        <v>16</v>
      </c>
      <c r="C524" s="11" t="s">
        <v>17</v>
      </c>
      <c r="D524" s="11" t="s">
        <v>283</v>
      </c>
      <c r="E524" s="11" t="s">
        <v>1940</v>
      </c>
      <c r="F524" s="11">
        <v>815</v>
      </c>
      <c r="G524" s="11">
        <v>895</v>
      </c>
      <c r="H524" s="20" t="s">
        <v>1941</v>
      </c>
      <c r="I524" s="20" t="s">
        <v>1358</v>
      </c>
      <c r="J524" s="22">
        <v>14623262</v>
      </c>
      <c r="K524" s="32">
        <v>10523282</v>
      </c>
      <c r="L524" s="32">
        <f t="shared" si="16"/>
        <v>4099980</v>
      </c>
      <c r="M524" s="17">
        <f t="shared" si="17"/>
        <v>0.71962616822429903</v>
      </c>
      <c r="N524" s="15" t="s">
        <v>1942</v>
      </c>
      <c r="O524" s="11" t="s">
        <v>892</v>
      </c>
    </row>
    <row r="525" spans="1:15" ht="56.25">
      <c r="A525" s="11" t="s">
        <v>1943</v>
      </c>
      <c r="B525" s="11" t="s">
        <v>16</v>
      </c>
      <c r="C525" s="11" t="s">
        <v>17</v>
      </c>
      <c r="D525" s="11" t="s">
        <v>1944</v>
      </c>
      <c r="E525" s="11" t="s">
        <v>1940</v>
      </c>
      <c r="F525" s="11">
        <v>716</v>
      </c>
      <c r="G525" s="11">
        <v>896</v>
      </c>
      <c r="H525" s="20" t="s">
        <v>1941</v>
      </c>
      <c r="I525" s="20" t="s">
        <v>1945</v>
      </c>
      <c r="J525" s="22">
        <v>14349930</v>
      </c>
      <c r="K525" s="32">
        <v>10523282</v>
      </c>
      <c r="L525" s="32">
        <f t="shared" si="16"/>
        <v>3826648</v>
      </c>
      <c r="M525" s="17">
        <f t="shared" si="17"/>
        <v>0.73333333333333328</v>
      </c>
      <c r="N525" s="15" t="s">
        <v>1946</v>
      </c>
      <c r="O525" s="11" t="s">
        <v>892</v>
      </c>
    </row>
    <row r="526" spans="1:15" ht="56.25">
      <c r="A526" s="11" t="s">
        <v>1947</v>
      </c>
      <c r="B526" s="11" t="s">
        <v>16</v>
      </c>
      <c r="C526" s="11" t="s">
        <v>17</v>
      </c>
      <c r="D526" s="11" t="s">
        <v>1948</v>
      </c>
      <c r="E526" s="11" t="s">
        <v>599</v>
      </c>
      <c r="F526" s="11">
        <v>700</v>
      </c>
      <c r="G526" s="11">
        <v>899</v>
      </c>
      <c r="H526" s="20" t="s">
        <v>1889</v>
      </c>
      <c r="I526" s="20" t="s">
        <v>1358</v>
      </c>
      <c r="J526" s="22">
        <v>17127200</v>
      </c>
      <c r="K526" s="32">
        <v>11989040</v>
      </c>
      <c r="L526" s="32">
        <f t="shared" si="16"/>
        <v>5138160</v>
      </c>
      <c r="M526" s="17">
        <f t="shared" si="17"/>
        <v>0.7</v>
      </c>
      <c r="N526" s="15" t="s">
        <v>1949</v>
      </c>
      <c r="O526" s="11" t="s">
        <v>892</v>
      </c>
    </row>
    <row r="527" spans="1:15" ht="62.25" customHeight="1">
      <c r="A527" s="11" t="s">
        <v>1950</v>
      </c>
      <c r="B527" s="11" t="s">
        <v>16</v>
      </c>
      <c r="C527" s="11" t="s">
        <v>1195</v>
      </c>
      <c r="D527" s="11" t="s">
        <v>1951</v>
      </c>
      <c r="E527" s="11" t="s">
        <v>1952</v>
      </c>
      <c r="F527" s="11">
        <v>816</v>
      </c>
      <c r="G527" s="11">
        <v>909</v>
      </c>
      <c r="H527" s="21">
        <v>44859</v>
      </c>
      <c r="I527" s="21">
        <v>44926</v>
      </c>
      <c r="J527" s="22">
        <v>1038000</v>
      </c>
      <c r="K527" s="32">
        <v>0</v>
      </c>
      <c r="L527" s="32">
        <f t="shared" si="16"/>
        <v>1038000</v>
      </c>
      <c r="M527" s="17">
        <f t="shared" si="17"/>
        <v>0</v>
      </c>
      <c r="N527" s="15" t="s">
        <v>1953</v>
      </c>
      <c r="O527" s="11" t="s">
        <v>892</v>
      </c>
    </row>
    <row r="528" spans="1:15" ht="56.25">
      <c r="A528" s="11" t="s">
        <v>1954</v>
      </c>
      <c r="B528" s="11" t="s">
        <v>16</v>
      </c>
      <c r="C528" s="11" t="s">
        <v>17</v>
      </c>
      <c r="D528" s="11" t="s">
        <v>1955</v>
      </c>
      <c r="E528" s="11" t="s">
        <v>59</v>
      </c>
      <c r="F528" s="11">
        <v>608</v>
      </c>
      <c r="G528" s="11">
        <v>912</v>
      </c>
      <c r="H528" s="21">
        <v>44830</v>
      </c>
      <c r="I528" s="20" t="s">
        <v>1358</v>
      </c>
      <c r="J528" s="22">
        <v>16270840</v>
      </c>
      <c r="K528" s="32">
        <v>11132680</v>
      </c>
      <c r="L528" s="32">
        <f t="shared" si="16"/>
        <v>5138160</v>
      </c>
      <c r="M528" s="17">
        <f t="shared" si="17"/>
        <v>0.68421052631578949</v>
      </c>
      <c r="N528" s="15" t="s">
        <v>1956</v>
      </c>
      <c r="O528" s="11" t="s">
        <v>892</v>
      </c>
    </row>
    <row r="529" spans="1:15" ht="56.25">
      <c r="A529" s="11" t="s">
        <v>1957</v>
      </c>
      <c r="B529" s="11" t="s">
        <v>16</v>
      </c>
      <c r="C529" s="11" t="s">
        <v>17</v>
      </c>
      <c r="D529" s="11" t="s">
        <v>1958</v>
      </c>
      <c r="E529" s="11" t="s">
        <v>1959</v>
      </c>
      <c r="F529" s="11">
        <v>788</v>
      </c>
      <c r="G529" s="11">
        <v>918</v>
      </c>
      <c r="H529" s="21" t="s">
        <v>1960</v>
      </c>
      <c r="I529" s="20" t="s">
        <v>1358</v>
      </c>
      <c r="J529" s="22">
        <v>14900664</v>
      </c>
      <c r="K529" s="32">
        <v>9762504</v>
      </c>
      <c r="L529" s="32">
        <f t="shared" si="16"/>
        <v>5138160</v>
      </c>
      <c r="M529" s="17">
        <f t="shared" si="17"/>
        <v>0.65517241379310343</v>
      </c>
      <c r="N529" s="15" t="s">
        <v>1961</v>
      </c>
      <c r="O529" s="11" t="s">
        <v>892</v>
      </c>
    </row>
    <row r="530" spans="1:15" ht="56.25">
      <c r="A530" s="11" t="s">
        <v>1962</v>
      </c>
      <c r="B530" s="12" t="s">
        <v>1332</v>
      </c>
      <c r="C530" s="23" t="s">
        <v>1172</v>
      </c>
      <c r="D530" s="11" t="s">
        <v>1963</v>
      </c>
      <c r="E530" s="11" t="s">
        <v>1964</v>
      </c>
      <c r="F530" s="11">
        <v>802</v>
      </c>
      <c r="G530" s="11">
        <v>933</v>
      </c>
      <c r="H530" s="21" t="s">
        <v>1965</v>
      </c>
      <c r="I530" s="20" t="s">
        <v>1966</v>
      </c>
      <c r="J530" s="22">
        <v>3014627</v>
      </c>
      <c r="K530" s="32">
        <v>0</v>
      </c>
      <c r="L530" s="32">
        <f t="shared" si="16"/>
        <v>3014627</v>
      </c>
      <c r="M530" s="17">
        <f t="shared" si="17"/>
        <v>0</v>
      </c>
      <c r="N530" s="15" t="s">
        <v>1967</v>
      </c>
      <c r="O530" s="11" t="s">
        <v>892</v>
      </c>
    </row>
    <row r="531" spans="1:15" ht="56.25">
      <c r="A531" s="11" t="s">
        <v>1968</v>
      </c>
      <c r="B531" s="11" t="s">
        <v>16</v>
      </c>
      <c r="C531" s="11" t="s">
        <v>17</v>
      </c>
      <c r="D531" s="11" t="s">
        <v>1969</v>
      </c>
      <c r="E531" s="11" t="s">
        <v>1970</v>
      </c>
      <c r="F531" s="11">
        <v>842</v>
      </c>
      <c r="G531" s="11">
        <v>930</v>
      </c>
      <c r="H531" s="21" t="s">
        <v>1960</v>
      </c>
      <c r="I531" s="20" t="s">
        <v>1358</v>
      </c>
      <c r="J531" s="22">
        <v>19330617</v>
      </c>
      <c r="K531" s="32">
        <v>12664887</v>
      </c>
      <c r="L531" s="32">
        <f t="shared" si="16"/>
        <v>6665730</v>
      </c>
      <c r="M531" s="17">
        <f t="shared" si="17"/>
        <v>0.65517241379310343</v>
      </c>
      <c r="N531" s="15" t="s">
        <v>1971</v>
      </c>
      <c r="O531" s="11" t="s">
        <v>892</v>
      </c>
    </row>
    <row r="532" spans="1:15" ht="56.25">
      <c r="A532" s="11" t="s">
        <v>1972</v>
      </c>
      <c r="B532" s="11" t="s">
        <v>16</v>
      </c>
      <c r="C532" s="11" t="s">
        <v>17</v>
      </c>
      <c r="D532" s="11" t="s">
        <v>1973</v>
      </c>
      <c r="E532" s="11" t="s">
        <v>878</v>
      </c>
      <c r="F532" s="11">
        <v>713</v>
      </c>
      <c r="G532" s="11">
        <v>931</v>
      </c>
      <c r="H532" s="21" t="s">
        <v>1960</v>
      </c>
      <c r="I532" s="20" t="s">
        <v>1358</v>
      </c>
      <c r="J532" s="22">
        <v>11889942</v>
      </c>
      <c r="K532" s="32">
        <v>7789962</v>
      </c>
      <c r="L532" s="32">
        <f t="shared" si="16"/>
        <v>4099980</v>
      </c>
      <c r="M532" s="17">
        <f t="shared" si="17"/>
        <v>0.65517241379310343</v>
      </c>
      <c r="N532" s="15" t="s">
        <v>1974</v>
      </c>
      <c r="O532" s="11" t="s">
        <v>892</v>
      </c>
    </row>
    <row r="533" spans="1:15" ht="56.25">
      <c r="A533" s="11" t="s">
        <v>1975</v>
      </c>
      <c r="B533" s="11" t="s">
        <v>16</v>
      </c>
      <c r="C533" s="11" t="s">
        <v>17</v>
      </c>
      <c r="D533" s="11" t="s">
        <v>1976</v>
      </c>
      <c r="E533" s="11" t="s">
        <v>1977</v>
      </c>
      <c r="F533" s="11">
        <v>832</v>
      </c>
      <c r="G533" s="11">
        <v>929</v>
      </c>
      <c r="H533" s="21" t="s">
        <v>1960</v>
      </c>
      <c r="I533" s="20" t="s">
        <v>1358</v>
      </c>
      <c r="J533" s="22">
        <v>14900664</v>
      </c>
      <c r="K533" s="32">
        <v>9762504</v>
      </c>
      <c r="L533" s="32">
        <f t="shared" si="16"/>
        <v>5138160</v>
      </c>
      <c r="M533" s="17">
        <f t="shared" si="17"/>
        <v>0.65517241379310343</v>
      </c>
      <c r="N533" s="15" t="s">
        <v>1978</v>
      </c>
      <c r="O533" s="11" t="s">
        <v>892</v>
      </c>
    </row>
    <row r="534" spans="1:15" ht="56.25">
      <c r="A534" s="11" t="s">
        <v>1979</v>
      </c>
      <c r="B534" s="11" t="s">
        <v>16</v>
      </c>
      <c r="C534" s="11" t="s">
        <v>17</v>
      </c>
      <c r="D534" s="11" t="s">
        <v>162</v>
      </c>
      <c r="E534" s="11" t="s">
        <v>1980</v>
      </c>
      <c r="F534" s="11">
        <v>846</v>
      </c>
      <c r="G534" s="11">
        <v>932</v>
      </c>
      <c r="H534" s="21" t="s">
        <v>1960</v>
      </c>
      <c r="I534" s="20" t="s">
        <v>1358</v>
      </c>
      <c r="J534" s="22">
        <v>8054460</v>
      </c>
      <c r="K534" s="32">
        <v>5277060</v>
      </c>
      <c r="L534" s="32">
        <f t="shared" si="16"/>
        <v>2777400</v>
      </c>
      <c r="M534" s="17">
        <f t="shared" si="17"/>
        <v>0.65517241379310343</v>
      </c>
      <c r="N534" s="15" t="s">
        <v>1981</v>
      </c>
      <c r="O534" s="11" t="s">
        <v>892</v>
      </c>
    </row>
    <row r="535" spans="1:15" ht="56.25">
      <c r="A535" s="11" t="s">
        <v>1982</v>
      </c>
      <c r="B535" s="11" t="s">
        <v>16</v>
      </c>
      <c r="C535" s="11" t="s">
        <v>17</v>
      </c>
      <c r="D535" s="11" t="s">
        <v>1983</v>
      </c>
      <c r="E535" s="11" t="s">
        <v>177</v>
      </c>
      <c r="F535" s="11">
        <v>712</v>
      </c>
      <c r="G535" s="11">
        <v>938</v>
      </c>
      <c r="H535" s="21" t="s">
        <v>1965</v>
      </c>
      <c r="I535" s="20" t="s">
        <v>1358</v>
      </c>
      <c r="J535" s="22">
        <v>11069946</v>
      </c>
      <c r="K535" s="32">
        <v>6969966</v>
      </c>
      <c r="L535" s="32">
        <f t="shared" si="16"/>
        <v>4099980</v>
      </c>
      <c r="M535" s="17">
        <f t="shared" si="17"/>
        <v>0.62962962962962965</v>
      </c>
      <c r="N535" s="15" t="s">
        <v>1984</v>
      </c>
      <c r="O535" s="11" t="s">
        <v>892</v>
      </c>
    </row>
    <row r="536" spans="1:15" ht="56.25">
      <c r="A536" s="11" t="s">
        <v>1985</v>
      </c>
      <c r="B536" s="11" t="s">
        <v>16</v>
      </c>
      <c r="C536" s="11" t="s">
        <v>17</v>
      </c>
      <c r="D536" s="11" t="s">
        <v>1986</v>
      </c>
      <c r="E536" s="11" t="s">
        <v>126</v>
      </c>
      <c r="F536" s="11">
        <v>702</v>
      </c>
      <c r="G536" s="11">
        <v>940</v>
      </c>
      <c r="H536" s="21" t="s">
        <v>1965</v>
      </c>
      <c r="I536" s="20" t="s">
        <v>1358</v>
      </c>
      <c r="J536" s="22">
        <v>13873032</v>
      </c>
      <c r="K536" s="32">
        <v>8734872</v>
      </c>
      <c r="L536" s="32">
        <f t="shared" si="16"/>
        <v>5138160</v>
      </c>
      <c r="M536" s="17">
        <f t="shared" si="17"/>
        <v>0.62962962962962965</v>
      </c>
      <c r="N536" s="15" t="s">
        <v>1987</v>
      </c>
      <c r="O536" s="11" t="s">
        <v>892</v>
      </c>
    </row>
    <row r="537" spans="1:15" ht="56.25">
      <c r="A537" s="11" t="s">
        <v>1988</v>
      </c>
      <c r="B537" s="11" t="s">
        <v>16</v>
      </c>
      <c r="C537" s="11" t="s">
        <v>1166</v>
      </c>
      <c r="D537" s="11" t="s">
        <v>1618</v>
      </c>
      <c r="E537" s="11" t="s">
        <v>1989</v>
      </c>
      <c r="F537" s="11">
        <v>770</v>
      </c>
      <c r="G537" s="11">
        <v>939</v>
      </c>
      <c r="H537" s="21">
        <v>44886</v>
      </c>
      <c r="I537" s="21">
        <v>44897</v>
      </c>
      <c r="J537" s="22">
        <v>1666000</v>
      </c>
      <c r="K537" s="32">
        <v>0</v>
      </c>
      <c r="L537" s="32">
        <f t="shared" si="16"/>
        <v>1666000</v>
      </c>
      <c r="M537" s="17">
        <f t="shared" si="17"/>
        <v>0</v>
      </c>
      <c r="N537" s="15" t="s">
        <v>1990</v>
      </c>
      <c r="O537" s="11" t="s">
        <v>892</v>
      </c>
    </row>
    <row r="538" spans="1:15" ht="45" customHeight="1">
      <c r="A538" s="11" t="s">
        <v>1991</v>
      </c>
      <c r="B538" s="11" t="s">
        <v>16</v>
      </c>
      <c r="C538" s="11" t="s">
        <v>17</v>
      </c>
      <c r="D538" s="11" t="s">
        <v>1992</v>
      </c>
      <c r="E538" s="11" t="s">
        <v>407</v>
      </c>
      <c r="F538" s="11">
        <v>551</v>
      </c>
      <c r="G538" s="11">
        <v>941</v>
      </c>
      <c r="H538" s="21" t="s">
        <v>1965</v>
      </c>
      <c r="I538" s="20" t="s">
        <v>1358</v>
      </c>
      <c r="J538" s="22">
        <v>13873032</v>
      </c>
      <c r="K538" s="32">
        <v>8734872</v>
      </c>
      <c r="L538" s="32">
        <f t="shared" si="16"/>
        <v>5138160</v>
      </c>
      <c r="M538" s="17">
        <f t="shared" si="17"/>
        <v>0.62962962962962965</v>
      </c>
      <c r="N538" s="15" t="s">
        <v>1993</v>
      </c>
      <c r="O538" s="11" t="s">
        <v>892</v>
      </c>
    </row>
    <row r="539" spans="1:15" ht="56.25">
      <c r="A539" s="11" t="s">
        <v>1994</v>
      </c>
      <c r="B539" s="12" t="s">
        <v>1282</v>
      </c>
      <c r="C539" s="23" t="s">
        <v>1172</v>
      </c>
      <c r="D539" s="11" t="s">
        <v>1995</v>
      </c>
      <c r="E539" s="11" t="s">
        <v>1996</v>
      </c>
      <c r="F539" s="11">
        <v>819</v>
      </c>
      <c r="G539" s="11">
        <v>963</v>
      </c>
      <c r="H539" s="21" t="s">
        <v>1997</v>
      </c>
      <c r="I539" s="20" t="s">
        <v>1998</v>
      </c>
      <c r="J539" s="22">
        <v>535500</v>
      </c>
      <c r="K539" s="32">
        <v>0</v>
      </c>
      <c r="L539" s="32">
        <f t="shared" si="16"/>
        <v>535500</v>
      </c>
      <c r="M539" s="17">
        <f t="shared" si="17"/>
        <v>0</v>
      </c>
      <c r="N539" s="15" t="s">
        <v>1999</v>
      </c>
      <c r="O539" s="11" t="s">
        <v>892</v>
      </c>
    </row>
    <row r="540" spans="1:15" ht="56.25">
      <c r="A540" s="11" t="s">
        <v>2000</v>
      </c>
      <c r="B540" s="11" t="s">
        <v>16</v>
      </c>
      <c r="C540" s="11" t="s">
        <v>17</v>
      </c>
      <c r="D540" s="11" t="s">
        <v>2001</v>
      </c>
      <c r="E540" s="11" t="s">
        <v>2002</v>
      </c>
      <c r="F540" s="11">
        <v>759</v>
      </c>
      <c r="G540" s="11">
        <v>965</v>
      </c>
      <c r="H540" s="21" t="s">
        <v>2003</v>
      </c>
      <c r="I540" s="20" t="s">
        <v>1358</v>
      </c>
      <c r="J540" s="22">
        <v>11303952</v>
      </c>
      <c r="K540" s="32">
        <v>5138160</v>
      </c>
      <c r="L540" s="32">
        <f t="shared" si="16"/>
        <v>6165792</v>
      </c>
      <c r="M540" s="17">
        <f t="shared" si="17"/>
        <v>0.45454545454545453</v>
      </c>
      <c r="N540" s="15" t="s">
        <v>2004</v>
      </c>
      <c r="O540" s="11" t="s">
        <v>892</v>
      </c>
    </row>
    <row r="541" spans="1:15" ht="56.25">
      <c r="A541" s="11" t="s">
        <v>2005</v>
      </c>
      <c r="B541" s="11" t="s">
        <v>16</v>
      </c>
      <c r="C541" s="11" t="s">
        <v>17</v>
      </c>
      <c r="D541" s="11" t="s">
        <v>2006</v>
      </c>
      <c r="E541" s="11" t="s">
        <v>2007</v>
      </c>
      <c r="F541" s="11">
        <v>775</v>
      </c>
      <c r="G541" s="11">
        <v>967</v>
      </c>
      <c r="H541" s="21" t="s">
        <v>1997</v>
      </c>
      <c r="I541" s="20" t="s">
        <v>497</v>
      </c>
      <c r="J541" s="22">
        <v>13998033</v>
      </c>
      <c r="K541" s="32">
        <v>6665730</v>
      </c>
      <c r="L541" s="32">
        <f t="shared" si="16"/>
        <v>7332303</v>
      </c>
      <c r="M541" s="17">
        <f t="shared" si="17"/>
        <v>0.47619047619047616</v>
      </c>
      <c r="N541" s="15" t="s">
        <v>2008</v>
      </c>
      <c r="O541" s="11" t="s">
        <v>892</v>
      </c>
    </row>
    <row r="542" spans="1:15" ht="56.25">
      <c r="A542" s="11" t="s">
        <v>2009</v>
      </c>
      <c r="B542" s="11" t="s">
        <v>16</v>
      </c>
      <c r="C542" s="11" t="s">
        <v>17</v>
      </c>
      <c r="D542" s="11" t="s">
        <v>2010</v>
      </c>
      <c r="E542" s="11" t="s">
        <v>2011</v>
      </c>
      <c r="F542" s="11">
        <v>698</v>
      </c>
      <c r="G542" s="11">
        <v>970</v>
      </c>
      <c r="H542" s="21" t="s">
        <v>2012</v>
      </c>
      <c r="I542" s="20" t="s">
        <v>1358</v>
      </c>
      <c r="J542" s="22">
        <v>11303952</v>
      </c>
      <c r="K542" s="32">
        <v>5138160</v>
      </c>
      <c r="L542" s="32">
        <f t="shared" si="16"/>
        <v>6165792</v>
      </c>
      <c r="M542" s="17">
        <f t="shared" si="17"/>
        <v>0.45454545454545453</v>
      </c>
      <c r="N542" s="15" t="s">
        <v>2013</v>
      </c>
      <c r="O542" s="11" t="s">
        <v>892</v>
      </c>
    </row>
    <row r="543" spans="1:15" ht="56.25">
      <c r="A543" s="11" t="s">
        <v>2014</v>
      </c>
      <c r="B543" s="11" t="s">
        <v>16</v>
      </c>
      <c r="C543" s="11" t="s">
        <v>17</v>
      </c>
      <c r="D543" s="11" t="s">
        <v>2015</v>
      </c>
      <c r="E543" s="11" t="s">
        <v>1597</v>
      </c>
      <c r="F543" s="11">
        <v>781</v>
      </c>
      <c r="G543" s="11">
        <v>971</v>
      </c>
      <c r="H543" s="21" t="s">
        <v>2003</v>
      </c>
      <c r="I543" s="20" t="s">
        <v>1358</v>
      </c>
      <c r="J543" s="22">
        <v>6017700</v>
      </c>
      <c r="K543" s="32">
        <v>2777400</v>
      </c>
      <c r="L543" s="32">
        <f t="shared" si="16"/>
        <v>3240300</v>
      </c>
      <c r="M543" s="17">
        <f t="shared" si="17"/>
        <v>0.46153846153846156</v>
      </c>
      <c r="N543" s="15" t="s">
        <v>2016</v>
      </c>
      <c r="O543" s="11" t="s">
        <v>892</v>
      </c>
    </row>
    <row r="544" spans="1:15" ht="56.25">
      <c r="A544" s="11" t="s">
        <v>2017</v>
      </c>
      <c r="B544" s="11" t="s">
        <v>16</v>
      </c>
      <c r="C544" s="11" t="s">
        <v>17</v>
      </c>
      <c r="D544" s="11" t="s">
        <v>2018</v>
      </c>
      <c r="E544" s="11" t="s">
        <v>2019</v>
      </c>
      <c r="F544" s="11">
        <v>708</v>
      </c>
      <c r="G544" s="11">
        <v>979</v>
      </c>
      <c r="H544" s="21">
        <v>44866</v>
      </c>
      <c r="I544" s="21">
        <v>44925</v>
      </c>
      <c r="J544" s="22">
        <v>3911505</v>
      </c>
      <c r="K544" s="32">
        <v>1805310</v>
      </c>
      <c r="L544" s="32">
        <f t="shared" ref="L544:L546" si="18">J544-K544</f>
        <v>2106195</v>
      </c>
      <c r="M544" s="17">
        <f t="shared" ref="M544:M546" si="19">K544/J544</f>
        <v>0.46153846153846156</v>
      </c>
      <c r="N544" s="15" t="s">
        <v>2020</v>
      </c>
      <c r="O544" s="11" t="s">
        <v>892</v>
      </c>
    </row>
    <row r="545" spans="1:15" ht="56.25">
      <c r="A545" s="11" t="s">
        <v>2021</v>
      </c>
      <c r="B545" s="11" t="s">
        <v>16</v>
      </c>
      <c r="C545" s="11" t="s">
        <v>17</v>
      </c>
      <c r="D545" s="11" t="s">
        <v>500</v>
      </c>
      <c r="E545" s="11" t="s">
        <v>2022</v>
      </c>
      <c r="F545" s="11">
        <v>861</v>
      </c>
      <c r="G545" s="11">
        <v>977</v>
      </c>
      <c r="H545" s="21">
        <v>44875</v>
      </c>
      <c r="I545" s="21">
        <v>44926</v>
      </c>
      <c r="J545" s="22">
        <v>13804000</v>
      </c>
      <c r="K545" s="32">
        <v>0</v>
      </c>
      <c r="L545" s="32">
        <f t="shared" si="18"/>
        <v>13804000</v>
      </c>
      <c r="M545" s="17">
        <f t="shared" si="19"/>
        <v>0</v>
      </c>
      <c r="N545" s="15" t="s">
        <v>2023</v>
      </c>
      <c r="O545" s="11" t="s">
        <v>892</v>
      </c>
    </row>
    <row r="546" spans="1:15" ht="56.25">
      <c r="A546" s="11" t="s">
        <v>2024</v>
      </c>
      <c r="B546" s="11" t="s">
        <v>16</v>
      </c>
      <c r="C546" s="11" t="s">
        <v>17</v>
      </c>
      <c r="D546" s="11" t="s">
        <v>570</v>
      </c>
      <c r="E546" s="11" t="s">
        <v>2025</v>
      </c>
      <c r="F546" s="11">
        <v>865</v>
      </c>
      <c r="G546" s="11">
        <v>978</v>
      </c>
      <c r="H546" s="21">
        <v>44866</v>
      </c>
      <c r="I546" s="21">
        <v>44925</v>
      </c>
      <c r="J546" s="22">
        <v>10276320</v>
      </c>
      <c r="K546" s="32">
        <v>5138160</v>
      </c>
      <c r="L546" s="32">
        <f t="shared" si="18"/>
        <v>5138160</v>
      </c>
      <c r="M546" s="17">
        <f t="shared" si="19"/>
        <v>0.5</v>
      </c>
      <c r="N546" s="15" t="s">
        <v>2026</v>
      </c>
      <c r="O546" s="11" t="s">
        <v>892</v>
      </c>
    </row>
    <row r="547" spans="1:15" ht="56.25">
      <c r="A547" s="11" t="s">
        <v>2027</v>
      </c>
      <c r="B547" s="11" t="s">
        <v>2028</v>
      </c>
      <c r="C547" s="23" t="s">
        <v>1166</v>
      </c>
      <c r="D547" s="11" t="s">
        <v>2029</v>
      </c>
      <c r="E547" s="11" t="s">
        <v>2030</v>
      </c>
      <c r="F547" s="11">
        <v>859</v>
      </c>
      <c r="G547" s="11">
        <v>996</v>
      </c>
      <c r="H547" s="21">
        <v>44866</v>
      </c>
      <c r="I547" s="21">
        <v>45230</v>
      </c>
      <c r="J547" s="22">
        <v>4806901312</v>
      </c>
      <c r="K547" s="32">
        <v>0</v>
      </c>
      <c r="L547" s="32">
        <f t="shared" si="16"/>
        <v>4806901312</v>
      </c>
      <c r="M547" s="17">
        <f t="shared" si="17"/>
        <v>0</v>
      </c>
      <c r="N547" s="15" t="s">
        <v>2031</v>
      </c>
      <c r="O547" s="11" t="s">
        <v>892</v>
      </c>
    </row>
    <row r="548" spans="1:15" ht="56.25">
      <c r="A548" s="11" t="s">
        <v>2032</v>
      </c>
      <c r="B548" s="11" t="s">
        <v>16</v>
      </c>
      <c r="C548" s="11" t="s">
        <v>17</v>
      </c>
      <c r="D548" s="11" t="s">
        <v>2033</v>
      </c>
      <c r="E548" s="11" t="s">
        <v>2034</v>
      </c>
      <c r="F548" s="11">
        <v>843</v>
      </c>
      <c r="G548" s="11">
        <v>999</v>
      </c>
      <c r="H548" s="21" t="s">
        <v>2035</v>
      </c>
      <c r="I548" s="21" t="s">
        <v>1358</v>
      </c>
      <c r="J548" s="22">
        <v>12887078</v>
      </c>
      <c r="K548" s="32">
        <v>6221348</v>
      </c>
      <c r="L548" s="32">
        <f t="shared" ref="L548:L557" si="20">J548-K548</f>
        <v>6665730</v>
      </c>
      <c r="M548" s="17">
        <f t="shared" ref="M548:M557" si="21">K548/J548</f>
        <v>0.48275862068965519</v>
      </c>
      <c r="N548" s="15" t="s">
        <v>2036</v>
      </c>
      <c r="O548" s="11" t="s">
        <v>892</v>
      </c>
    </row>
    <row r="549" spans="1:15" ht="56.25">
      <c r="A549" s="11" t="s">
        <v>2037</v>
      </c>
      <c r="B549" s="11" t="s">
        <v>16</v>
      </c>
      <c r="C549" s="11" t="s">
        <v>17</v>
      </c>
      <c r="D549" s="11" t="s">
        <v>2038</v>
      </c>
      <c r="E549" s="11" t="s">
        <v>2039</v>
      </c>
      <c r="F549" s="11">
        <v>471</v>
      </c>
      <c r="G549" s="11">
        <v>1000</v>
      </c>
      <c r="H549" s="21" t="s">
        <v>2040</v>
      </c>
      <c r="I549" s="21" t="s">
        <v>1358</v>
      </c>
      <c r="J549" s="22">
        <v>8063294</v>
      </c>
      <c r="K549" s="32">
        <v>3963314</v>
      </c>
      <c r="L549" s="32">
        <f t="shared" si="20"/>
        <v>4099980</v>
      </c>
      <c r="M549" s="17">
        <f t="shared" si="21"/>
        <v>0.49152542372881358</v>
      </c>
      <c r="N549" s="15" t="s">
        <v>2041</v>
      </c>
      <c r="O549" s="11" t="s">
        <v>892</v>
      </c>
    </row>
    <row r="550" spans="1:15" ht="56.25">
      <c r="A550" s="11" t="s">
        <v>2042</v>
      </c>
      <c r="B550" s="11" t="s">
        <v>16</v>
      </c>
      <c r="C550" s="11" t="s">
        <v>17</v>
      </c>
      <c r="D550" s="11" t="s">
        <v>734</v>
      </c>
      <c r="E550" s="11" t="s">
        <v>2043</v>
      </c>
      <c r="F550" s="11">
        <v>871</v>
      </c>
      <c r="G550" s="11">
        <v>1001</v>
      </c>
      <c r="H550" s="21" t="s">
        <v>2035</v>
      </c>
      <c r="I550" s="21" t="s">
        <v>1358</v>
      </c>
      <c r="J550" s="22">
        <v>7926628</v>
      </c>
      <c r="K550" s="32">
        <v>3826648</v>
      </c>
      <c r="L550" s="32">
        <f t="shared" si="20"/>
        <v>4099980</v>
      </c>
      <c r="M550" s="17">
        <f t="shared" si="21"/>
        <v>0.48275862068965519</v>
      </c>
      <c r="N550" s="15" t="s">
        <v>2044</v>
      </c>
      <c r="O550" s="11" t="s">
        <v>892</v>
      </c>
    </row>
    <row r="551" spans="1:15" ht="56.25">
      <c r="A551" s="11" t="s">
        <v>2045</v>
      </c>
      <c r="B551" s="11" t="s">
        <v>16</v>
      </c>
      <c r="C551" s="11" t="s">
        <v>17</v>
      </c>
      <c r="D551" s="11" t="s">
        <v>2046</v>
      </c>
      <c r="E551" s="11" t="s">
        <v>2047</v>
      </c>
      <c r="F551" s="11">
        <v>878</v>
      </c>
      <c r="G551" s="11">
        <v>1002</v>
      </c>
      <c r="H551" s="21" t="s">
        <v>2040</v>
      </c>
      <c r="I551" s="21" t="s">
        <v>1358</v>
      </c>
      <c r="J551" s="22">
        <v>8063294</v>
      </c>
      <c r="K551" s="32">
        <v>3963314</v>
      </c>
      <c r="L551" s="32">
        <f t="shared" si="20"/>
        <v>4099980</v>
      </c>
      <c r="M551" s="17">
        <f t="shared" si="21"/>
        <v>0.49152542372881358</v>
      </c>
      <c r="N551" s="15" t="s">
        <v>2048</v>
      </c>
      <c r="O551" s="11" t="s">
        <v>892</v>
      </c>
    </row>
    <row r="552" spans="1:15" ht="56.25">
      <c r="A552" s="11" t="s">
        <v>2049</v>
      </c>
      <c r="B552" s="11" t="s">
        <v>16</v>
      </c>
      <c r="C552" s="11" t="s">
        <v>17</v>
      </c>
      <c r="D552" s="11" t="s">
        <v>1091</v>
      </c>
      <c r="E552" s="11" t="s">
        <v>2050</v>
      </c>
      <c r="F552" s="11">
        <v>869</v>
      </c>
      <c r="G552" s="11">
        <v>1003</v>
      </c>
      <c r="H552" s="21" t="s">
        <v>2035</v>
      </c>
      <c r="I552" s="21" t="s">
        <v>1358</v>
      </c>
      <c r="J552" s="22">
        <v>12887078</v>
      </c>
      <c r="K552" s="32">
        <v>6221348</v>
      </c>
      <c r="L552" s="32">
        <f t="shared" si="20"/>
        <v>6665730</v>
      </c>
      <c r="M552" s="17">
        <f t="shared" si="21"/>
        <v>0.48275862068965519</v>
      </c>
      <c r="N552" s="15" t="s">
        <v>2051</v>
      </c>
      <c r="O552" s="11" t="s">
        <v>892</v>
      </c>
    </row>
    <row r="553" spans="1:15" ht="56.25">
      <c r="A553" s="11" t="s">
        <v>2052</v>
      </c>
      <c r="B553" s="11" t="s">
        <v>16</v>
      </c>
      <c r="C553" s="11" t="s">
        <v>17</v>
      </c>
      <c r="D553" s="11" t="s">
        <v>975</v>
      </c>
      <c r="E553" s="11" t="s">
        <v>2053</v>
      </c>
      <c r="F553" s="11">
        <v>870</v>
      </c>
      <c r="G553" s="11">
        <v>1004</v>
      </c>
      <c r="H553" s="21" t="s">
        <v>2035</v>
      </c>
      <c r="I553" s="21" t="s">
        <v>1358</v>
      </c>
      <c r="J553" s="22">
        <v>12887078</v>
      </c>
      <c r="K553" s="32">
        <v>6221348</v>
      </c>
      <c r="L553" s="32">
        <f t="shared" si="20"/>
        <v>6665730</v>
      </c>
      <c r="M553" s="17">
        <f t="shared" si="21"/>
        <v>0.48275862068965519</v>
      </c>
      <c r="N553" s="15" t="s">
        <v>2054</v>
      </c>
      <c r="O553" s="11" t="s">
        <v>892</v>
      </c>
    </row>
    <row r="554" spans="1:15" ht="56.25">
      <c r="A554" s="11" t="s">
        <v>2055</v>
      </c>
      <c r="B554" s="11" t="s">
        <v>16</v>
      </c>
      <c r="C554" s="11" t="s">
        <v>17</v>
      </c>
      <c r="D554" s="11" t="s">
        <v>2056</v>
      </c>
      <c r="E554" s="11" t="s">
        <v>2057</v>
      </c>
      <c r="F554" s="11">
        <v>866</v>
      </c>
      <c r="G554" s="11">
        <v>1005</v>
      </c>
      <c r="H554" s="21" t="s">
        <v>2035</v>
      </c>
      <c r="I554" s="21" t="s">
        <v>1358</v>
      </c>
      <c r="J554" s="22">
        <v>9933776</v>
      </c>
      <c r="K554" s="32">
        <v>4795616</v>
      </c>
      <c r="L554" s="32">
        <f t="shared" si="20"/>
        <v>5138160</v>
      </c>
      <c r="M554" s="17">
        <f t="shared" si="21"/>
        <v>0.48275862068965519</v>
      </c>
      <c r="N554" s="15" t="s">
        <v>2058</v>
      </c>
      <c r="O554" s="11" t="s">
        <v>892</v>
      </c>
    </row>
    <row r="555" spans="1:15" ht="67.5">
      <c r="A555" s="11" t="s">
        <v>2059</v>
      </c>
      <c r="B555" s="11" t="s">
        <v>16</v>
      </c>
      <c r="C555" s="11" t="s">
        <v>17</v>
      </c>
      <c r="D555" s="11" t="s">
        <v>2060</v>
      </c>
      <c r="E555" s="11" t="s">
        <v>2061</v>
      </c>
      <c r="F555" s="11">
        <v>756</v>
      </c>
      <c r="G555" s="11">
        <v>1010</v>
      </c>
      <c r="H555" s="21" t="s">
        <v>2062</v>
      </c>
      <c r="I555" s="21" t="s">
        <v>1358</v>
      </c>
      <c r="J555" s="22">
        <v>9933776</v>
      </c>
      <c r="K555" s="32">
        <v>4624344</v>
      </c>
      <c r="L555" s="32">
        <f t="shared" si="20"/>
        <v>5309432</v>
      </c>
      <c r="M555" s="17">
        <f t="shared" si="21"/>
        <v>0.46551724137931033</v>
      </c>
      <c r="N555" s="15" t="s">
        <v>2063</v>
      </c>
      <c r="O555" s="11" t="s">
        <v>892</v>
      </c>
    </row>
    <row r="556" spans="1:15" ht="33.75">
      <c r="A556" s="11" t="s">
        <v>2064</v>
      </c>
      <c r="B556" s="11" t="s">
        <v>2065</v>
      </c>
      <c r="C556" s="23" t="s">
        <v>1145</v>
      </c>
      <c r="D556" s="11" t="s">
        <v>2066</v>
      </c>
      <c r="E556" s="11" t="s">
        <v>2067</v>
      </c>
      <c r="F556" s="11">
        <v>787</v>
      </c>
      <c r="G556" s="11">
        <v>1034</v>
      </c>
      <c r="H556" s="21" t="s">
        <v>2068</v>
      </c>
      <c r="I556" s="21" t="s">
        <v>497</v>
      </c>
      <c r="J556" s="22">
        <v>1300927</v>
      </c>
      <c r="K556" s="32">
        <v>0</v>
      </c>
      <c r="L556" s="32">
        <f t="shared" si="20"/>
        <v>1300927</v>
      </c>
      <c r="M556" s="17">
        <f t="shared" si="21"/>
        <v>0</v>
      </c>
      <c r="N556" s="33"/>
      <c r="O556" s="11" t="s">
        <v>892</v>
      </c>
    </row>
    <row r="557" spans="1:15" ht="60.75" customHeight="1">
      <c r="A557" s="11" t="s">
        <v>2069</v>
      </c>
      <c r="B557" s="11" t="s">
        <v>1282</v>
      </c>
      <c r="C557" s="23" t="s">
        <v>1172</v>
      </c>
      <c r="D557" s="11" t="s">
        <v>2070</v>
      </c>
      <c r="E557" s="11" t="s">
        <v>2071</v>
      </c>
      <c r="F557" s="11">
        <v>529</v>
      </c>
      <c r="G557" s="11">
        <v>1035</v>
      </c>
      <c r="H557" s="21" t="s">
        <v>2072</v>
      </c>
      <c r="I557" s="21" t="s">
        <v>497</v>
      </c>
      <c r="J557" s="22">
        <v>43044665</v>
      </c>
      <c r="K557" s="32">
        <v>0</v>
      </c>
      <c r="L557" s="32">
        <f t="shared" si="20"/>
        <v>43044665</v>
      </c>
      <c r="M557" s="17">
        <f t="shared" si="21"/>
        <v>0</v>
      </c>
      <c r="N557" s="15" t="s">
        <v>2073</v>
      </c>
      <c r="O557" s="11" t="s">
        <v>892</v>
      </c>
    </row>
  </sheetData>
  <sortState xmlns:xlrd2="http://schemas.microsoft.com/office/spreadsheetml/2017/richdata2" ref="A1:X22">
    <sortCondition ref="B1:B22" customList="1,2,3,4,5,6,7,8,9,10,11,12,13,14,15,16,17,18,19,20,21,22,23,24,25,26,27,28,29,30,31,32,33,34,35,36,37,38,39,40,41,42,43,44,45,46,47,48,49,50,51,52,53,54,55,56,57,58,59,60,61,62,63,64,65,66,67,68,69,70,71,72,73,74,75,76,77,78,79,80,81,82,83,84,85,86,87,88"/>
  </sortState>
  <mergeCells count="56">
    <mergeCell ref="N189:N190"/>
    <mergeCell ref="A61:A62"/>
    <mergeCell ref="B61:B62"/>
    <mergeCell ref="C61:C62"/>
    <mergeCell ref="E61:E62"/>
    <mergeCell ref="F61:F62"/>
    <mergeCell ref="N81:N82"/>
    <mergeCell ref="A81:A82"/>
    <mergeCell ref="B81:B82"/>
    <mergeCell ref="C81:C82"/>
    <mergeCell ref="E81:E82"/>
    <mergeCell ref="F81:F82"/>
    <mergeCell ref="H81:H82"/>
    <mergeCell ref="I81:I82"/>
    <mergeCell ref="F164:F165"/>
    <mergeCell ref="H189:H190"/>
    <mergeCell ref="A164:A165"/>
    <mergeCell ref="B164:B165"/>
    <mergeCell ref="C164:C165"/>
    <mergeCell ref="A189:A190"/>
    <mergeCell ref="B189:B190"/>
    <mergeCell ref="C189:C190"/>
    <mergeCell ref="I189:I190"/>
    <mergeCell ref="I193:I194"/>
    <mergeCell ref="E193:E194"/>
    <mergeCell ref="F193:F194"/>
    <mergeCell ref="E189:E190"/>
    <mergeCell ref="F189:F190"/>
    <mergeCell ref="N193:N194"/>
    <mergeCell ref="H193:H194"/>
    <mergeCell ref="A193:A194"/>
    <mergeCell ref="B193:B194"/>
    <mergeCell ref="C193:C194"/>
    <mergeCell ref="A13:A14"/>
    <mergeCell ref="B13:B14"/>
    <mergeCell ref="C13:C14"/>
    <mergeCell ref="H13:H14"/>
    <mergeCell ref="I13:I14"/>
    <mergeCell ref="A36:A37"/>
    <mergeCell ref="B36:B37"/>
    <mergeCell ref="C36:C37"/>
    <mergeCell ref="F36:F37"/>
    <mergeCell ref="N36:N37"/>
    <mergeCell ref="E36:E37"/>
    <mergeCell ref="H164:H165"/>
    <mergeCell ref="I164:I165"/>
    <mergeCell ref="E13:E14"/>
    <mergeCell ref="F13:F14"/>
    <mergeCell ref="N13:N14"/>
    <mergeCell ref="E164:E165"/>
    <mergeCell ref="N164:N165"/>
    <mergeCell ref="N61:N62"/>
    <mergeCell ref="H61:H62"/>
    <mergeCell ref="I61:I62"/>
    <mergeCell ref="H36:H37"/>
    <mergeCell ref="I36:I37"/>
  </mergeCells>
  <phoneticPr fontId="25" type="noConversion"/>
  <hyperlinks>
    <hyperlink ref="N18" r:id="rId1" xr:uid="{00000000-0004-0000-0000-000000000000}"/>
    <hyperlink ref="N2" r:id="rId2" xr:uid="{00000000-0004-0000-0000-000001000000}"/>
    <hyperlink ref="N259" r:id="rId3" xr:uid="{00000000-0004-0000-0000-000002000000}"/>
    <hyperlink ref="N265" r:id="rId4" xr:uid="{00000000-0004-0000-0000-00000A000000}"/>
    <hyperlink ref="N266" r:id="rId5" xr:uid="{00000000-0004-0000-0000-00000B000000}"/>
    <hyperlink ref="N268" r:id="rId6" xr:uid="{00000000-0004-0000-0000-00000C000000}"/>
    <hyperlink ref="N269" r:id="rId7" xr:uid="{00000000-0004-0000-0000-00000D000000}"/>
    <hyperlink ref="N267" r:id="rId8" xr:uid="{00000000-0004-0000-0000-00000E000000}"/>
    <hyperlink ref="N270" r:id="rId9" xr:uid="{00000000-0004-0000-0000-00000F000000}"/>
    <hyperlink ref="N271" r:id="rId10" xr:uid="{00000000-0004-0000-0000-000010000000}"/>
    <hyperlink ref="N275" r:id="rId11" xr:uid="{00000000-0004-0000-0000-000011000000}"/>
    <hyperlink ref="N272" r:id="rId12" xr:uid="{00000000-0004-0000-0000-000012000000}"/>
    <hyperlink ref="N273" r:id="rId13" xr:uid="{00000000-0004-0000-0000-000013000000}"/>
    <hyperlink ref="N274" r:id="rId14" xr:uid="{00000000-0004-0000-0000-000014000000}"/>
    <hyperlink ref="N277" r:id="rId15" xr:uid="{00000000-0004-0000-0000-000015000000}"/>
    <hyperlink ref="N278" r:id="rId16" xr:uid="{00000000-0004-0000-0000-000016000000}"/>
    <hyperlink ref="N279" r:id="rId17" xr:uid="{00000000-0004-0000-0000-000017000000}"/>
    <hyperlink ref="N302" r:id="rId18" xr:uid="{00000000-0004-0000-0000-000018000000}"/>
    <hyperlink ref="N284" r:id="rId19" xr:uid="{00000000-0004-0000-0000-00001A000000}"/>
    <hyperlink ref="N286" r:id="rId20" xr:uid="{00000000-0004-0000-0000-00001B000000}"/>
    <hyperlink ref="N287" r:id="rId21" xr:uid="{00000000-0004-0000-0000-00001C000000}"/>
    <hyperlink ref="N290" r:id="rId22" xr:uid="{00000000-0004-0000-0000-00001D000000}"/>
    <hyperlink ref="N314" r:id="rId23" xr:uid="{DC83762E-CDD1-4295-AF51-2A9E107C3664}"/>
    <hyperlink ref="N315" r:id="rId24" xr:uid="{1BB29889-569D-4A04-B5E3-076F323C9255}"/>
    <hyperlink ref="N317" r:id="rId25" xr:uid="{A6D5DE42-FE27-4ABC-85F8-71C8C2884DEF}"/>
    <hyperlink ref="N316" r:id="rId26" xr:uid="{607BA183-AD88-476E-A226-082630744DF7}"/>
    <hyperlink ref="N318" r:id="rId27" xr:uid="{0E5508E4-3803-47F3-B2E1-B1EBDB073B81}"/>
    <hyperlink ref="N319" r:id="rId28" xr:uid="{ADF8629B-2537-49CF-B2BE-183995BAA4E8}"/>
    <hyperlink ref="N488" r:id="rId29" xr:uid="{6D2267AB-92DB-408F-8FCA-25A561BC8128}"/>
    <hyperlink ref="N486" r:id="rId30" xr:uid="{1ED558B1-9D22-4159-8AFA-70671BF5D45D}"/>
    <hyperlink ref="N529" r:id="rId31" xr:uid="{9EA40E04-1A98-4317-AC2A-A4669148D637}"/>
    <hyperlink ref="N532" r:id="rId32" xr:uid="{2FDF639A-499B-4950-AAAA-BB9E2101F6C6}"/>
    <hyperlink ref="N533" r:id="rId33" xr:uid="{1F775EBD-8377-4D77-837A-94E8E64EE925}"/>
    <hyperlink ref="N535" r:id="rId34" xr:uid="{CE205280-5958-471C-A0D4-081C698D2A2A}"/>
    <hyperlink ref="N536" r:id="rId35" xr:uid="{50BC74D5-ED8F-4D09-806D-27C7AA3B19A8}"/>
    <hyperlink ref="N537" r:id="rId36" xr:uid="{A25463CE-F026-497D-B102-4A9E8886A34F}"/>
    <hyperlink ref="N538" r:id="rId37" xr:uid="{2515312F-9658-423B-933D-90058AF43D44}"/>
    <hyperlink ref="N540" r:id="rId38" xr:uid="{DC375202-E095-46A5-8CB8-389AB44A119E}"/>
    <hyperlink ref="N541" r:id="rId39" xr:uid="{E2444D6A-661F-444F-8E96-55AB894D4C17}"/>
    <hyperlink ref="N542" r:id="rId40" xr:uid="{9EAC5FA8-57DC-4ABF-A018-F85A37BD906C}"/>
    <hyperlink ref="N543" r:id="rId41" xr:uid="{806E60B2-3F2C-49F5-9327-B7368C8B9D67}"/>
    <hyperlink ref="N547" r:id="rId42" xr:uid="{4B260BF4-DB21-4B59-B72F-2AF9AE6F8CC6}"/>
    <hyperlink ref="N552" r:id="rId43" xr:uid="{9F5FAF4A-4708-4E75-8158-D4181FB1E584}"/>
    <hyperlink ref="N554" r:id="rId44" xr:uid="{76655E49-9CE3-4442-856D-470772FB7A4B}"/>
  </hyperlinks>
  <pageMargins left="0.75" right="0.75" top="1" bottom="1" header="0.5" footer="0.5"/>
  <pageSetup paperSize="9" orientation="portrait" r:id="rId4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3DD1CE-ADC7-476F-BCD7-4E3AF485269C}"/>
</file>

<file path=customXml/itemProps2.xml><?xml version="1.0" encoding="utf-8"?>
<ds:datastoreItem xmlns:ds="http://schemas.openxmlformats.org/officeDocument/2006/customXml" ds:itemID="{2B762AF5-99BD-4559-9143-D589390F7FDD}"/>
</file>

<file path=customXml/itemProps3.xml><?xml version="1.0" encoding="utf-8"?>
<ds:datastoreItem xmlns:ds="http://schemas.openxmlformats.org/officeDocument/2006/customXml" ds:itemID="{1FA79304-099E-4B06-8178-99F8EB06E0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Yessica Vallejo</dc:creator>
  <cp:keywords/>
  <dc:description/>
  <cp:lastModifiedBy/>
  <cp:revision/>
  <dcterms:created xsi:type="dcterms:W3CDTF">2021-08-05T16:29:26Z</dcterms:created>
  <dcterms:modified xsi:type="dcterms:W3CDTF">2022-12-19T19:24:34Z</dcterms:modified>
  <cp:category/>
  <cp:contentStatus/>
</cp:coreProperties>
</file>