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812"/>
  <workbookPr/>
  <mc:AlternateContent xmlns:mc="http://schemas.openxmlformats.org/markup-compatibility/2006">
    <mc:Choice Requires="x15">
      <x15ac:absPath xmlns:x15ac="http://schemas.microsoft.com/office/spreadsheetml/2010/11/ac" url="C:\Users\Yessica.Vallejo\Downloads\"/>
    </mc:Choice>
  </mc:AlternateContent>
  <xr:revisionPtr revIDLastSave="0" documentId="8_{1DA8B27C-4520-4F83-AA53-345EB6C0797A}" xr6:coauthVersionLast="47" xr6:coauthVersionMax="47" xr10:uidLastSave="{00000000-0000-0000-0000-000000000000}"/>
  <bookViews>
    <workbookView xWindow="-120" yWindow="-120" windowWidth="24240" windowHeight="13140" xr2:uid="{00000000-000D-0000-FFFF-FFFF00000000}"/>
  </bookViews>
  <sheets>
    <sheet name="Consolidado Contratos" sheetId="2" r:id="rId1"/>
    <sheet name="Hoja1" sheetId="3" state="hidden" r:id="rId2"/>
  </sheets>
  <externalReferences>
    <externalReference r:id="rId3"/>
  </externalReferences>
  <definedNames>
    <definedName name="_xlnm._FilterDatabase" localSheetId="0" hidden="1">'Consolidado Contratos'!$A$1:$S$488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M148" i="2" l="1"/>
  <c r="L132" i="2"/>
  <c r="L116" i="2"/>
  <c r="M100" i="2"/>
  <c r="L84" i="2"/>
  <c r="L68" i="2"/>
  <c r="M52" i="2"/>
  <c r="M36" i="2"/>
  <c r="L20" i="2"/>
  <c r="L4" i="2"/>
  <c r="M481" i="2"/>
  <c r="M486" i="2"/>
  <c r="M479" i="2"/>
  <c r="M484" i="2"/>
  <c r="M478" i="2"/>
  <c r="M474" i="2"/>
  <c r="M473" i="2"/>
  <c r="M469" i="2"/>
  <c r="M466" i="2"/>
  <c r="M465" i="2"/>
  <c r="M461" i="2"/>
  <c r="M458" i="2"/>
  <c r="M457" i="2"/>
  <c r="L454" i="2"/>
  <c r="M453" i="2"/>
  <c r="M449" i="2"/>
  <c r="M446" i="2"/>
  <c r="M442" i="2"/>
  <c r="M434" i="2"/>
  <c r="M426" i="2"/>
  <c r="L422" i="2"/>
  <c r="M414" i="2"/>
  <c r="M410" i="2"/>
  <c r="M402" i="2"/>
  <c r="M390" i="2"/>
  <c r="L378" i="2"/>
  <c r="M306" i="2"/>
  <c r="M298" i="2"/>
  <c r="M290" i="2"/>
  <c r="M282" i="2"/>
  <c r="M274" i="2"/>
  <c r="M266" i="2"/>
  <c r="M258" i="2"/>
  <c r="M255" i="2"/>
  <c r="L250" i="2"/>
  <c r="L247" i="2"/>
  <c r="M246" i="2"/>
  <c r="L242" i="2"/>
  <c r="M241" i="2"/>
  <c r="L239" i="2"/>
  <c r="L238" i="2"/>
  <c r="M233" i="2"/>
  <c r="M231" i="2"/>
  <c r="M230" i="2"/>
  <c r="M229" i="2"/>
  <c r="M226" i="2"/>
  <c r="M225" i="2"/>
  <c r="M223" i="2"/>
  <c r="M222" i="2"/>
  <c r="L219" i="2"/>
  <c r="L218" i="2"/>
  <c r="M217" i="2"/>
  <c r="M213" i="2"/>
  <c r="L211" i="2"/>
  <c r="M209" i="2"/>
  <c r="M205" i="2"/>
  <c r="M203" i="2"/>
  <c r="L202" i="2"/>
  <c r="M201" i="2"/>
  <c r="M198" i="2"/>
  <c r="M197" i="2"/>
  <c r="M195" i="2"/>
  <c r="L194" i="2"/>
  <c r="M193" i="2"/>
  <c r="M185" i="2"/>
  <c r="L183" i="2"/>
  <c r="L182" i="2"/>
  <c r="M181" i="2"/>
  <c r="L178" i="2"/>
  <c r="M177" i="2"/>
  <c r="L175" i="2"/>
  <c r="M174" i="2"/>
  <c r="M169" i="2"/>
  <c r="M167" i="2"/>
  <c r="M166" i="2"/>
  <c r="M165" i="2"/>
  <c r="M162" i="2"/>
  <c r="M161" i="2"/>
  <c r="M159" i="2"/>
  <c r="L158" i="2"/>
  <c r="M157" i="2"/>
  <c r="M154" i="2"/>
  <c r="M153" i="2"/>
  <c r="L150" i="2"/>
  <c r="M149" i="2"/>
  <c r="M146" i="2"/>
  <c r="M145" i="2"/>
  <c r="M138" i="2"/>
  <c r="M137" i="2"/>
  <c r="L134" i="2"/>
  <c r="M133" i="2"/>
  <c r="L130" i="2"/>
  <c r="M129" i="2"/>
  <c r="L126" i="2"/>
  <c r="M125" i="2"/>
  <c r="M121" i="2"/>
  <c r="L118" i="2"/>
  <c r="M114" i="2"/>
  <c r="M113" i="2"/>
  <c r="L110" i="2"/>
  <c r="M109" i="2"/>
  <c r="M106" i="2"/>
  <c r="M105" i="2"/>
  <c r="L102" i="2"/>
  <c r="M101" i="2"/>
  <c r="M98" i="2"/>
  <c r="M97" i="2"/>
  <c r="M94" i="2"/>
  <c r="M93" i="2"/>
  <c r="L90" i="2"/>
  <c r="M89" i="2"/>
  <c r="M86" i="2"/>
  <c r="M85" i="2"/>
  <c r="L82" i="2"/>
  <c r="M81" i="2"/>
  <c r="M78" i="2"/>
  <c r="M77" i="2"/>
  <c r="M73" i="2"/>
  <c r="L70" i="2"/>
  <c r="M69" i="2"/>
  <c r="L66" i="2"/>
  <c r="M65" i="2"/>
  <c r="L62" i="2"/>
  <c r="M61" i="2"/>
  <c r="L58" i="2"/>
  <c r="M57" i="2"/>
  <c r="M54" i="2"/>
  <c r="M53" i="2"/>
  <c r="M49" i="2"/>
  <c r="M46" i="2"/>
  <c r="M45" i="2"/>
  <c r="L42" i="2"/>
  <c r="M41" i="2"/>
  <c r="M38" i="2"/>
  <c r="M37" i="2"/>
  <c r="L34" i="2"/>
  <c r="M33" i="2"/>
  <c r="M30" i="2"/>
  <c r="M29" i="2"/>
  <c r="M26" i="2"/>
  <c r="M25" i="2"/>
  <c r="M22" i="2"/>
  <c r="M21" i="2"/>
  <c r="M18" i="2"/>
  <c r="M17" i="2"/>
  <c r="L14" i="2"/>
  <c r="M10" i="2"/>
  <c r="M9" i="2"/>
  <c r="L6" i="2"/>
  <c r="M5" i="2"/>
  <c r="L481" i="2"/>
  <c r="L479" i="2"/>
  <c r="M483" i="2"/>
  <c r="L483" i="2"/>
  <c r="L474" i="2"/>
  <c r="M470" i="2"/>
  <c r="L470" i="2"/>
  <c r="L466" i="2"/>
  <c r="M462" i="2"/>
  <c r="L462" i="2"/>
  <c r="L458" i="2"/>
  <c r="M454" i="2"/>
  <c r="L446" i="2"/>
  <c r="L442" i="2"/>
  <c r="M438" i="2"/>
  <c r="L438" i="2"/>
  <c r="L434" i="2"/>
  <c r="M430" i="2"/>
  <c r="L430" i="2"/>
  <c r="L426" i="2"/>
  <c r="M422" i="2"/>
  <c r="L414" i="2"/>
  <c r="L410" i="2"/>
  <c r="M406" i="2"/>
  <c r="L406" i="2"/>
  <c r="L402" i="2"/>
  <c r="M398" i="2"/>
  <c r="L398" i="2"/>
  <c r="L390" i="2"/>
  <c r="M378" i="2"/>
  <c r="M319" i="2"/>
  <c r="L319" i="2"/>
  <c r="M311" i="2"/>
  <c r="L311" i="2"/>
  <c r="M310" i="2"/>
  <c r="L310" i="2"/>
  <c r="M307" i="2"/>
  <c r="L307" i="2"/>
  <c r="L306" i="2"/>
  <c r="M303" i="2"/>
  <c r="L303" i="2"/>
  <c r="M302" i="2"/>
  <c r="L302" i="2"/>
  <c r="M299" i="2"/>
  <c r="L299" i="2"/>
  <c r="L298" i="2"/>
  <c r="M295" i="2"/>
  <c r="L295" i="2"/>
  <c r="M294" i="2"/>
  <c r="L294" i="2"/>
  <c r="M291" i="2"/>
  <c r="L291" i="2"/>
  <c r="L290" i="2"/>
  <c r="M287" i="2"/>
  <c r="L287" i="2"/>
  <c r="M286" i="2"/>
  <c r="L286" i="2"/>
  <c r="M283" i="2"/>
  <c r="L283" i="2"/>
  <c r="L282" i="2"/>
  <c r="M279" i="2"/>
  <c r="L279" i="2"/>
  <c r="M278" i="2"/>
  <c r="L278" i="2"/>
  <c r="M275" i="2"/>
  <c r="L275" i="2"/>
  <c r="L274" i="2"/>
  <c r="M271" i="2"/>
  <c r="L271" i="2"/>
  <c r="M270" i="2"/>
  <c r="L270" i="2"/>
  <c r="M267" i="2"/>
  <c r="L267" i="2"/>
  <c r="L266" i="2"/>
  <c r="M263" i="2"/>
  <c r="L263" i="2"/>
  <c r="M262" i="2"/>
  <c r="L262" i="2"/>
  <c r="M259" i="2"/>
  <c r="L259" i="2"/>
  <c r="L258" i="2"/>
  <c r="L255" i="2"/>
  <c r="L254" i="2"/>
  <c r="M251" i="2"/>
  <c r="L251" i="2"/>
  <c r="M250" i="2"/>
  <c r="M247" i="2"/>
  <c r="L246" i="2"/>
  <c r="M243" i="2"/>
  <c r="L243" i="2"/>
  <c r="M239" i="2"/>
  <c r="M238" i="2"/>
  <c r="M235" i="2"/>
  <c r="L235" i="2"/>
  <c r="L231" i="2"/>
  <c r="L230" i="2"/>
  <c r="M227" i="2"/>
  <c r="L227" i="2"/>
  <c r="L226" i="2"/>
  <c r="L223" i="2"/>
  <c r="M219" i="2"/>
  <c r="M218" i="2"/>
  <c r="M215" i="2"/>
  <c r="L215" i="2"/>
  <c r="M211" i="2"/>
  <c r="M207" i="2"/>
  <c r="L207" i="2"/>
  <c r="L203" i="2"/>
  <c r="M202" i="2"/>
  <c r="M199" i="2"/>
  <c r="L199" i="2"/>
  <c r="L198" i="2"/>
  <c r="L195" i="2"/>
  <c r="M191" i="2"/>
  <c r="L191" i="2"/>
  <c r="M187" i="2"/>
  <c r="L187" i="2"/>
  <c r="M183" i="2"/>
  <c r="M182" i="2"/>
  <c r="M179" i="2"/>
  <c r="L179" i="2"/>
  <c r="M178" i="2"/>
  <c r="M175" i="2"/>
  <c r="L174" i="2"/>
  <c r="M171" i="2"/>
  <c r="L171" i="2"/>
  <c r="L167" i="2"/>
  <c r="L166" i="2"/>
  <c r="M163" i="2"/>
  <c r="L163" i="2"/>
  <c r="L159" i="2"/>
  <c r="M158" i="2"/>
  <c r="M155" i="2"/>
  <c r="L155" i="2"/>
  <c r="M151" i="2"/>
  <c r="L151" i="2"/>
  <c r="M150" i="2"/>
  <c r="M147" i="2"/>
  <c r="L147" i="2"/>
  <c r="M143" i="2"/>
  <c r="L143" i="2"/>
  <c r="M142" i="2"/>
  <c r="L142" i="2"/>
  <c r="M139" i="2"/>
  <c r="L139" i="2"/>
  <c r="M135" i="2"/>
  <c r="L135" i="2"/>
  <c r="M134" i="2"/>
  <c r="M132" i="2"/>
  <c r="M131" i="2"/>
  <c r="L131" i="2"/>
  <c r="M130" i="2"/>
  <c r="M127" i="2"/>
  <c r="L127" i="2"/>
  <c r="M123" i="2"/>
  <c r="L123" i="2"/>
  <c r="M119" i="2"/>
  <c r="L119" i="2"/>
  <c r="M118" i="2"/>
  <c r="M115" i="2"/>
  <c r="L115" i="2"/>
  <c r="L114" i="2"/>
  <c r="M111" i="2"/>
  <c r="L111" i="2"/>
  <c r="M110" i="2"/>
  <c r="M107" i="2"/>
  <c r="L107" i="2"/>
  <c r="M103" i="2"/>
  <c r="L103" i="2"/>
  <c r="M102" i="2"/>
  <c r="L101" i="2"/>
  <c r="M99" i="2"/>
  <c r="L99" i="2"/>
  <c r="M95" i="2"/>
  <c r="L95" i="2"/>
  <c r="L94" i="2"/>
  <c r="M91" i="2"/>
  <c r="L91" i="2"/>
  <c r="M90" i="2"/>
  <c r="M87" i="2"/>
  <c r="L87" i="2"/>
  <c r="M84" i="2"/>
  <c r="M83" i="2"/>
  <c r="L83" i="2"/>
  <c r="M82" i="2"/>
  <c r="M79" i="2"/>
  <c r="L79" i="2"/>
  <c r="M75" i="2"/>
  <c r="L75" i="2"/>
  <c r="M71" i="2"/>
  <c r="L71" i="2"/>
  <c r="M70" i="2"/>
  <c r="M68" i="2"/>
  <c r="M67" i="2"/>
  <c r="L67" i="2"/>
  <c r="M66" i="2"/>
  <c r="M63" i="2"/>
  <c r="L63" i="2"/>
  <c r="M59" i="2"/>
  <c r="L59" i="2"/>
  <c r="M58" i="2"/>
  <c r="M55" i="2"/>
  <c r="L55" i="2"/>
  <c r="L52" i="2"/>
  <c r="M51" i="2"/>
  <c r="L51" i="2"/>
  <c r="M50" i="2"/>
  <c r="L50" i="2"/>
  <c r="M47" i="2"/>
  <c r="L47" i="2"/>
  <c r="M43" i="2"/>
  <c r="L43" i="2"/>
  <c r="M42" i="2"/>
  <c r="M39" i="2"/>
  <c r="L39" i="2"/>
  <c r="L38" i="2"/>
  <c r="M35" i="2"/>
  <c r="L35" i="2"/>
  <c r="M31" i="2"/>
  <c r="L31" i="2"/>
  <c r="M27" i="2"/>
  <c r="L27" i="2"/>
  <c r="L26" i="2"/>
  <c r="M23" i="2"/>
  <c r="L23" i="2"/>
  <c r="M20" i="2"/>
  <c r="M19" i="2"/>
  <c r="L19" i="2"/>
  <c r="L18" i="2"/>
  <c r="M15" i="2"/>
  <c r="L15" i="2"/>
  <c r="M11" i="2"/>
  <c r="L11" i="2"/>
  <c r="M7" i="2"/>
  <c r="L7" i="2"/>
  <c r="M6" i="2"/>
  <c r="M4" i="2"/>
  <c r="M3" i="2"/>
  <c r="L3" i="2"/>
  <c r="M8" i="2" l="1"/>
  <c r="L8" i="2"/>
  <c r="M16" i="2"/>
  <c r="L16" i="2"/>
  <c r="M28" i="2"/>
  <c r="L28" i="2"/>
  <c r="L40" i="2"/>
  <c r="M40" i="2"/>
  <c r="M48" i="2"/>
  <c r="L48" i="2"/>
  <c r="M64" i="2"/>
  <c r="L64" i="2"/>
  <c r="M76" i="2"/>
  <c r="L76" i="2"/>
  <c r="M96" i="2"/>
  <c r="L96" i="2"/>
  <c r="M104" i="2"/>
  <c r="L104" i="2"/>
  <c r="M108" i="2"/>
  <c r="L108" i="2"/>
  <c r="L112" i="2"/>
  <c r="M112" i="2"/>
  <c r="L120" i="2"/>
  <c r="M120" i="2"/>
  <c r="L124" i="2"/>
  <c r="M124" i="2"/>
  <c r="M128" i="2"/>
  <c r="L128" i="2"/>
  <c r="M140" i="2"/>
  <c r="L140" i="2"/>
  <c r="M144" i="2"/>
  <c r="L144" i="2"/>
  <c r="M12" i="2"/>
  <c r="L12" i="2"/>
  <c r="L24" i="2"/>
  <c r="M24" i="2"/>
  <c r="L32" i="2"/>
  <c r="M32" i="2"/>
  <c r="M44" i="2"/>
  <c r="L44" i="2"/>
  <c r="L56" i="2"/>
  <c r="M56" i="2"/>
  <c r="L60" i="2"/>
  <c r="M60" i="2"/>
  <c r="M72" i="2"/>
  <c r="L72" i="2"/>
  <c r="M80" i="2"/>
  <c r="L80" i="2"/>
  <c r="M88" i="2"/>
  <c r="L88" i="2"/>
  <c r="L92" i="2"/>
  <c r="M92" i="2"/>
  <c r="M136" i="2"/>
  <c r="L136" i="2"/>
  <c r="L148" i="2"/>
  <c r="L486" i="2"/>
  <c r="L10" i="2"/>
  <c r="L29" i="2"/>
  <c r="L36" i="2"/>
  <c r="L45" i="2"/>
  <c r="L54" i="2"/>
  <c r="M62" i="2"/>
  <c r="L78" i="2"/>
  <c r="L86" i="2"/>
  <c r="L98" i="2"/>
  <c r="L100" i="2"/>
  <c r="L106" i="2"/>
  <c r="M116" i="2"/>
  <c r="M126" i="2"/>
  <c r="L138" i="2"/>
  <c r="L146" i="2"/>
  <c r="L157" i="2"/>
  <c r="L162" i="2"/>
  <c r="M194" i="2"/>
  <c r="L205" i="2"/>
  <c r="L222" i="2"/>
  <c r="M242" i="2"/>
  <c r="L61" i="2"/>
  <c r="L85" i="2"/>
  <c r="L125" i="2"/>
  <c r="M14" i="2"/>
  <c r="M34" i="2"/>
  <c r="L46" i="2"/>
  <c r="L154" i="2"/>
  <c r="M13" i="2"/>
  <c r="L13" i="2"/>
  <c r="M117" i="2"/>
  <c r="L117" i="2"/>
  <c r="M141" i="2"/>
  <c r="L141" i="2"/>
  <c r="M173" i="2"/>
  <c r="L173" i="2"/>
  <c r="M189" i="2"/>
  <c r="L189" i="2"/>
  <c r="M221" i="2"/>
  <c r="L221" i="2"/>
  <c r="M237" i="2"/>
  <c r="L237" i="2"/>
  <c r="M74" i="2"/>
  <c r="L74" i="2"/>
  <c r="M122" i="2"/>
  <c r="L122" i="2"/>
  <c r="M170" i="2"/>
  <c r="L170" i="2"/>
  <c r="L186" i="2"/>
  <c r="M186" i="2"/>
  <c r="M190" i="2"/>
  <c r="L190" i="2"/>
  <c r="L206" i="2"/>
  <c r="M206" i="2"/>
  <c r="M210" i="2"/>
  <c r="L210" i="2"/>
  <c r="L214" i="2"/>
  <c r="M214" i="2"/>
  <c r="M234" i="2"/>
  <c r="L234" i="2"/>
  <c r="L22" i="2"/>
  <c r="L30" i="2"/>
  <c r="M418" i="2"/>
  <c r="L418" i="2"/>
  <c r="M450" i="2"/>
  <c r="L450" i="2"/>
  <c r="L9" i="2"/>
  <c r="L25" i="2"/>
  <c r="L41" i="2"/>
  <c r="L57" i="2"/>
  <c r="L73" i="2"/>
  <c r="L81" i="2"/>
  <c r="L97" i="2"/>
  <c r="L113" i="2"/>
  <c r="L137" i="2"/>
  <c r="L153" i="2"/>
  <c r="L169" i="2"/>
  <c r="L185" i="2"/>
  <c r="L201" i="2"/>
  <c r="L217" i="2"/>
  <c r="L233" i="2"/>
  <c r="M249" i="2"/>
  <c r="L249" i="2"/>
  <c r="M253" i="2"/>
  <c r="L253" i="2"/>
  <c r="M257" i="2"/>
  <c r="L257" i="2"/>
  <c r="M261" i="2"/>
  <c r="L261" i="2"/>
  <c r="M265" i="2"/>
  <c r="L265" i="2"/>
  <c r="M269" i="2"/>
  <c r="L269" i="2"/>
  <c r="M273" i="2"/>
  <c r="L273" i="2"/>
  <c r="M277" i="2"/>
  <c r="L277" i="2"/>
  <c r="M281" i="2"/>
  <c r="L281" i="2"/>
  <c r="M285" i="2"/>
  <c r="L285" i="2"/>
  <c r="M289" i="2"/>
  <c r="L289" i="2"/>
  <c r="M293" i="2"/>
  <c r="L293" i="2"/>
  <c r="M297" i="2"/>
  <c r="L297" i="2"/>
  <c r="M301" i="2"/>
  <c r="L301" i="2"/>
  <c r="M305" i="2"/>
  <c r="L305" i="2"/>
  <c r="M309" i="2"/>
  <c r="L309" i="2"/>
  <c r="M349" i="2"/>
  <c r="L349" i="2"/>
  <c r="M369" i="2"/>
  <c r="L369" i="2"/>
  <c r="M385" i="2"/>
  <c r="L385" i="2"/>
  <c r="M397" i="2"/>
  <c r="L397" i="2"/>
  <c r="M401" i="2"/>
  <c r="L401" i="2"/>
  <c r="M405" i="2"/>
  <c r="L405" i="2"/>
  <c r="M409" i="2"/>
  <c r="L409" i="2"/>
  <c r="M413" i="2"/>
  <c r="L413" i="2"/>
  <c r="M417" i="2"/>
  <c r="L417" i="2"/>
  <c r="M421" i="2"/>
  <c r="L421" i="2"/>
  <c r="M425" i="2"/>
  <c r="L425" i="2"/>
  <c r="M429" i="2"/>
  <c r="L429" i="2"/>
  <c r="M433" i="2"/>
  <c r="L433" i="2"/>
  <c r="M437" i="2"/>
  <c r="L437" i="2"/>
  <c r="M441" i="2"/>
  <c r="L441" i="2"/>
  <c r="M445" i="2"/>
  <c r="L445" i="2"/>
  <c r="L149" i="2"/>
  <c r="L165" i="2"/>
  <c r="L197" i="2"/>
  <c r="L5" i="2"/>
  <c r="L21" i="2"/>
  <c r="L37" i="2"/>
  <c r="L53" i="2"/>
  <c r="L69" i="2"/>
  <c r="L77" i="2"/>
  <c r="L93" i="2"/>
  <c r="L109" i="2"/>
  <c r="L133" i="2"/>
  <c r="L181" i="2"/>
  <c r="L213" i="2"/>
  <c r="L229" i="2"/>
  <c r="L17" i="2"/>
  <c r="L33" i="2"/>
  <c r="L49" i="2"/>
  <c r="L65" i="2"/>
  <c r="L89" i="2"/>
  <c r="L105" i="2"/>
  <c r="L121" i="2"/>
  <c r="L129" i="2"/>
  <c r="L145" i="2"/>
  <c r="L161" i="2"/>
  <c r="L177" i="2"/>
  <c r="L193" i="2"/>
  <c r="L209" i="2"/>
  <c r="L225" i="2"/>
  <c r="L241" i="2"/>
  <c r="L449" i="2"/>
  <c r="L453" i="2"/>
  <c r="L457" i="2"/>
  <c r="L461" i="2"/>
  <c r="L465" i="2"/>
  <c r="L469" i="2"/>
  <c r="L473" i="2"/>
  <c r="L478" i="2"/>
  <c r="L484" i="2"/>
  <c r="L482" i="2" l="1"/>
  <c r="M482" i="2"/>
  <c r="L475" i="2"/>
  <c r="M475" i="2"/>
  <c r="M467" i="2"/>
  <c r="L467" i="2"/>
  <c r="M459" i="2"/>
  <c r="L459" i="2"/>
  <c r="L451" i="2"/>
  <c r="M451" i="2"/>
  <c r="L443" i="2"/>
  <c r="M443" i="2"/>
  <c r="M435" i="2"/>
  <c r="L435" i="2"/>
  <c r="L427" i="2"/>
  <c r="M427" i="2"/>
  <c r="M419" i="2"/>
  <c r="L419" i="2"/>
  <c r="L411" i="2"/>
  <c r="M411" i="2"/>
  <c r="M403" i="2"/>
  <c r="L403" i="2"/>
  <c r="M387" i="2"/>
  <c r="L387" i="2"/>
  <c r="M2" i="2"/>
  <c r="L2" i="2"/>
  <c r="M485" i="2"/>
  <c r="L485" i="2"/>
  <c r="M477" i="2"/>
  <c r="L477" i="2"/>
  <c r="M468" i="2"/>
  <c r="L468" i="2"/>
  <c r="M460" i="2"/>
  <c r="L460" i="2"/>
  <c r="M452" i="2"/>
  <c r="L452" i="2"/>
  <c r="M444" i="2"/>
  <c r="L444" i="2"/>
  <c r="M436" i="2"/>
  <c r="L436" i="2"/>
  <c r="M428" i="2"/>
  <c r="L428" i="2"/>
  <c r="M420" i="2"/>
  <c r="L420" i="2"/>
  <c r="M412" i="2"/>
  <c r="L412" i="2"/>
  <c r="M404" i="2"/>
  <c r="L404" i="2"/>
  <c r="M388" i="2"/>
  <c r="L388" i="2"/>
  <c r="M356" i="2"/>
  <c r="L356" i="2"/>
  <c r="M348" i="2"/>
  <c r="L348" i="2"/>
  <c r="M308" i="2"/>
  <c r="L308" i="2"/>
  <c r="M300" i="2"/>
  <c r="L300" i="2"/>
  <c r="M292" i="2"/>
  <c r="L292" i="2"/>
  <c r="M284" i="2"/>
  <c r="L284" i="2"/>
  <c r="M276" i="2"/>
  <c r="L276" i="2"/>
  <c r="M268" i="2"/>
  <c r="L268" i="2"/>
  <c r="M260" i="2"/>
  <c r="L260" i="2"/>
  <c r="L252" i="2"/>
  <c r="M252" i="2"/>
  <c r="L244" i="2"/>
  <c r="M244" i="2"/>
  <c r="M236" i="2"/>
  <c r="L236" i="2"/>
  <c r="M228" i="2"/>
  <c r="L228" i="2"/>
  <c r="M220" i="2"/>
  <c r="L220" i="2"/>
  <c r="M212" i="2"/>
  <c r="L212" i="2"/>
  <c r="L204" i="2"/>
  <c r="M204" i="2"/>
  <c r="M196" i="2"/>
  <c r="L196" i="2"/>
  <c r="L188" i="2"/>
  <c r="M188" i="2"/>
  <c r="L180" i="2"/>
  <c r="M180" i="2"/>
  <c r="M172" i="2"/>
  <c r="L172" i="2"/>
  <c r="M164" i="2"/>
  <c r="L164" i="2"/>
  <c r="M156" i="2"/>
  <c r="L156" i="2"/>
  <c r="M488" i="2"/>
  <c r="L488" i="2"/>
  <c r="M480" i="2"/>
  <c r="L480" i="2"/>
  <c r="M471" i="2"/>
  <c r="L471" i="2"/>
  <c r="M463" i="2"/>
  <c r="L463" i="2"/>
  <c r="M455" i="2"/>
  <c r="L455" i="2"/>
  <c r="M447" i="2"/>
  <c r="L447" i="2"/>
  <c r="M439" i="2"/>
  <c r="L439" i="2"/>
  <c r="M431" i="2"/>
  <c r="L431" i="2"/>
  <c r="M423" i="2"/>
  <c r="L423" i="2"/>
  <c r="M415" i="2"/>
  <c r="L415" i="2"/>
  <c r="M407" i="2"/>
  <c r="L407" i="2"/>
  <c r="M399" i="2"/>
  <c r="L399" i="2"/>
  <c r="M391" i="2"/>
  <c r="L391" i="2"/>
  <c r="M476" i="2"/>
  <c r="L476" i="2"/>
  <c r="M487" i="2"/>
  <c r="L487" i="2"/>
  <c r="M472" i="2"/>
  <c r="L472" i="2"/>
  <c r="L464" i="2"/>
  <c r="M464" i="2"/>
  <c r="M456" i="2"/>
  <c r="L456" i="2"/>
  <c r="M448" i="2"/>
  <c r="L448" i="2"/>
  <c r="M440" i="2"/>
  <c r="L440" i="2"/>
  <c r="L432" i="2"/>
  <c r="M432" i="2"/>
  <c r="M424" i="2"/>
  <c r="L424" i="2"/>
  <c r="M416" i="2"/>
  <c r="L416" i="2"/>
  <c r="L408" i="2"/>
  <c r="M408" i="2"/>
  <c r="L400" i="2"/>
  <c r="M400" i="2"/>
  <c r="M392" i="2"/>
  <c r="L392" i="2"/>
  <c r="M312" i="2"/>
  <c r="L312" i="2"/>
  <c r="L304" i="2"/>
  <c r="M304" i="2"/>
  <c r="M296" i="2"/>
  <c r="L296" i="2"/>
  <c r="L288" i="2"/>
  <c r="M288" i="2"/>
  <c r="M280" i="2"/>
  <c r="L280" i="2"/>
  <c r="L272" i="2"/>
  <c r="M272" i="2"/>
  <c r="M264" i="2"/>
  <c r="L264" i="2"/>
  <c r="L256" i="2"/>
  <c r="M256" i="2"/>
  <c r="L248" i="2"/>
  <c r="M248" i="2"/>
  <c r="M240" i="2"/>
  <c r="L240" i="2"/>
  <c r="L232" i="2"/>
  <c r="M232" i="2"/>
  <c r="L224" i="2"/>
  <c r="M224" i="2"/>
  <c r="L216" i="2"/>
  <c r="M216" i="2"/>
  <c r="L208" i="2"/>
  <c r="M208" i="2"/>
  <c r="M200" i="2"/>
  <c r="L200" i="2"/>
  <c r="M192" i="2"/>
  <c r="L192" i="2"/>
  <c r="L184" i="2"/>
  <c r="M184" i="2"/>
  <c r="L176" i="2"/>
  <c r="M176" i="2"/>
  <c r="L168" i="2"/>
  <c r="M168" i="2"/>
  <c r="L160" i="2"/>
  <c r="M160" i="2"/>
  <c r="M152" i="2"/>
  <c r="L152" i="2"/>
  <c r="J350" i="2"/>
  <c r="J351" i="2"/>
  <c r="J359" i="2"/>
  <c r="J363" i="2"/>
  <c r="J371" i="2"/>
  <c r="J376" i="2"/>
  <c r="J386" i="2"/>
  <c r="J324" i="2"/>
  <c r="J325" i="2"/>
  <c r="J315" i="2"/>
  <c r="J374" i="2"/>
  <c r="J375" i="2"/>
  <c r="J320" i="2"/>
  <c r="J380" i="2"/>
  <c r="J381" i="2"/>
  <c r="J395" i="2"/>
  <c r="J332" i="2"/>
  <c r="J354" i="2"/>
  <c r="J366" i="2"/>
  <c r="J367" i="2"/>
  <c r="J382" i="2"/>
  <c r="J344" i="2"/>
  <c r="J355" i="2"/>
  <c r="J341" i="2"/>
  <c r="J352" i="2"/>
  <c r="J340" i="2"/>
  <c r="J328" i="2"/>
  <c r="J372" i="2"/>
  <c r="J342" i="2"/>
  <c r="J345" i="2"/>
  <c r="J360" i="2"/>
  <c r="J377" i="2"/>
  <c r="J389" i="2"/>
  <c r="J384" i="2"/>
  <c r="L395" i="2" l="1"/>
  <c r="M395" i="2"/>
  <c r="M332" i="2"/>
  <c r="L332" i="2"/>
  <c r="M324" i="2"/>
  <c r="L324" i="2"/>
  <c r="L384" i="2"/>
  <c r="M384" i="2"/>
  <c r="M342" i="2"/>
  <c r="L342" i="2"/>
  <c r="L372" i="2"/>
  <c r="M372" i="2"/>
  <c r="M340" i="2"/>
  <c r="L340" i="2"/>
  <c r="M381" i="2"/>
  <c r="L381" i="2"/>
  <c r="M315" i="2"/>
  <c r="L315" i="2"/>
  <c r="M363" i="2"/>
  <c r="L363" i="2"/>
  <c r="L350" i="2"/>
  <c r="M350" i="2"/>
  <c r="M352" i="2"/>
  <c r="L352" i="2"/>
  <c r="L345" i="2"/>
  <c r="M345" i="2"/>
  <c r="M328" i="2"/>
  <c r="L328" i="2"/>
  <c r="M380" i="2"/>
  <c r="L380" i="2"/>
  <c r="M320" i="2"/>
  <c r="L320" i="2"/>
  <c r="L376" i="2"/>
  <c r="M376" i="2"/>
  <c r="M377" i="2"/>
  <c r="L377" i="2"/>
  <c r="M389" i="2"/>
  <c r="L389" i="2"/>
  <c r="M355" i="2"/>
  <c r="L355" i="2"/>
  <c r="L367" i="2"/>
  <c r="M367" i="2"/>
  <c r="L354" i="2"/>
  <c r="M354" i="2"/>
  <c r="L375" i="2"/>
  <c r="M375" i="2"/>
  <c r="M325" i="2"/>
  <c r="L325" i="2"/>
  <c r="M359" i="2"/>
  <c r="L359" i="2"/>
  <c r="L360" i="2"/>
  <c r="M360" i="2"/>
  <c r="L341" i="2"/>
  <c r="M341" i="2"/>
  <c r="M344" i="2"/>
  <c r="L344" i="2"/>
  <c r="M382" i="2"/>
  <c r="L382" i="2"/>
  <c r="M366" i="2"/>
  <c r="L366" i="2"/>
  <c r="M374" i="2"/>
  <c r="L374" i="2"/>
  <c r="M386" i="2"/>
  <c r="L386" i="2"/>
  <c r="M371" i="2"/>
  <c r="L371" i="2"/>
  <c r="M351" i="2"/>
  <c r="L351" i="2"/>
  <c r="J336" i="2"/>
  <c r="J396" i="2"/>
  <c r="J370" i="2"/>
  <c r="J365" i="2"/>
  <c r="J327" i="2"/>
  <c r="J334" i="2"/>
  <c r="J379" i="2"/>
  <c r="J362" i="2"/>
  <c r="J383" i="2"/>
  <c r="J331" i="2"/>
  <c r="J364" i="2"/>
  <c r="J347" i="2"/>
  <c r="J314" i="2"/>
  <c r="J373" i="2"/>
  <c r="J353" i="2"/>
  <c r="J316" i="2"/>
  <c r="J335" i="2"/>
  <c r="J318" i="2"/>
  <c r="J393" i="2"/>
  <c r="J343" i="2"/>
  <c r="J338" i="2"/>
  <c r="J330" i="2"/>
  <c r="J368" i="2"/>
  <c r="J337" i="2"/>
  <c r="J333" i="2"/>
  <c r="J361" i="2"/>
  <c r="J394" i="2"/>
  <c r="J358" i="2"/>
  <c r="J357" i="2"/>
  <c r="J339" i="2"/>
  <c r="J346" i="2"/>
  <c r="J323" i="2"/>
  <c r="J329" i="2"/>
  <c r="J322" i="2"/>
  <c r="J317" i="2"/>
  <c r="J313" i="2"/>
  <c r="J326" i="2"/>
  <c r="J321" i="2"/>
  <c r="M346" i="2" l="1"/>
  <c r="L346" i="2"/>
  <c r="M321" i="2"/>
  <c r="L321" i="2"/>
  <c r="M313" i="2"/>
  <c r="L313" i="2"/>
  <c r="M323" i="2"/>
  <c r="L323" i="2"/>
  <c r="L358" i="2"/>
  <c r="M358" i="2"/>
  <c r="M337" i="2"/>
  <c r="L337" i="2"/>
  <c r="M343" i="2"/>
  <c r="L343" i="2"/>
  <c r="M316" i="2"/>
  <c r="L316" i="2"/>
  <c r="M347" i="2"/>
  <c r="L347" i="2"/>
  <c r="M362" i="2"/>
  <c r="L362" i="2"/>
  <c r="M365" i="2"/>
  <c r="L365" i="2"/>
  <c r="M368" i="2"/>
  <c r="L368" i="2"/>
  <c r="M393" i="2"/>
  <c r="L393" i="2"/>
  <c r="M353" i="2"/>
  <c r="L353" i="2"/>
  <c r="M364" i="2"/>
  <c r="L364" i="2"/>
  <c r="M379" i="2"/>
  <c r="L379" i="2"/>
  <c r="M370" i="2"/>
  <c r="L370" i="2"/>
  <c r="M317" i="2"/>
  <c r="L317" i="2"/>
  <c r="M322" i="2"/>
  <c r="L322" i="2"/>
  <c r="L339" i="2"/>
  <c r="M339" i="2"/>
  <c r="M361" i="2"/>
  <c r="L361" i="2"/>
  <c r="M330" i="2"/>
  <c r="L330" i="2"/>
  <c r="M318" i="2"/>
  <c r="L318" i="2"/>
  <c r="M373" i="2"/>
  <c r="L373" i="2"/>
  <c r="L331" i="2"/>
  <c r="M331" i="2"/>
  <c r="M334" i="2"/>
  <c r="L334" i="2"/>
  <c r="M396" i="2"/>
  <c r="L396" i="2"/>
  <c r="M394" i="2"/>
  <c r="L394" i="2"/>
  <c r="M326" i="2"/>
  <c r="L326" i="2"/>
  <c r="M329" i="2"/>
  <c r="L329" i="2"/>
  <c r="M357" i="2"/>
  <c r="L357" i="2"/>
  <c r="M333" i="2"/>
  <c r="L333" i="2"/>
  <c r="M338" i="2"/>
  <c r="L338" i="2"/>
  <c r="L335" i="2"/>
  <c r="M335" i="2"/>
  <c r="M314" i="2"/>
  <c r="L314" i="2"/>
  <c r="M383" i="2"/>
  <c r="L383" i="2"/>
  <c r="M327" i="2"/>
  <c r="L327" i="2"/>
  <c r="M336" i="2"/>
  <c r="L336" i="2"/>
</calcChain>
</file>

<file path=xl/sharedStrings.xml><?xml version="1.0" encoding="utf-8"?>
<sst xmlns="http://schemas.openxmlformats.org/spreadsheetml/2006/main" count="4404" uniqueCount="1965">
  <si>
    <t>NUMERO DE CONTRATO</t>
  </si>
  <si>
    <t>MODALIDAD DE SELECCIÓN</t>
  </si>
  <si>
    <t>TIPOLOGÍA</t>
  </si>
  <si>
    <t>CONTRATISTA</t>
  </si>
  <si>
    <t xml:space="preserve">OBJETO </t>
  </si>
  <si>
    <t xml:space="preserve">NÚMERO DE CDP </t>
  </si>
  <si>
    <t xml:space="preserve">NÚMERO DE COMPROMISO </t>
  </si>
  <si>
    <t>FECHA DE INICIO</t>
  </si>
  <si>
    <t>FECHA DE TERMINACIÓN</t>
  </si>
  <si>
    <t>VALOR</t>
  </si>
  <si>
    <t>VALOR PAGADO</t>
  </si>
  <si>
    <t>VALOR PENDIENTE DE EJECUCIÓN</t>
  </si>
  <si>
    <t>PORCENTAJE DE EJECUCIÓN</t>
  </si>
  <si>
    <t>LINK DE SECOP</t>
  </si>
  <si>
    <t>ESTADO</t>
  </si>
  <si>
    <t>1 de 2023</t>
  </si>
  <si>
    <t>Contratación Directa</t>
  </si>
  <si>
    <t>Prestación de servicios profesionales y de apoyo a la gestión</t>
  </si>
  <si>
    <t xml:space="preserve"> KAROL CESAR PALACIOS  MOSQUERA</t>
  </si>
  <si>
    <t>PRESTACIÓN DE SERVICIOS PROFESIONALES COMO CONTRATISTA INDEPENDIENTE, PARA APOYAR AL ISVIMED COMO APOYO 1 A LA SUBDIRECCIÓN ADMINISTRATIVA Y FINANCIERA EN LA EJECUCIÓN Y GESTIÓN DE LAS ACTIVIDADES PROPIAS DEL PROCESO DE SANEAMIENTO CONTABLE, DESDE EL COMPONENTE FINANCIERO.</t>
  </si>
  <si>
    <t>05/01/2023</t>
  </si>
  <si>
    <t>https://community.secop.gov.co/Public/Tendering/OpportunityDetail/Index?noticeUID=CO1.NTC.3715526&amp;isFromPublicArea=True&amp;isModal=False</t>
  </si>
  <si>
    <t>Terminado</t>
  </si>
  <si>
    <t>2 de 2023</t>
  </si>
  <si>
    <t xml:space="preserve"> DIEGO  LEON  MONROY  PIZARRO</t>
  </si>
  <si>
    <t>PRESTACION DE SERVICIOS PROFESIONALES COMO CONTRATISTA INDEPENDIENTE,  PARA APOYAR AL ISVIMED EN LAS DIFERENTES LABORES DEL ÁREA DE PRESUPUESTO Y TESORERIA.</t>
  </si>
  <si>
    <t>31/05/2023</t>
  </si>
  <si>
    <t>https://community.secop.gov.co/Public/Tendering/OpportunityDetail/Index?noticeUID=CO1.NTC.3715373&amp;isFromPublicArea=True&amp;isModal=False</t>
  </si>
  <si>
    <t>3 de 2023</t>
  </si>
  <si>
    <t xml:space="preserve"> LAURA GARCIA ESCUDERO</t>
  </si>
  <si>
    <t xml:space="preserve">PRESTACIÓN DE SERVICIOS Y DE APOYO A LA GESTIÓN PARA APOYAR LAS FUNCIONES ADMINISTRATIVAS Y OPERATIVAS DEL ISVIMED, EN CUMPLIMIENTO DE LOS PROYECTOS </t>
  </si>
  <si>
    <t>https://community.secop.gov.co/Public/Tendering/OpportunityDetail/Index?noticeUID=CO1.NTC.3715811&amp;isFromPublicArea=True&amp;isModal=False</t>
  </si>
  <si>
    <t>4 de 2023</t>
  </si>
  <si>
    <t xml:space="preserve"> YESSICA VALLEJO RAMIREZ</t>
  </si>
  <si>
    <t>PRESTACIÓN DE SERVICIOS PROFESIONALES COMO CONTRATISTA INDEPENDIENTE, POR SU PROPIA CUENTA Y RIESGO, PARA APOYAR AL ISVIMED EN EL PROCESO DE GESTIÓN CONTRACTUAL, DESDE EL COMPONENTE JURIDICO.</t>
  </si>
  <si>
    <t>https://community.secop.gov.co/Public/Tendering/OpportunityDetail/Index?noticeUID=CO1.NTC.3716025&amp;isFromPublicArea=True&amp;isModal=False</t>
  </si>
  <si>
    <t>5 de 2023</t>
  </si>
  <si>
    <t xml:space="preserve"> JORGE ANDRES LONDOÑO MORENO</t>
  </si>
  <si>
    <t>PRESTACIÓN DE SERVICIOS PROFESIONALES 4 COMO CONTRATISTA INDEPENDIENTE, POR SU PROPIA CUENTA Y RIESGO PARA APOYAR LA EJECUCIÓN DE LOS PROGRAMAS Y PROYECTOS DEL PLAN DE DESARROLLO “MEDELLÍN FUTURO 2020-2023”, QUE SE EJECUTEN EN LA SUBDIRECCIÓN JURIDICA, DESDE EL COMPONENTE FINANCIERO Y CONTABLE.</t>
  </si>
  <si>
    <t>10/01/2023</t>
  </si>
  <si>
    <t>https://community.secop.gov.co/Public/Tendering/OpportunityDetail/Index?noticeUID=CO1.NTC.3733069&amp;isFromPublicArea=True&amp;isModal=False</t>
  </si>
  <si>
    <t>6 de 2023</t>
  </si>
  <si>
    <t xml:space="preserve"> CHRISTIAN DAVID GALLEGO GUTIERREZ</t>
  </si>
  <si>
    <t>PRESTACIÓN DE SERVICIOS PROFESIONALES 6 COMO CONTRATISTA INDEPENDIENTE, POR SU PROPIA CUENTA Y RIESGO PARA APOYAR LA EJECUCIÓN DE LOS PROGRAMAS Y PROYECTOS DEL PLAN DE DESARROLLO “MEDELLÍN FUTURO 2020-2023”, EN EL PROCESO DE GESTIÓN CONTRACTUAL DESDE EL COMPONENTE JURÍDICO</t>
  </si>
  <si>
    <t>https://community.secop.gov.co/Public/Tendering/OpportunityDetail/Index?noticeUID=CO1.NTC.3733136&amp;isFromPublicArea=True&amp;isModal=False</t>
  </si>
  <si>
    <t>7 de 2023</t>
  </si>
  <si>
    <t xml:space="preserve"> JESUS DANIEL OSPINO RIVERO</t>
  </si>
  <si>
    <t>PRESTACIÓN DE SERVICIOS PROFESIONALES 5 COMO CONTRATISTA INDEPENDIENTE, POR SU PROPIA CUENTA Y RIESGO PARA APOYAR LA EJECUCIÓN DE LOS PROGRAMAS Y PROYECTOS DEL PLAN DE DESARROLLO “MEDELLÍN FUTURO 2020-2023”, QUE SE EJECUTEN EN LA SUBDIRECCIÓN JURÍDICA EN EL COMPONENTE JURÍDICO.</t>
  </si>
  <si>
    <t>https://community.secop.gov.co/Public/Tendering/OpportunityDetail/Index?noticeUID=CO1.NTC.3733181&amp;isFromPublicArea=True&amp;isModal=False</t>
  </si>
  <si>
    <t>8 de 2023</t>
  </si>
  <si>
    <t xml:space="preserve"> DEISY JHOANA ECHAVARRIA PEREZ</t>
  </si>
  <si>
    <t>PRESTACIÓN DE SERVICIOS PROFESIONALES 3 COMO CONTRATISTA INDEPENDIENTE, POR SU PROPIA CUENTA Y RIESGO PARA APOYAR LA EJECUCIÓN DE LOS PROGRAMAS Y PROYECTOS DEL PLAN DE DESARROLLO “MEDELLÍN FUTURO 2020-2023", QUE SE EJECUTEN EN LA SUBDIRECCIÓN JURIDICA EN EL COMPONENTE ADMINISTRATIVO Y TECNICO.</t>
  </si>
  <si>
    <t>https://community.secop.gov.co/Public/Tendering/OpportunityDetail/Index?noticeUID=CO1.NTC.3733449&amp;isFromPublicArea=True&amp;isModal=False</t>
  </si>
  <si>
    <t>9 de 2023</t>
  </si>
  <si>
    <t xml:space="preserve"> JOHN FREDY CORDOBA MOSQUERA</t>
  </si>
  <si>
    <t>PRESTACIÓN DE SERVICIOS PROFESIONALES 8 COMO CONTRATISTA INDEPENDIENTE, POR SU PROPIA CUENTA Y RIESGO PARA APOYAR LA EJECUCIÓN DE LOS PROGRAMAS Y PROYECTOS DEL PLAN DE DESARROLLO “MEDELLÍN FUTURO 2020-2023”, QUE SE EJECUTEN EN LA SUBDIRECCIÓN JURIDICA EN EL COMPONENTE JURIDICO</t>
  </si>
  <si>
    <t>https://community.secop.gov.co/Public/Tendering/OpportunityDetail/Index?noticeUID=CO1.NTC.3733509&amp;isFromPublicArea=True&amp;isModal=False</t>
  </si>
  <si>
    <t>10 de 2023</t>
  </si>
  <si>
    <t xml:space="preserve"> FARDY ALEXIS ECHEVERRI RIOS</t>
  </si>
  <si>
    <t>PRESTACIÓN DE SERVICIOS PROFESIONALES 1 COMO CONTRATISTA INDEPENDIENTE, POR SU PROPIA CUENTA Y RIESGO PARA APOYAR LA EJECUCIÓN DE LOS PROGRAMAS Y PROYECTOS DEL PLAN DE DESARROLLO “MEDELLÍN FUTURO 2020-2023”, EN EL PROCESO DE GESTIÓN CONTRACTUAL DESDE EL COMPONENTE JURIDICO.</t>
  </si>
  <si>
    <t>https://community.secop.gov.co/Public/Tendering/OpportunityDetail/Index?noticeUID=CO1.NTC.3734649&amp;isFromPublicArea=True&amp;isModal=False</t>
  </si>
  <si>
    <t>11 de 2023</t>
  </si>
  <si>
    <t xml:space="preserve"> KELY MARCELA MACIAS JIMENEZ</t>
  </si>
  <si>
    <t>PRESTACIÓN DE SERVICIOS PROFESIONALES 35 COMO CONTRATISTA INDEPENDIENTE, POR SU PROPIA CUENTA Y RIESGO PARA APOYAR LA EJECUCIÓN DE LOS PROGRAMAS Y PROYECTOS DEL PLAN DE DESARROLLO “MEDELLÍN FUTURO 2020-2023”, EN EL PROCESO DE GESTIÓN CONTRACTUAL DESDE EL COMPONENTE JURIDICO</t>
  </si>
  <si>
    <t>https://community.secop.gov.co/Public/Tendering/OpportunityDetail/Index?noticeUID=CO1.NTC.3733617&amp;isFromPublicArea=True&amp;isModal=False</t>
  </si>
  <si>
    <t>12 de 2023</t>
  </si>
  <si>
    <t xml:space="preserve"> MARTHA CAROLINA VASQUEZ FONNEGRA</t>
  </si>
  <si>
    <t>PRESTACIÓN DE SERVICIOS PROFESIONALES 9 COMO CONTRATISTA INDEPENDIENTE, POR SU PROPIA CUENTA Y RIESGO PARA APOYAR LA EJECUCIÓN DE LOS PROGRAMAS Y PROYECTOS DEL PLAN DE DESARROLLO “MEDELLÍN FUTURO 2020-2023”, EN EL PROCESO DE GESTIÓN CONTRACTUAL Y FIDUCIARIO DESDE EL COMPONENTE JURIDICO.</t>
  </si>
  <si>
    <t>https://community.secop.gov.co/Public/Tendering/OpportunityDetail/Index?noticeUID=CO1.NTC.3733819&amp;isFromPublicArea=True&amp;isModal=False</t>
  </si>
  <si>
    <t>13 de 2023</t>
  </si>
  <si>
    <t xml:space="preserve"> MATEO VILLAMIL RESTREPO</t>
  </si>
  <si>
    <t>PRESTACIÓN DE SERVICIOS PROFESIONALES 10 COMO CONTRATISTA INDEPENDIENTE, POR SU PROPIA CUENTA Y RIESGO PARA APOYAR LA EJECUCIÓN DE LOS PROGRAMAS Y PROYECTOS DEL PLAN DE DESARROLLO “MEDELLÍN FUTURO 2020-2023”, QUE SE EJECUTEN EN LA SUBDIRECCIÓN JURIDICA EN EL COMPONENTE JURIDICO</t>
  </si>
  <si>
    <t>https://community.secop.gov.co/Public/Tendering/OpportunityDetail/Index?noticeUID=CO1.NTC.3733656&amp;isFromPublicArea=True&amp;isModal=False</t>
  </si>
  <si>
    <t>14 de 2023</t>
  </si>
  <si>
    <t xml:space="preserve"> JOSE ALEJANDRO RESTREPO SEPULVEDA</t>
  </si>
  <si>
    <t>PRESTACIÓN DE SERVICIOS PROFESIONALES 16 COMO CONTRATISTA INDEPENDIENTE, POR SU PROPIA CUENTA Y RIESGO PARA APOYAR LA EJECUCIÓN DE LOS PROGRAMAS Y PROYECTOS DEL PLAN DE DESARROLLO “MEDELLÍN FUTURO 2020-2023”, EN EL PROGRAMA DE SANEAMIENTO PREDIAL DESDE EL COMPONENTE JURIDICO</t>
  </si>
  <si>
    <t>https://community.secop.gov.co/Public/Tendering/OpportunityDetail/Index?noticeUID=CO1.NTC.3734389&amp;isFromPublicArea=True&amp;isModal=False</t>
  </si>
  <si>
    <t>15 de 2023</t>
  </si>
  <si>
    <t xml:space="preserve"> LEIDY LORENA PATIÑO SOTO</t>
  </si>
  <si>
    <t>PRESTACIÓN DE SERVICIOS PROFESIONALES 33 COMO CONTRATISTA INDEPENDIENTE, POR SU PROPIA CUENTA Y RIESGO PARA APOYAR LA EJECUCIÓN DE LOS PROGRAMAS Y PROYECTOS DEL PLAN DE DESARROLLO “MEDELLÍN FUTURO 2020-2023”, EN EL PROCESO DE TITULACIÓN DESDE EL COMPONENTE JURIDICO</t>
  </si>
  <si>
    <t>https://community.secop.gov.co/Public/Tendering/OpportunityDetail/Index?noticeUID=CO1.NTC.3734627&amp;isFromPublicArea=True&amp;isModal=False</t>
  </si>
  <si>
    <t>16 de 2023</t>
  </si>
  <si>
    <t xml:space="preserve"> MARIA PAULA GARAVITO HERNÁNDEZ</t>
  </si>
  <si>
    <t>PRESTACIÓN DE SERVICIOS PROFESIONALES 17 COMO CONTRATISTA INDEPENDIENTE, POR SU PROPIA CUENTA Y RIESGO PARA APOYAR LA EJECUCIÓN DE LOS PROGRAMAS Y PROYECTOS DEL PLAN DE DESARROLLO “MEDELLÍN FUTURO 2020-2023”, EN LA COORDINACIÓN DEL PROGRAMA DE ATENCIÓN AL USUARIO DESDE EL COMPONENTE ADMINISTRATIVO.</t>
  </si>
  <si>
    <t>https://community.secop.gov.co/Public/Tendering/OpportunityDetail/Index?noticeUID=CO1.NTC.3734456&amp;isFromPublicArea=True&amp;isModal=False</t>
  </si>
  <si>
    <t>17 de 2023</t>
  </si>
  <si>
    <t xml:space="preserve"> MARIA CRISTINA RIVERA RESTREPO</t>
  </si>
  <si>
    <t>PRESTACIÓN DE SERVICIOS PROFESIONALES 20 COMO CONTRATISTA INDEPENDIENTE, POR SU PROPIA CUENTA Y RIESGO PARA APOYAR LA EJECUCIÓN DE LOS PROGRAMAS Y PROYECTOS DEL PLAN DE DESARROLLO “MEDELLÍN FUTURO 2020-2023”, EN EL PROGRAMA DE ATENCIÓN AL USUARIO DESDE EL COMPONENTE LOGISTICO Y ADMINISTRATIVO.</t>
  </si>
  <si>
    <t>11/01/2023</t>
  </si>
  <si>
    <t>https://community.secop.gov.co/Public/Tendering/OpportunityDetail/Index?noticeUID=CO1.NTC.3736607&amp;isFromPublicArea=True&amp;isModal=False</t>
  </si>
  <si>
    <t>18 de 2023</t>
  </si>
  <si>
    <t xml:space="preserve"> WBEIMAR ANTONIO PEREZ ALVAREZ</t>
  </si>
  <si>
    <t xml:space="preserve">PRESTACIÓN DE SERVICIOS DE APOYO A GESTIÓN 10 COMO CONTRATISTA INDEPENDIENTE, POR SU PROPIA CUENTA Y RIESGO, PARA APOYAR EL PROCESO ADMINISTRATIVO Y FINANCIERO DESDE EL COMPONENTE DOCUMENTAL Y OPERATIVO DE LOS PROYECTOS DEL ISVIMED. </t>
  </si>
  <si>
    <t>https://community.secop.gov.co/Public/Tendering/OpportunityDetail/Index?noticeUID=CO1.NTC.3733105&amp;isFromPublicArea=True&amp;isModal=False</t>
  </si>
  <si>
    <t>19 de 2023</t>
  </si>
  <si>
    <t xml:space="preserve"> MARIA VANESSA ALBINO  ARENAS</t>
  </si>
  <si>
    <t xml:space="preserve">PRESTACIÓN DE SERVICIOS PROFESIONALES COMO CONTRATISTA INDEPENDIENTE,  POR SU PROPIA CUENTA Y RIESGO, PARA APOYAR AL ISVIMED EN LA EJECUCIÓN DE PROGRAMAS Y ACTIVIDADES DE MANERA TRANSVERSAL EN TODOS LOS PROCESOS Y LÍNEAS DE ACCIÓN DE LA SUBDIRECCIÓN ADMINISTRATIVA Y FINANCIERA, DESDE EL COMPONENTE ADMINISTRATIVO Y FINANCIERO. </t>
  </si>
  <si>
    <t>https://community.secop.gov.co/Public/Tendering/OpportunityDetail/Index?noticeUID=CO1.NTC.3732802&amp;isFromPublicArea=True&amp;isModal=False</t>
  </si>
  <si>
    <t>20 de 2023</t>
  </si>
  <si>
    <t xml:space="preserve"> LAURA LIZETH BEDOYA ARIAS</t>
  </si>
  <si>
    <t xml:space="preserve">PRESTACIÓN DE SERVICIOS PROFESIONALES COMO CONTRATISTA INDEPENDIENTE, POR SU PROPIA CUENTA Y RIESGO,  PARA APOYAR AL ISVIMED EN LAS ACTIVIDADES ADMINISTRATIVAS Y/O LEGALES REQUERIDAS COMO SOPORTE TÉCNICO AL ÁREA DE COMUNICACIONES DE LA ENTIDAD. </t>
  </si>
  <si>
    <t>https://community.secop.gov.co/Public/Tendering/OpportunityDetail/Index?noticeUID=CO1.NTC.3732604&amp;isFromPublicArea=True&amp;isModal=False</t>
  </si>
  <si>
    <t>21 de 2023</t>
  </si>
  <si>
    <t xml:space="preserve"> LILIANA JURADO ZAPATA</t>
  </si>
  <si>
    <t>PRESTACIÓN DE SERVICIOS PROFESIONALES COMO CONTRATISTA INDEPENDIENTE, SIN VÍNCULO LABORAL POR SU PROPIA CUENTA Y RIESGO, PARA APOYAR AL ISVIMED EN LA EJECUCIÓN DE LOS PROGRAMAS Y PROYECTOS DEL PLAN DE DESARROLLO, EN LA REALIZACIÓN DEL PLAN COMUNICACIONAL DEL INSTITUTO DESDE EL COMPONENTE DE COMUNICACIÓN EXTERNA Y RELACIONES PÚBLICAS</t>
  </si>
  <si>
    <t>https://community.secop.gov.co/Public/Tendering/OpportunityDetail/Index?noticeUID=CO1.NTC.3732371&amp;isFromPublicArea=True&amp;isModal=False</t>
  </si>
  <si>
    <t>22 de 2023</t>
  </si>
  <si>
    <t xml:space="preserve"> JUAN FERNANDO GONZALEZ OCHOA</t>
  </si>
  <si>
    <t xml:space="preserve">PRESTACION DE SERVICIOS DE APOYO A LA GESTION COMO CONTRATISTA INDEPENDIENTE, SIN VINCULO LABORAL POR SU PROPIA CUENTA Y RIESGO PARA APOYAR LA EJECUCION DE LOS PROGRAMAS Y PROYECTOS DEL PLAN DE DESARROLLO “MEDELLIN FUTURO 2020-2023” QUE SE EJECUTEN EN LA SUBDIRECCION ADMINISTRATIVA Y FINANCIERA DESDE EL PROCESO DE TECNOLOGIA. </t>
  </si>
  <si>
    <t>https://community.secop.gov.co/Public/Tendering/OpportunityDetail/Index?noticeUID=CO1.NTC.3733162&amp;isFromPublicArea=True&amp;isModal=False</t>
  </si>
  <si>
    <t>23 de 2023</t>
  </si>
  <si>
    <t xml:space="preserve"> CARLOS MARIO TABORDA HENAO</t>
  </si>
  <si>
    <t xml:space="preserve">PRESTACION DE SERVICIOS PROFESIONALES ESPECIALIZADOS DE ASESORÍA JURÍDICA A LA DIRECCION DEL ISVIMED , EN LA REVISIÓN, SEGUIMIENTO Y CONTROL DE LAS ACTUACIONES PROPIAS DEL DESPACHO </t>
  </si>
  <si>
    <t>https://community.secop.gov.co/Public/Tendering/OpportunityDetail/Index?noticeUID=CO1.NTC.3735032&amp;isFromPublicArea=True&amp;isModal=False</t>
  </si>
  <si>
    <t>24 de 2023</t>
  </si>
  <si>
    <t xml:space="preserve"> CAROLINA   JIMENEZ ZUÑIGA</t>
  </si>
  <si>
    <t>PRESTACIÓN DE SERVICIOS PROFESIONALES 9 COMO CONTRATISTA INDEPENDIENTE,  POR SU PROPIA CUENTA Y RIESGO PARA APOYAR LA EJECUCIÓN DE LOS PROGRAMAS Y PROYECTOS DEL PLAN DE DESARROLLO “MEDELLÍN FUTURO 2020-2023”, QUE SE EJECUTEN EN LA SUBDIRECCIÓN ADMINISTRATIVA Y FINANCIERA EN EL COMPONENTE DE GESTIÓN DOCUMENTAL.</t>
  </si>
  <si>
    <t>https://community.secop.gov.co/Public/Tendering/OpportunityDetail/Index?noticeUID=CO1.NTC.3733033&amp;isFromPublicArea=True&amp;isModal=False</t>
  </si>
  <si>
    <t>25 de 2023</t>
  </si>
  <si>
    <t xml:space="preserve"> ESTEFANIA  RICO  ARANGO</t>
  </si>
  <si>
    <t xml:space="preserve">PRESTACION DE SERVICIOS PROFESIONALES COMO CONTRATISTA INDEPENDIENTE,  POR SU PROPIA CUENTA Y RIESGO PARA APOYAR LA EJECUCION DE LOS PROGRAMAS Y PROYECTOS DEL PLAN DE DESARROLLO “MEDELLIN FUTURO 2020-2023” QUE SE EJECUTEN EN LA SUBDIRECCION ADMINISTRATIVA Y FINANCIERA DESDE EL PROCESO DE GESTIÓN DEL TALENTO HUMANO, EN EL COMPONENTE ADMINISTRATIVO Y FINANCIERO. </t>
  </si>
  <si>
    <t>https://community.secop.gov.co/Public/Tendering/OpportunityDetail/Index?noticeUID=CO1.NTC.3732250&amp;isFromPublicArea=True&amp;isModal=False</t>
  </si>
  <si>
    <t>26 de 2023</t>
  </si>
  <si>
    <t xml:space="preserve"> BEATRIZ ELENA MUÑOZ</t>
  </si>
  <si>
    <t xml:space="preserve">PRESTACION DE SERVICIOS PROFESIONALES COMO CONTRATISTA INDEPENDIENTE ,POR SU PROPIA CUENTA Y RIESGO PARA APOYAR LA EJECUCION DE LOS PROGRAMAS Y PROYECTOS DEL PLAN DE DESARROLLO “MEDELLIN FUTURO 2020-2023” QUE SE EJECUTEN EN LA SUBDIRECCION ADMINISTRATIVA Y FINANCIERA DESDE EL PROCESO DE GESTIÓN DEL TALENTO HUMANO EN EL COMPONENTE DE SISTEMA DE GESTIÓN DE SEGURIDAD Y SALUD EN EL TRABAJO. </t>
  </si>
  <si>
    <t>https://community.secop.gov.co/Public/Tendering/OpportunityDetail/Index?noticeUID=CO1.NTC.3732863&amp;isFromPublicArea=True&amp;isModal=False</t>
  </si>
  <si>
    <t>27 de 2023</t>
  </si>
  <si>
    <t xml:space="preserve"> YENI MARITZA  ORTIZ  ZAPATA</t>
  </si>
  <si>
    <t xml:space="preserve">PRESTACION DE SERVICIOS Y DE APOYO A LA GESTION PARA LAS FUNCIONES ADMINISTRATIVAS Y OPERATIVAS DE LA SUBDIRECCION POBLACIONAL  </t>
  </si>
  <si>
    <t>https://community.secop.gov.co/Public/Tendering/OpportunityDetail/Index?noticeUID=CO1.NTC.3733933&amp;isFromPublicArea=True&amp;isModal=False</t>
  </si>
  <si>
    <t>28 de 2023</t>
  </si>
  <si>
    <t xml:space="preserve"> DANIELA ANDREA CARO BETANCUR</t>
  </si>
  <si>
    <t>PRESTACIÓN DE SERVICIOS PROFESIONALES COMO CONTRATISTA INDEPENDIENTE, POR SU PROPIA CUENTA Y RIESGO,  COMO APOYO 1 EN EL ACOMPAÑAMIENTO SOCIAL A LA POBLACIÓN DE DEMANDA LIBRE.</t>
  </si>
  <si>
    <t>https://community.secop.gov.co/Public/Tendering/OpportunityDetail/Index?noticeUID=CO1.NTC.3733660&amp;isFromPublicArea=True&amp;isModal=False</t>
  </si>
  <si>
    <t>29 de 2023</t>
  </si>
  <si>
    <t xml:space="preserve"> DEISY    DADIANA GUZMAN CANO</t>
  </si>
  <si>
    <t>PRESTACIÓN DE SERVICIOS PROFESIONALES. COMO CONTRATISTA INDEPENDIENTE, POR SU PROPIA CUENTA Y RIESGO COMO APOYO 1 A LA EJECUCIÓN DEL PROGRAMA NUEVOS DESARROLLOS HABITACIONALES EN EL PROYECTO DE VIVIENDA NUEVA DESDE EL COMPONENTE TÉCNICO Y DE SEGUIMIENTO A LA EJECUCIÓN DE PROYECTOS</t>
  </si>
  <si>
    <t>https://community.secop.gov.co/Public/Tendering/OpportunityDetail/Index?noticeUID=CO1.NTC.3732139&amp;isFromPublicArea=True&amp;isModal=False</t>
  </si>
  <si>
    <t>30 de 2023</t>
  </si>
  <si>
    <t xml:space="preserve"> PEDRO   ALEJANDRO GOMEZ  PELAEZ</t>
  </si>
  <si>
    <t>PRESTACIÓN DE SERVICIOS PROFESIONALES. COMO CONTRATISTA INDEPENDIENTE, POR SU PROPIA CUENTA Y RIESGO COMO APOYO 6 A LA EJECUCIÓN DEL PROGRAMA NUEVOS DESARROLLOS HABITACIONALES EN EL PROYECTO DE VIVIENDA NUEVA DESDE EL COMPONENTE TÉCNICO Y DE SEGUIMIENTO A LA EJECUCIÓN DE PROYECTOS</t>
  </si>
  <si>
    <t>https://community.secop.gov.co/Public/Tendering/OpportunityDetail/Index?noticeUID=CO1.NTC.3732156&amp;isFromPublicArea=True&amp;isModal=False</t>
  </si>
  <si>
    <t>31 de 2023</t>
  </si>
  <si>
    <t xml:space="preserve"> JOHAIRA ANDREA RESTREPO GARCIA</t>
  </si>
  <si>
    <t>PRESTACIÓN DE SERVICIOS PROFESIONALES. COMO CONTRATISTA INDEPENDIENTE, POR SU PROPIA CUENTA Y RIESGO COMO APOYO 1 AL EQUIPO PROFESIONAL EN LA EJECUCIÓN DEL PROGRAMA DE MEJORAMIENTO INTEGRAL DE BARRIOS EN EL PROYECTO MEJORAMIENTO DE VIVIENDA, DESDE EL ÁREA O COMPONENTE TÉCNICO.</t>
  </si>
  <si>
    <t>https://community.secop.gov.co/Public/Tendering/OpportunityDetail/Index?noticeUID=CO1.NTC.3732651&amp;isFromPublicArea=True&amp;isModal=False</t>
  </si>
  <si>
    <t>32 de 2023</t>
  </si>
  <si>
    <t xml:space="preserve"> GUILLERMO RUIZ</t>
  </si>
  <si>
    <t>PRESTACIÓN DE SERVICIOS PROFESIONALES. COMO CONTRATISTA INDEPENDIENTE, POR SU PROPIA CUENTA Y RIESGO COMO APOYO 7 AL EQUIPO PROFESIONAL EN LA EJECUCIÓN DEL PROGRAMA DE MEJORAMIENTO INTEGRAL DE BARRIOS EN EL PROYECTO MEJORAMIENTO DE VIVIENDA, DESDE EL ÁREA O COMPONENTE TÉCNICO.</t>
  </si>
  <si>
    <t>https://community.secop.gov.co/Public/Tendering/OpportunityDetail/Index?noticeUID=CO1.NTC.3732438&amp;isFromPublicArea=True&amp;isModal=False</t>
  </si>
  <si>
    <t>33 de 2023</t>
  </si>
  <si>
    <t xml:space="preserve"> LEONARDO FABIO MARTINEZ MARTINEZ</t>
  </si>
  <si>
    <t>PRESTACIÓN DE SERVICIOS PROFESIONALES ESPECIALIZADOS COMO CONTRATISTA INDEPENDIENTE, POR SU PROPIA CUENTA Y RIESGO PARA APOYAR LA EJECUCIÓN DEL PROGRAMA DE MEJORAMIENTO INTEGRAL DE BARRIOS EN EL PROYECTO MEJORAMIENTO DE VIVIENDA, DESDE LA ARTICULACIÓN DEL COMPONENTE TÉCNICO, ADMINISTRATIVO Y FINANCIERO.</t>
  </si>
  <si>
    <t>https://community.secop.gov.co/Public/Tendering/OpportunityDetail/Index?noticeUID=CO1.NTC.3732174&amp;isFromPublicArea=True&amp;isModal=False</t>
  </si>
  <si>
    <t>34 de 2023</t>
  </si>
  <si>
    <t xml:space="preserve"> JUAN FELIPE  FERNANDEZ VELEZ</t>
  </si>
  <si>
    <t>PRESTACIÓN DE SERVICIOS PROFESIONALES ESPECIALIZADOS COMO CONTRATISTA INDEPENDIENTE, POR SU PROPIA CUENTA Y RIESGO,  COMO APOYO EN LA ESTRUCTURACIÓN Y SEGUIMIENTO DE LOS PROGRAMAS Y PROYECTOS DEL ISVIMED DESDE EL COMPONENTE DE MANTENIMIENTO Y MEJORA DEL SISTEMA DE GESTIÓN DE CALIDAD SGC.</t>
  </si>
  <si>
    <t>https://community.secop.gov.co/Public/Tendering/OpportunityDetail/Index?noticeUID=CO1.NTC.3733618&amp;isFromPublicArea=True&amp;isModal=False</t>
  </si>
  <si>
    <t>35 de 2023</t>
  </si>
  <si>
    <t xml:space="preserve"> JOHANA MARIA TORO TORRES</t>
  </si>
  <si>
    <t>PRESTACIÓN DE SERVICIOS PROFESIONALES COMO CONTRATISTA INDEPENDIENTE, POR SU PROPIA CUENTA Y RIESGO,  COMO APOYO 1 EN LA ESTRUCTURACIÓN DE LOS PROGRAMAS Y PROYECTOS DE VIVIENDA SOCIAL DEL ISVIMED DESDE EL COMPONENTE ESTRATÉGICO</t>
  </si>
  <si>
    <t>https://community.secop.gov.co/Public/Tendering/OpportunityDetail/Index?noticeUID=CO1.NTC.3731932&amp;isFromPublicArea=True&amp;isModal=False</t>
  </si>
  <si>
    <t>36 de 2023</t>
  </si>
  <si>
    <t xml:space="preserve"> WILLIAM OROZCO  GUZMAN</t>
  </si>
  <si>
    <t>PRESTACIÓN DE SERVICIOS PROFESIONALES COMO CONTRATISTA INDEPENDIENTE, POR SU PROPIA CUENTA Y RIESGO,  COMO APOYO 2 EN LA ESTRUCTURACIÓN DE LOS PROGRAMAS Y PROYECTOS DE VIVIENDA SOCIAL DEL ISVIMED DESDE EL COMPONENTE ESTRATÉGICO</t>
  </si>
  <si>
    <t>https://community.secop.gov.co/Public/Tendering/OpportunityDetail/Index?noticeUID=CO1.NTC.3733696&amp;isFromPublicArea=True&amp;isModal=False</t>
  </si>
  <si>
    <t>37 de 2023</t>
  </si>
  <si>
    <t xml:space="preserve"> CARLOS  ALBERTO BENITEZ AGUIRRE</t>
  </si>
  <si>
    <t>PRESTACIÓN DE SERVICIOS PROFESIONALES COMO CONTRATISTA INDEPENDIENTE, POR SU PROPIA CUENTA Y RIESGO,  COMO APOYO 1 EN LA ESTRUCTURACIÓN, IMPLEMENTACIÓN Y SEGUIMIENTO DE LOS PROGRAMAS, PROYECTOS, PLANES, MODELOS Y POLÍTICAS A CARGO DEL ISVIMED.</t>
  </si>
  <si>
    <t>https://community.secop.gov.co/Public/Tendering/OpportunityDetail/Index?noticeUID=CO1.NTC.3732122&amp;isFromPublicArea=True&amp;isModal=False</t>
  </si>
  <si>
    <t>38 de 2023</t>
  </si>
  <si>
    <t xml:space="preserve"> LADY JOHANNA OSORIO PEREZ</t>
  </si>
  <si>
    <t>PRESTACIÓN DE SERVICIOS PROFESIONALES COMO CONTRATISTA INDEPENDIENTE, POR SU PROPIA CUENTA Y RIESGO,  COMO APOYO 1 EN LA ESTRUCTURACIÓN Y SEGUIMIENTO DE LOS PROGRAMAS Y PROYECTOS DEL ISVIMED DESDE EL COMPONENTE JURÍDICO.</t>
  </si>
  <si>
    <t>https://community.secop.gov.co/Public/Tendering/OpportunityDetail/Index?noticeUID=CO1.NTC.3731955&amp;isFromPublicArea=True&amp;isModal=False</t>
  </si>
  <si>
    <t>Suspendido</t>
  </si>
  <si>
    <t>39 de 2023</t>
  </si>
  <si>
    <t xml:space="preserve"> JINNY LILIANA LEON MARROQUIN</t>
  </si>
  <si>
    <t xml:space="preserve">PRESTACIÓN DE SERVICIOS PROFESIONALES COMO CONTRATISTA INDEPENDIENTE, SIN VÍNCULO LABORAL POR SU PROPIA CUENTA Y RIESGO PARA APOYAR LA EJECUCIÓN DE LOS PROGRAMAS Y PROYECTOS DEL PLAN DE DESARROLLO “MEDELLÍN FUTURO 2020-2023”, QUE SE EJECUTEN EN LA SUBDIRECCIÓN ADMINISTRATIVA Y FINANCIERA EN EL COMPONENTE FIDUCIARIO EN EL AREA DE TESORERIA  </t>
  </si>
  <si>
    <t>https://community.secop.gov.co/Public/Tendering/OpportunityDetail/Index?noticeUID=CO1.NTC.3732171&amp;isFromPublicArea=True&amp;isModal=False</t>
  </si>
  <si>
    <t>40 de 2023</t>
  </si>
  <si>
    <t xml:space="preserve"> GUILLERMO  ALEXANDER  ARIAS YEPES </t>
  </si>
  <si>
    <t xml:space="preserve">PRESTACIÓN DE SERVICIOS PROFESIONALES ESPECIALIZADOS COMO CONTRATISTA INDEPENDIENTE, POR SU PROPIA CUENTA Y RIESGO,  COMO APOYO EN EL COMPONENTE FINANCIERO DE LA SUBDIRECCIÓN POBLACIONAL. </t>
  </si>
  <si>
    <t>12/01/2023</t>
  </si>
  <si>
    <t>https://community.secop.gov.co/Public/Tendering/OpportunityDetail/Index?noticeUID=CO1.NTC.3743589&amp;isFromPublicArea=True&amp;isModal=False</t>
  </si>
  <si>
    <t>41 de 2023</t>
  </si>
  <si>
    <t xml:space="preserve"> SIMON ANDRES POSADA ARANGO</t>
  </si>
  <si>
    <t>PRESTACIÓN DE SERVICIOS PROFESIONALES 28 COMO CONTRATISTA INDEPENDIENTE, POR SU PROPIA CUENTA Y RIESGO PARA APOYAR LA EJECUCIÓN DE LOS PROGRAMAS Y PROYECTOS DEL PLAN DE DESARROLLO “MEDELLÍN FUTURO 2020-2023”, EN EL PROCESO DE VIVIENDA NUEVA DESDE EL COMPONENTE JURIDICO</t>
  </si>
  <si>
    <t>https://community.secop.gov.co/Public/Tendering/OpportunityDetail/Index?noticeUID=CO1.NTC.3742957&amp;isFromPublicArea=True&amp;isModal=False</t>
  </si>
  <si>
    <t>42 de 2023</t>
  </si>
  <si>
    <t xml:space="preserve"> MARLON YOVANNI MACIAS OROZCO</t>
  </si>
  <si>
    <t>PRESTACIÓN DE SERVICIOS PROFESIONALES ESPECIALIZADOS COMO CONTRATISTA INDEPENDIENTE, POR SU PROPIA CUENTA Y RIESGO,  COMO APOYO 2 EN LA ESTRUCTURACIÓN DE LOS PROGRAMAS Y PROYECTOS DE VIVIENDA SOCIAL DEL ISVIMED DESDE EL COMPONENTE TÉCNICO Y GESTIÓN DE LA OPERACIÓN URBANA.</t>
  </si>
  <si>
    <t>13/01/2023</t>
  </si>
  <si>
    <t>https://community.secop.gov.co/Public/Tendering/OpportunityDetail/Index?noticeUID=CO1.NTC.3747884&amp;isFromPublicArea=True&amp;isModal=False</t>
  </si>
  <si>
    <t>43 de 2023</t>
  </si>
  <si>
    <t xml:space="preserve"> CAROLINA GARCIA JARAMILLO</t>
  </si>
  <si>
    <t>PRESTACIÓN DE SERVICIOS PROFESIONALES. COMO CONTRATISTA INDEPENDIENTE, POR SU PROPIA CUENTA Y RIESGO COMO APOYO 5  AL EQUIPO PROFESIONAL EN LA EJECUCIÓN DEL PROGRAMA DE MEJORAMIENTO INTEGRAL DE BARRIOS EN EL PROYECTO  MEJORAMIENTO DE VIVIENDA, DESDE EL ÁREA O COMPONENTE TÉCNICO</t>
  </si>
  <si>
    <t>https://community.secop.gov.co/Public/Tendering/OpportunityDetail/Index?noticeUID=CO1.NTC.3746387&amp;isFromPublicArea=True&amp;isModal=False</t>
  </si>
  <si>
    <t>44 de 2023</t>
  </si>
  <si>
    <t xml:space="preserve"> LILIBETH CARDENAS  MAYA</t>
  </si>
  <si>
    <t>PRESTACIÓN DE SERVICIOS PROFESIONALES COMO APOYO 4 EN LA ESTRUCTURACIÓN DE LOS PROGRAMAS Y PROYECTOS DE VIVIENDA SOCIAL DEL ISVIMED DESDE EL COMPONENTE ESTRATÉGICO</t>
  </si>
  <si>
    <t>https://community.secop.gov.co/Public/Tendering/OpportunityDetail/Index?noticeUID=CO1.NTC.3746233&amp;isFromPublicArea=True&amp;isModal=False</t>
  </si>
  <si>
    <t>45 de 2023</t>
  </si>
  <si>
    <t xml:space="preserve"> HECTOR JAIME CONGOTE OSORIO</t>
  </si>
  <si>
    <t>PRESTACIÓN DE SERVICIOS PROFESIONALES. COMO CONTRATISTA INDEPENDIENTE, POR SU PROPIA CUENTA Y RIESGO COMO APOYO 1  A LA EJECUCIÓN DEL PROGRAMA DE MEJORAMIENTO INTEGRAL DE BARRIOS EN EL PROYECTO MEJORAMIENTO DE VIVIENDA PARA LA  ASIGNACIÓN DE SUBSIDIOS MUNICIPALES</t>
  </si>
  <si>
    <t>https://community.secop.gov.co/Public/Tendering/OpportunityDetail/Index?noticeUID=CO1.NTC.3746708&amp;isFromPublicArea=True&amp;isModal=False</t>
  </si>
  <si>
    <t>46 de 2023</t>
  </si>
  <si>
    <t xml:space="preserve"> MILTON CESAR MENESES  TIMANA</t>
  </si>
  <si>
    <t>PRESTACIÓN DE SERVICIOS PROFESIONALES 15 COMO CONTRATISTA INDEPENDIENTE, POR SU PROPIA CUENTA Y RIESGO PARA APOYAR LA EJECUCIÓN DE LOS PROGRAMAS Y PROYECTOS DEL PLAN DE DESARROLLO “MEDELLÍN FUTURO 2020-2023”, QUE SE EJECUTEN EN LA SUBDIRECCIÓN JURIDICA EN EL COMPONENTE JURIDICO.</t>
  </si>
  <si>
    <t>https://community.secop.gov.co/Public/Tendering/OpportunityDetail/Index?noticeUID=CO1.NTC.3744941&amp;isFromPublicArea=True&amp;isModal=False</t>
  </si>
  <si>
    <t>47 de 2023</t>
  </si>
  <si>
    <t xml:space="preserve"> LIZA   MILEYBY  RUA METAUTE</t>
  </si>
  <si>
    <t>PRESTACION DE SERVICIOS PROFESIONALES COMO CONTRATISTA INDEPENDIENTE, POR SU PROPIA CUENTA Y RIESGO PARA APOYAR AL ISVIMED DESDE LA SUBDIRECCIÓN ADMINISTRATIVA Y FINANCIERA EN LA EJECUCIÓN Y GESTIÓN DE LAS ACTIVIDADES PROPIAS DEL PROCESO DE SANEAMIENTO CONTABLE, DESDE EL COMPONENTE FINANCIERO.</t>
  </si>
  <si>
    <t>https://community.secop.gov.co/Public/Tendering/OpportunityDetail/Index?noticeUID=CO1.NTC.3746007&amp;isFromPublicArea=True&amp;isModal=False</t>
  </si>
  <si>
    <t>48 de 2023</t>
  </si>
  <si>
    <t xml:space="preserve"> JUAN  PABLO TILANO MONSALVE </t>
  </si>
  <si>
    <t xml:space="preserve">PRESTACIÓN DE SERVICIOS PROFESIONALES COMO CONTRATISTA INDEPENDIENTE, POR SU PROPIA CUENTA Y RIESGO PARA APOYAR AL EQUIPO PROFESIONAL EN LA EJECUCIÓN DEL PROGRAMA NUEVOS DESARROLLOS HABITACIONALES EN EL PROYECTO DE VIVIENDA NUEVA, DESDE EL COMPONENTE TÉCNICO DESDE EL ÁREA DE PNC </t>
  </si>
  <si>
    <t>https://community.secop.gov.co/Public/Tendering/OpportunityDetail/Index?noticeUID=CO1.NTC.3746561&amp;isFromPublicArea=True&amp;isModal=False</t>
  </si>
  <si>
    <t>49 de 2023</t>
  </si>
  <si>
    <t xml:space="preserve"> JUAN  SEBASTIAN  GOMEZ ARBOLEDA </t>
  </si>
  <si>
    <t xml:space="preserve">PRESTACIÓN DE SERVICIOS PROFESIONALES. COMO CONTRATISTA INDEPENDIENTE, POR SU PROPIA CUENTA Y RIESGO COMO APOYO 1 A LA EJECUCIÓN DEL PROGRAMA MEJORAMIENTO INTEGRAL DE BARRIOS, EN EL PROYECTO MEJORAMIENTO DE VIVIENDA, DESDE EL ÁREA O COMPONENTE SOCIAL. </t>
  </si>
  <si>
    <t>https://community.secop.gov.co/Public/Tendering/OpportunityDetail/Index?noticeUID=CO1.NTC.3747047&amp;isFromPublicArea=True&amp;isModal=False</t>
  </si>
  <si>
    <t>50 de 2023</t>
  </si>
  <si>
    <t xml:space="preserve"> JULIETH  HENAO LOPEZ</t>
  </si>
  <si>
    <t>PRESTACIÓN DE SERVICIOS PROFESIONALES. COMO CONTRATISTA INDEPENDIENTE, POR SU PROPIA CUENTA Y RIESGO COMO APOYO 2  AL EQUIPO PROFESIONAL EN LA EJECUCIÓN DEL PROGRAMA DE MEJORAMIENTO INTEGRAL DE BARRIOS EN EL PROYECTO  MEJORAMIENTO DE VIVIENDA, DESDE EL ÁREA O COMPONENTE TÉCNICO</t>
  </si>
  <si>
    <t>https://community.secop.gov.co/Public/Tendering/OpportunityDetail/Index?noticeUID=CO1.NTC.3747070&amp;isFromPublicArea=True&amp;isModal=False</t>
  </si>
  <si>
    <t>51 de 2023</t>
  </si>
  <si>
    <t xml:space="preserve"> MATEO TREJOS CANO</t>
  </si>
  <si>
    <t>PRESTACIÓN DE SERVICIOS DE APOYO A LA GESTIÓN COMO CONTRATISTA INDEPENDIENTE,  POR SU PROPIA CUENTA Y RIESGO PARA APOYAR EL PROCESO DE GESTIÓN DE INFRAESTRUCTURA, BIENES Y SERVICIOS DE LA SUBDIRECCIÓN ADMINISTRATIVA Y FINANCIERA DESDE EL COMPONENTE ADMINISTRATIVO Y OPERATIVO.</t>
  </si>
  <si>
    <t>https://community.secop.gov.co/Public/Tendering/OpportunityDetail/Index?noticeUID=CO1.NTC.3746033&amp;isFromPublicArea=True&amp;isModal=False</t>
  </si>
  <si>
    <t>52 de 2023</t>
  </si>
  <si>
    <t xml:space="preserve"> YESSICA  ALEJANDRA ESCALANTE  OSPINA </t>
  </si>
  <si>
    <t>PRESTACIÓN DE SERVICIOS PROFESIONALES. COMO CONTRATISTA INDEPENDIENTE, POR SU PROPIA CUENTA Y RIESGO COMO APOYO 4  A LA EJECUCIÓN DEL PROGRAMA DE MEJORAMIENTO INTEGRAL DE BARRIOS EN EL PROYECTO MEJORAMIENTO DE VIVIENDA PARA LA ASIGNACIÓN DE SUBSIDIOS MUNICIPALES</t>
  </si>
  <si>
    <t>https://community.secop.gov.co/Public/Tendering/OpportunityDetail/Index?noticeUID=CO1.NTC.3746821&amp;isFromPublicArea=True&amp;isModal=False</t>
  </si>
  <si>
    <t>53 de 2023</t>
  </si>
  <si>
    <t xml:space="preserve"> JULIAN OSORIO BUSTAMANTE</t>
  </si>
  <si>
    <t xml:space="preserve">PRESTACIÓN DE SERVICIOS DE APOYO A LA GESTIÓN 1 COMO CONTRATISTA INDEPENDIENTE, POR SU PROPIA CUENTA Y RIESGO, PARA APOYAR LA EJECUCIÓN DE LOS PROGRAMAS Y PROYECTOS DEL PLAN DE DESARROLLO “MEDELLÍN FUTURO 2020-2023”, QUE SE EJECUTEN EN LA SUBDIRECCIÓN ADMINISTRATIVA Y FINANCIERA EN EL COMPONENTE DE GESTIÓN DOCUMENTAL. </t>
  </si>
  <si>
    <t>https://community.secop.gov.co/Public/Tendering/OpportunityDetail/Index?noticeUID=CO1.NTC.3746243&amp;isFromPublicArea=True&amp;isModal=False</t>
  </si>
  <si>
    <t>54 de 2023</t>
  </si>
  <si>
    <t xml:space="preserve"> WENDY YULIANA OCAMPO SALDARRIAGA</t>
  </si>
  <si>
    <t>PRESTACIÓN DE SERVICIOS PROFESIONALES. COMO CONTRATISTA INDEPENDIENTE, POR SU PROPIA CUENTA Y RIESGO COMO APOYO 1 AL EQUIPO PROFESIONAL EN LA EJECUCIÓN DEL PROGRAMA DE MEJORAMIENTO INTEGRAL DE BARRIOS EN EL PROYECTO MEJORAMIENTO DE VIVIENDA, DESDE EL ÁREA O COMPONENTE TÉCNICO</t>
  </si>
  <si>
    <t>https://community.secop.gov.co/Public/Tendering/OpportunityDetail/Index?noticeUID=CO1.NTC.3747154&amp;isFromPublicArea=True&amp;isModal=False</t>
  </si>
  <si>
    <t>55 de 2023</t>
  </si>
  <si>
    <t xml:space="preserve"> VALENTINA TABORDA  HENAO</t>
  </si>
  <si>
    <t>PRESTACIÓN DE SERVICIOS PROFESIONALES COMO CONTRATISTA INDEPENDIENTE, SIN VÍNCULO LABORAL POR SU PROPIA CUENTA Y RIESGO, PARA APOYAR AL ISVIMED EN LA EJECUCIÓN DE LOS PROGRAMAS Y PROYECTOS DEL PLAN DE DESARROLLO, DESDE EL COMPONENTE PUBLICITARIO Y OFERTA INSTITUCIONAL INTERNA.</t>
  </si>
  <si>
    <t>https://community.secop.gov.co/Public/Tendering/OpportunityDetail/Index?noticeUID=CO1.NTC.3744826&amp;isFromPublicArea=True&amp;isModal=False</t>
  </si>
  <si>
    <t>56 de 2023</t>
  </si>
  <si>
    <t xml:space="preserve"> ANDRES   FELIPE  CANO ARDILA</t>
  </si>
  <si>
    <t>PRESTACIÓN DE SERVICIOS DE APOYO A LA GESTIÓN 1 COMO CONTRATISTA INDEPENDIENTE,POR SU PROPIA CUENTA Y RIESGO, PARA APOYAR EL PROCESO ADMINISTRATIVO Y FINANCIERO DESDE EL COMPONENTE DOCUMENTAL, CORRESPONDENCIA  Y OPERATIVO DE LOS PROYECTOS DEL ISVIMED.</t>
  </si>
  <si>
    <t>https://community.secop.gov.co/Public/Tendering/OpportunityDetail/Index?noticeUID=CO1.NTC.3746174&amp;isFromPublicArea=True&amp;isModal=False</t>
  </si>
  <si>
    <t>57 de 2023</t>
  </si>
  <si>
    <t xml:space="preserve"> CRISTOBAL RODRIGUEZ MONTOYA</t>
  </si>
  <si>
    <t>PRESTACIÓN DE SERVICIOS DE APOYO A GESTIÓN COMO CONTRATISTA INDEPENDIENTE, POR SU PROPIA CUENTA Y RIESGO PARA APOYAR AL ISVIMED EN EL SERVICIO DE MANTENIMIENTO Y REPARACIONES LOCATIVAS DE LAS SEDES SOCIALES DEL ISVIMED, DESDE EL PROCESO DE GESTIÓN DE INFRAESTRUCTURA.</t>
  </si>
  <si>
    <t>https://community.secop.gov.co/Public/Tendering/OpportunityDetail/Index?noticeUID=CO1.NTC.3746447&amp;isFromPublicArea=True&amp;isModal=False</t>
  </si>
  <si>
    <t>58 de 2023</t>
  </si>
  <si>
    <t xml:space="preserve"> GILDARDO ALONSO ROLDAN FORONDA</t>
  </si>
  <si>
    <t>PRESTACIÓN DE SERVICIOS PROFESIONALES COMO CONTRATISTA INDEPENDIENTE, POR SU PROPIA CUENTA Y RIESGO,  PARA APOYAR AL ISVIMED EN LAS ACTIVIDADES ADMINISTRATIVAS Y FINANCIERAS REQUERIDAS COMO SOPORTE TÉCNICO AL ÁREA DE COMUNICACIONES DE LA ENTIDAD.</t>
  </si>
  <si>
    <t>16/01/2023</t>
  </si>
  <si>
    <t>https://community.secop.gov.co/Public/Tendering/OpportunityDetail/Index?noticeUID=CO1.NTC.3771058&amp;isFromPublicArea=True&amp;isModal=False</t>
  </si>
  <si>
    <t>59 de 2023</t>
  </si>
  <si>
    <t xml:space="preserve"> JUAN  SANTIAGO HERRERA VILLA</t>
  </si>
  <si>
    <t>PRESTACIÓN DE SERVICIOS PROFESIONALES COMO CONTRATISTA INDEPENDIENTE, POR SU PROPIA CUENTA Y RIESGO,  PARA APOYAR AL ISVIMED EN LAS DIFERENTES ACTIVIDADES DESDE EL COMPONENTE DE DISEÑO E IMAGEN CORPORATIVA ENMARCADO EN EL PLAN DE COMUNICACIONES DEL INSTITUTO.</t>
  </si>
  <si>
    <t>https://community.secop.gov.co/Public/Tendering/OpportunityDetail/Index?noticeUID=CO1.NTC.3770968&amp;isFromPublicArea=True&amp;isModal=False</t>
  </si>
  <si>
    <t>60 de 2023</t>
  </si>
  <si>
    <t xml:space="preserve"> LINA MARIA  WILLIAMS FIGUEROA</t>
  </si>
  <si>
    <t xml:space="preserve">PRESTACIÓN DE SERVICIOS PROFESIONALES COMO CONTRATISTA INDEPENDIENTE, POR SU PROPIA CUENTA Y RIESGO,  PARA APOYAR AL ISVIMED COMO APOYO 2 EN LA EJECUCIÓN DE LOS PROGRAMAS Y PROYECTOS DEL PLAN DE DESARROLLO, DESDE LA ESTRATEGIA DE COMUNICACIÓN INTERNA DEL INSTITUTO Y ENLACE CON LAS DIFERENTES SUBDIRECCIONES. </t>
  </si>
  <si>
    <t>https://community.secop.gov.co/Public/Tendering/OpportunityDetail/Index?noticeUID=CO1.NTC.3769951&amp;isFromPublicArea=True&amp;isModal=False</t>
  </si>
  <si>
    <t>61 de 2023</t>
  </si>
  <si>
    <t xml:space="preserve"> GERMAN DAVID GONZALEZ RAMIREZ</t>
  </si>
  <si>
    <t>PRESTACIÓN DE SERVICIOS PROFESIONALES COMO CONTRATISTA INDEPENDIENTE, POR SU PROPIA CUENTA Y RIESGO,  PARA APOYAR AL ISVIMED EN LAS DIFERENTES ACTIVIDADES DESDE EL COMPONENTE DE COMUNICACIÓN INTERNA DEL INSTITUTO Y ENLACE CON LAS SUBDIRECCIONES EN EL COMPONENTE AUDIOVISUAL.</t>
  </si>
  <si>
    <t>https://community.secop.gov.co/Public/Tendering/OpportunityDetail/Index?noticeUID=CO1.NTC.3770879&amp;isFromPublicArea=True&amp;isModal=False</t>
  </si>
  <si>
    <t>62 de 2023</t>
  </si>
  <si>
    <t xml:space="preserve"> EDGAR ANDRE GUILLEN ROJAS</t>
  </si>
  <si>
    <t>PRESTACIÓN DE SERVICIOS PROFESIONALES COMO CONTRATISTA INDEPENDIENTE, SIN VÍNCULO LABORAL POR SU PROPIA CUENTA Y RIESGO, PARA APOYAR AL ISVIMED EN ASESORAMIENTO Y ACOMPAÑAMIENTO  A LA DIRECCIÓN   EN LA TRASFORMACIÓN DIGITAL DEL INSTITUTO PARA CERRAR LA BRECHA DIGITAL Y  APOYAR EN LOS PLANES HABITACIONALES DE MEDELLIN</t>
  </si>
  <si>
    <t>https://community.secop.gov.co/Public/Tendering/OpportunityDetail/Index?noticeUID=CO1.NTC.3772912&amp;isFromPublicArea=True&amp;isModal=False</t>
  </si>
  <si>
    <t>63 de 2023</t>
  </si>
  <si>
    <t xml:space="preserve"> LUIS FERNANDO VILLA VELASQUEZ</t>
  </si>
  <si>
    <t>ASESORAR A LA DIRECCIÓN DEL ISVIMED EN EL SOPORTE JURÍDICO, EN DESARROLLO DE LAS POLÍTICAS, PLANES Y PROGRAMAS DE LA ENTIDAD , IMPLEMENTANDO ESTRATEGIAS DE CONTROL DE RIESGOS EN LA PLANIFICACIÓN DE LAS ESTRATEGIAS APLICADAS AL SISTEMA HABITACIONAL</t>
  </si>
  <si>
    <t>https://community.secop.gov.co/Public/Tendering/OpportunityDetail/Index?noticeUID=CO1.NTC.3772919&amp;isFromPublicArea=True&amp;isModal=False</t>
  </si>
  <si>
    <t>64 de 2023</t>
  </si>
  <si>
    <t xml:space="preserve"> SANDRA MARIA HENRIQUEZ MARTINEZ</t>
  </si>
  <si>
    <t>ASESORAR A LA DIRECCION DEL ISVIMED , EN ACOMPAÑAMIENTO Y SOPORTE JURÍDICO A LAS ACTUACIONES ADMINISTRATIVAS , INTERVENCIÓN EN PROYECTOS CONTRACTUALES FIDUCIARIOS Y TRANSVERSALIDAD A LAS SUBDIRECCIONES EN PROYECCIÓN, EXPEDICIÓN DE ACTOS Y ACTUACIONES QUE PERMITAN EL CUMPLIMIENTO DE LAS METAS INSTITUCIONALES</t>
  </si>
  <si>
    <t>https://community.secop.gov.co/Public/Tendering/OpportunityDetail/Index?noticeUID=CO1.NTC.3772926&amp;isFromPublicArea=True&amp;isModal=False</t>
  </si>
  <si>
    <t>65 de 2023</t>
  </si>
  <si>
    <t xml:space="preserve"> JOSE  FERNANDO VIEIRA PEREZ</t>
  </si>
  <si>
    <t xml:space="preserve">PRESTACIÓN DE SERVICIOS PROFESIONALES ESPECIALIZADOS COMO CONTRATISTA INDEPENDIENTE, POR SU PROPIA CUENTA Y RIESGO PARA APOYAR LA EJECUCIÓN DE LAS ACTIVIDADES DE ADECUACIÓN Y REPARACIÓN DE LAS ZONAS COMUNES DE LOS PROYECTOS PENDIENTES DE ENTREGA POR EL ISVIMED </t>
  </si>
  <si>
    <t>https://community.secop.gov.co/Public/Tendering/OpportunityDetail/Index?noticeUID=CO1.NTC.3768620&amp;isFromPublicArea=True&amp;isModal=False</t>
  </si>
  <si>
    <t>Liquidado</t>
  </si>
  <si>
    <t>66 de 2023</t>
  </si>
  <si>
    <t>Interadministrativo</t>
  </si>
  <si>
    <t xml:space="preserve"> EMPRESAS PUBLICAS DE MEDELLIN</t>
  </si>
  <si>
    <t>PRESTAR EL SERVICIO DE SUMINISTRO DE GAS NATURAL VEHICULAR AL PARQUE AUTOMOTOR DEL INSTITUTO SOCIAL DE VIVIENDA Y HÁBITAT DE MEDELLÍN – ISVIMED</t>
  </si>
  <si>
    <t>20/01/2023</t>
  </si>
  <si>
    <t>31/12/2023</t>
  </si>
  <si>
    <t>https://community.secop.gov.co/Public/Tendering/OpportunityDetail/Index?noticeUID=CO1.NTC.3786483&amp;isFromPublicArea=True&amp;isModal=False</t>
  </si>
  <si>
    <t>En ejecución</t>
  </si>
  <si>
    <t>67 de 2023</t>
  </si>
  <si>
    <t xml:space="preserve"> ERIKA MURILLO MENA</t>
  </si>
  <si>
    <t xml:space="preserve">PRESTACIÓN DE SERVICIOS DE APOYO A LA GESTIÓN 2 COMO CONTRATISTA INDEPENDIENTE,POR SU PROPIA CUENTA Y RIESGO, PARA APOYAR  EL PROCESO ADMINISTRATIVO Y FINANCIERO DESDE EL COMPONENTE DOCUMENTAL, CORRESPONDENCIA Y OPERATIVO DE LOS PROYECTOS DEL ISVIMED </t>
  </si>
  <si>
    <t>https://community.secop.gov.co/Public/Tendering/OpportunityDetail/Index?noticeUID=CO1.NTC.3767085&amp;isFromPublicArea=True&amp;isModal=False</t>
  </si>
  <si>
    <t>68 de 2023</t>
  </si>
  <si>
    <t xml:space="preserve"> ANDRES MAURICIO CASTAÑO ALZATE</t>
  </si>
  <si>
    <t xml:space="preserve">PRESTACIÓN DE SERVICIOS DE APOYO A LA GESTIÓN 5 COMO CONTRATISTA INDEPENDIENTE,POR SU PROPIA CUENTA Y RIESGO, PARA APOYAR LA EJECUCIÓN DE LOS PROGRAMAS Y PROYECTOS DEL PLAN DE DESARROLLO “MEDELLÍN FUTURO 2020-2023”, QUE SE EJECUTEN EN LA SUBDIRECCIÓN ADMINISTRATIVA Y FINANCIERA EN EL COMPONENTE DE GESTIÓN DOCUMENTAL.  </t>
  </si>
  <si>
    <t>https://community.secop.gov.co/Public/Tendering/OpportunityDetail/Index?noticeUID=CO1.NTC.3767207&amp;isFromPublicArea=True&amp;isModal=False</t>
  </si>
  <si>
    <t>69 de 2023</t>
  </si>
  <si>
    <t xml:space="preserve"> BEATRIZ ASTRID RONDON ESPITIA</t>
  </si>
  <si>
    <t>PRESTACIÓN DE SERVICIOS DE APOYO A LA GESTIÓN 6 COMO CONTRATISTA INDEPENDIENTE,POR SU PROPIA CUENTA Y RIESGO, PARA APOYAR LA EJECUCIÓN DE LOS PROGRAMAS Y PROYECTOS DEL PLAN DE DESARROLLO “MEDELLÍN FUTURO 2020-2023”, QUE SE EJECUTEN EN LA SUBDIRECCIÓN ADMINISTRATIVA Y FINANCIERA EN EL COMPONENTE DE GESTIÓN DOCUMENTAL.</t>
  </si>
  <si>
    <t>https://community.secop.gov.co/Public/Tendering/OpportunityDetail/Index?noticeUID=CO1.NTC.3767099&amp;isFromPublicArea=True&amp;isModal=False</t>
  </si>
  <si>
    <t>70 de 2023</t>
  </si>
  <si>
    <t xml:space="preserve"> GERSON  STEEVENS CRUZ URREGO</t>
  </si>
  <si>
    <t>PRESTACION DE SERVICIOS DE APOYO A LA GESTION COMO CONTRATISTA INDEPENDIENTE, POR SU PROPIA CUENTA Y RIESGO PARA APOYAR LA EJECUCION DE LOS PROGRAMAS Y PROYECTOS DEL PLAN DE DESARROLLO “MEDELLIN FUTURO 2020-2023” QUE SE EJECUTEN EN LA SUBDIRECCION ADMINISTRATIVA Y FINANCIERA DESDE EL PROCESO DE TECNOLOGIA.</t>
  </si>
  <si>
    <t>https://community.secop.gov.co/Public/Tendering/OpportunityDetail/Index?noticeUID=CO1.NTC.3767912&amp;isFromPublicArea=True&amp;isModal=False</t>
  </si>
  <si>
    <t>71 de 2023</t>
  </si>
  <si>
    <t xml:space="preserve"> CAROLINA IGUARAN PEÑA</t>
  </si>
  <si>
    <t>PRESTACIÓN DE SERVICIOS PROFESIONALES 2 COMO CONTRATISTA INDEPENDIENTE, POR SU PROPIA CUENTA Y RIESGO PARA APOYAR LA EJECUCIÓN DE LOS PROGRAMAS Y PROYECTOS DEL PLAN DE DESARROLLO “MEDELLÍN FUTURO 2020-2023”, EN EL PROCESO DE GESTIÓN CONTRACTUAL DESDE EL COMPONENTE JURIDICO.</t>
  </si>
  <si>
    <t>https://community.secop.gov.co/Public/Tendering/OpportunityDetail/Index?noticeUID=CO1.NTC.3768137&amp;isFromPublicArea=True&amp;isModal=False</t>
  </si>
  <si>
    <t>72 de 2023</t>
  </si>
  <si>
    <t xml:space="preserve"> MARIA ALEJANDRA  MESA  SERNA</t>
  </si>
  <si>
    <t>PRESTACIÓN DE SERVICIOS DE APOYO A LA GESTION 1 COMO CONTRATISTA INDEPENDIENTE, POR SU PROPIA CUENTA Y RIESGO PARA APOYAR LA EJECUCIÓN DE LOS PROGRAMAS Y PROYECTOS DEL PLAN DE DESARROLLO “MEDELLÍN FUTURO 2020-2023”, QUE SE EJECUTEN EN LA SUBDIRECCIÓN JURIDICA, EN EL COMPONENTE ADMINISTRATIVO Y LOGISTICO.</t>
  </si>
  <si>
    <t>https://community.secop.gov.co/Public/Tendering/OpportunityDetail/Index?noticeUID=CO1.NTC.3768178&amp;isFromPublicArea=True&amp;isModal=False</t>
  </si>
  <si>
    <t>ANGELLY DIOMAR JIMENEZ GUISAO</t>
  </si>
  <si>
    <t>73 de 2023</t>
  </si>
  <si>
    <t xml:space="preserve"> MARIA  ELENA  FRANCO  ZULUAGA </t>
  </si>
  <si>
    <t>PRESTACIÓN DE SERVICIOS PROFESIONALES 11 COMO CONTRATISTA INDEPENDIENTE, POR SU PROPIA CUENTA Y RIESGO PARA APOYAR LA EJECUCIÓN DE LOS PROGRAMAS Y PROYECTOS DEL PLAN DE DESARROLLO “MEDELLÍN FUTURO 2020-2023”, EN EL PROGRAMA DE TITULACIÓN, DESDE EL COMPONENTE JURIDICO</t>
  </si>
  <si>
    <t>https://community.secop.gov.co/Public/Tendering/OpportunityDetail/Index?noticeUID=CO1.NTC.3768617&amp;isFromPublicArea=True&amp;isModal=False</t>
  </si>
  <si>
    <t>74 de 2023</t>
  </si>
  <si>
    <t xml:space="preserve"> LUIS JAIRO CASTRO OSORIO</t>
  </si>
  <si>
    <t>PRESTACIÓN DE SERVICIOS PROFESIONALES 12 COMO CONTRATISTA INDEPENDIENTE, POR SU PROPIA CUENTA Y RIESGO PARA APOYAR LA EJECUCIÓN DE LOS PROGRAMAS Y PROYECTOS DEL PLAN DE DESARROLLO “MEDELLÍN FUTURO 2020-2023”, EN EL PROGRAMA DE SANEAMIENTO PREDIAL DESDE EL COMPONENTE JURIDICO.</t>
  </si>
  <si>
    <t>https://community.secop.gov.co/Public/Tendering/OpportunityDetail/Index?noticeUID=CO1.NTC.3768523&amp;isFromPublicArea=True&amp;isModal=False</t>
  </si>
  <si>
    <t>75 de 2023</t>
  </si>
  <si>
    <t xml:space="preserve"> IVAN DARIO OSORIO MESA</t>
  </si>
  <si>
    <t>PRESTACIÓN DE SERVICIOS PROFESIONALES 14 COMO CONTRATISTA INDEPENDIENTE, POR SU PROPIA CUENTA Y RIESGO PARA APOYAR LA EJECUCIÓN DE LOS PROGRAMAS Y PROYECTOS DEL PLAN DE DESARROLLO “MEDELLÍN FUTURO 2020-2023”, EN EL PROGRAMA DE TITULACIÓN DESDE EL COMPONENTE JURIDICO</t>
  </si>
  <si>
    <t>https://community.secop.gov.co/Public/Tendering/OpportunityDetail/Index?noticeUID=CO1.NTC.3768843&amp;isFromPublicArea=True&amp;isModal=False</t>
  </si>
  <si>
    <t>76 de 2023</t>
  </si>
  <si>
    <t xml:space="preserve"> STEFANNY  PULGARIN  CASTAÑO</t>
  </si>
  <si>
    <t>PRESTACIÓN DE SERVICIOS PROFESIONALES 19 COMO CONTRATISTA INDEPENDIENTE, POR SU PROPIA CUENTA Y RIESGO PARA APOYAR LA EJECUCIÓN DE LOS PROGRAMAS Y PROYECTOS DEL PLAN DE DESARROLLO “MEDELLÍN FUTURO 2020-2023”, EN EL PROGRAMA DE ATENCIÓN AL USUARIO DESDE EL COMPONENTE LOGISTICO Y ADMINISTRATIVO.</t>
  </si>
  <si>
    <t>https://community.secop.gov.co/Public/Tendering/OpportunityDetail/Index?noticeUID=CO1.NTC.3768759&amp;isFromPublicArea=True&amp;isModal=False</t>
  </si>
  <si>
    <t>77 de 2023</t>
  </si>
  <si>
    <t xml:space="preserve"> SANDRA  BIBIANA MEJIA HOYOS</t>
  </si>
  <si>
    <t>PRESTACIÓN DE SERVICIOS PROFESIONALES 21 COMO CONTRATISTA INDEPENDIENTE, POR SU PROPIA CUENTA Y RIESGO PARA APOYAR A LA SUBDIRECCIÓN JURÍDICA, EN LOS PROYECTOS Y PROGRAMAS DE SANEAMIENTO PREDIAL DEL PLAN DE DESARROLLO "MEDELLÍN FUTURO, 2020-2023".</t>
  </si>
  <si>
    <t>https://community.secop.gov.co/Public/Tendering/OpportunityDetail/Index?noticeUID=CO1.NTC.3768779&amp;isFromPublicArea=True&amp;isModal=False</t>
  </si>
  <si>
    <t>78 de 2023</t>
  </si>
  <si>
    <t xml:space="preserve"> SANDRA MILENA MORENO DURANGO</t>
  </si>
  <si>
    <t>PRESTACIÓN DE SERVICIOS PROFESIONALES 43 COMO CONTRATISTA INDEPENDIENTE, POR SU PROPIA CUENTA Y RIESGO PARA APOYAR LA EJECUCIÓN DE LOS PROGRAMAS Y PROYECTOS DEL PLAN DE DESARROLLO “MEDELLÍN FUTURO 2020-2023”, QUE SE EJECUTEN EN LA SUBDIRECCIÓN JURIDICA EN EL COMPONENTE JURIDICO</t>
  </si>
  <si>
    <t>https://community.secop.gov.co/Public/Tendering/OpportunityDetail/Index?noticeUID=CO1.NTC.3769213&amp;isFromPublicArea=True&amp;isModal=False</t>
  </si>
  <si>
    <t>79 de 2023</t>
  </si>
  <si>
    <t xml:space="preserve"> VANESA DEL CARMEN OSPINA LOPERA</t>
  </si>
  <si>
    <t>PRESTACIÓN DE SERVICIOS PROFESIONALES 30 COMO CONTRATISTA INDEPENDIENTE, POR SU PROPIA CUENTA Y RIESGO PARA APOYAR LA EJECUCIÓN DE LOS PROGRAMAS Y PROYECTOS DEL PLAN DE DESARROLLO “MEDELLÍN FUTURO 2020-2023”, QUE SE EJECUTEN EN LA SUBDIRECCIÓN JURÍDICA EN EL COMPONENTE LOGÍSTICO.</t>
  </si>
  <si>
    <t>https://community.secop.gov.co/Public/Tendering/OpportunityDetail/Index?noticeUID=CO1.NTC.3770723&amp;isFromPublicArea=True&amp;isModal=False</t>
  </si>
  <si>
    <t>80 de 2023</t>
  </si>
  <si>
    <t xml:space="preserve"> DIEGO  ALBERTO  CASTAÑO RESTREPO</t>
  </si>
  <si>
    <t>PRESTACIÓN DE SERVICIOS PROFESIONALES 22 COMO CONTRATISTA INDEPENDIENTE, POR SU PROPIA CUENTA Y RIESGO PARA APOYAR LA EJECUCIÓN DE LOS PROGRAMAS Y PROYECTOS DEL PLAN DE DESARROLLO “MEDELLÍN FUTURO 2020-2023”, EN EL PROCESO FIDUCIARIO DESDE EL COMPONENTE JURIDICO</t>
  </si>
  <si>
    <t>https://community.secop.gov.co/Public/Tendering/OpportunityDetail/Index?noticeUID=CO1.NTC.3769092&amp;isFromPublicArea=True&amp;isModal=False</t>
  </si>
  <si>
    <t>81 de 2023</t>
  </si>
  <si>
    <t xml:space="preserve"> WENDY TATIANA SANCHEZ MONTOYA</t>
  </si>
  <si>
    <t>PRESTACIÓN DE SERVICIOS PROFESIONALES 29 COMO CONTRATISTA INDEPENDIENTE, POR SU PROPIA CUENTA Y RIESGO PARA APOYAR LA EJECUCIÓN DE LOS PROGRAMAS Y PROYECTOS DEL PLAN DE DESARROLLO “MEDELLÍN FUTURO 2020-2023”, EN EL PROCESO DE VIVIENDA NUEVA DESDE EL COMPONENTE JURIDICO</t>
  </si>
  <si>
    <t>https://community.secop.gov.co/Public/Tendering/OpportunityDetail/Index?noticeUID=CO1.NTC.3769523&amp;isFromPublicArea=True&amp;isModal=False</t>
  </si>
  <si>
    <t>83 de 2023</t>
  </si>
  <si>
    <t xml:space="preserve"> LEIDY MARCELA CARDONA RIOS</t>
  </si>
  <si>
    <t>PRESTACIÓN DE SERVICIOS PROFESIONALES 7 COMO CONTRATISTA INDEPENDIENTE, POR SU PROPIA CUENTA Y RIESGO PARA APOYAR LA EJECUCIÓN DE LOS PROGRAMAS Y PROYECTOS DEL PLAN DE DESARROLLO “MEDELLÍN FUTURO 2020-2023”, EN EL PROCESO DE GESTIÓN CONTRACTUAL DESDE EL COMPONENTE JURIDICO</t>
  </si>
  <si>
    <t>https://community.secop.gov.co/Public/Tendering/OpportunityDetail/Index?noticeUID=CO1.NTC.3769293&amp;isFromPublicArea=True&amp;isModal=False</t>
  </si>
  <si>
    <t>84 de 2023</t>
  </si>
  <si>
    <t xml:space="preserve"> JULIANA JIMENEZ MESA</t>
  </si>
  <si>
    <t>PRESTACIÓN DE SERVICIOS PROFESIONALES 36 COMO CONTRATISTA INDEPENDIENTE, POR SU PROPIA CUENTA Y RIESGO PARA APOYAR LA EJECUCIÓN DE LOS PROGRAMAS Y PROYECTOS DEL PLAN DE DESARROLLO “MEDELLÍN FUTURO 2020-2023”, EN EL PROGRAMA DE ATENCIÓN AL USUARIO DESDE EL COMPONENTE LOGÍSTICO Y ADMINISTRATIVO.</t>
  </si>
  <si>
    <t>https://community.secop.gov.co/Public/Tendering/OpportunityDetail/Index?noticeUID=CO1.NTC.3770594&amp;isFromPublicArea=True&amp;isModal=False</t>
  </si>
  <si>
    <t>85 de 2023</t>
  </si>
  <si>
    <t xml:space="preserve"> DORA LUZ ATEHORTUA AGUDELO</t>
  </si>
  <si>
    <t>PRESTACIÓN DE SERVICIOS PROFESIONALES 40 COMO CONTRATISTA INDEPENDIENTE, POR SU PROPIA CUENTA Y RIESGO PARA APOYAR LA EJECUCIÓN DE LOS PROGRAMAS Y PROYECTOS DEL PLAN DE DESARROLLO MEDELLÍN FUTURO 2020-2023, EN EL PROGRAMA DE ATENCIÓN AL USUARIO DESDE EL COMPONENTE LOGISTICO Y ADMINISTRATIVO.</t>
  </si>
  <si>
    <t>https://community.secop.gov.co/Public/Tendering/OpportunityDetail/Index?noticeUID=CO1.NTC.3767980&amp;isFromPublicArea=True&amp;isModal=False</t>
  </si>
  <si>
    <t>86 de 2023</t>
  </si>
  <si>
    <t xml:space="preserve"> LINDA JULIANA GONZALEZ MORENO</t>
  </si>
  <si>
    <t>PRESTACIÓN DE SERVICIOS PROFESIONALES COMO CONTRATISTA INDEPENDIENTE, POR SU PROPIA CUENTA Y RIESGO, PARA APOYAR EL PROCESO OPERATIVO DEL PROGRAMA GESTIÓN DE NUEVOS DESARROLLOS HABITACIONALES DE VIVIENDA SOCIAL EN EL PROYECTO VIVIENDA NUEVA DESDE EL COMPONENTE SOCIAL A LA POBLACIÓN DE DEMANDA LIBRE.</t>
  </si>
  <si>
    <t>https://community.secop.gov.co/Public/Tendering/OpportunityDetail/Index?noticeUID=CO1.NTC.3768242&amp;isFromPublicArea=True&amp;isModal=False</t>
  </si>
  <si>
    <t>87 de 2023</t>
  </si>
  <si>
    <t xml:space="preserve"> MARLY ALEXANDRA ROJAS VELEZ</t>
  </si>
  <si>
    <t>PRESTACIÓN DE SERVICIOS DE APOYO A LA GESTIÓN COMO CONTRATISTA INDEPENDIENTE, POR SU PROPIA CUENTA Y RIESGO, PARA APOYAR DESDE EL COMPONENTE OPERATIVO LOS PROCESOS FINANCIEROS DE LA SUBDIRECCIÓN POBLACIONAL.</t>
  </si>
  <si>
    <t>https://community.secop.gov.co/Public/Tendering/OpportunityDetail/Index?noticeUID=CO1.NTC.3768275&amp;isFromPublicArea=True&amp;isModal=False</t>
  </si>
  <si>
    <t>88 de 2023</t>
  </si>
  <si>
    <t xml:space="preserve"> VIALENIS DANELIS ALVAREZ PALOMINO</t>
  </si>
  <si>
    <t>PRESTACIÓN DE SERVICIOS PROFESIONALES 31 COMO CONTRATISTA INDEPENDIENTE, POR SU PROPIA CUENTA Y RIESGO PARA APOYAR LA EJECUCIÓN DE LOS PROGRAMAS Y PROYECTOS DEL PLAN DE DESARROLLO “MEDELLÍN FUTURO 2020-2023”, EN EL PROCESO DE TITULACIÓN DESDE EL COMPONENTE JURÍDICO.</t>
  </si>
  <si>
    <t>https://community.secop.gov.co/Public/Tendering/OpportunityDetail/Index?noticeUID=CO1.NTC.3770754&amp;isFromPublicArea=True&amp;isModal=False</t>
  </si>
  <si>
    <t>89 de 2023</t>
  </si>
  <si>
    <t xml:space="preserve"> JOHNNY  HUMBERTO LOAIZA CARDONA</t>
  </si>
  <si>
    <t>PRESTACIÓN DE SERVICIOS PROFESIONALES COMO CONTRATISTA INDEPENDIENTE, POR SU PROPIA CUENTA Y RIESGO, COMO APOYO 1 AL ISVIMED, EN LA LÍNEA DE ASISTENCIA SOCIAL PARA PROYECTOS HABITACIONALES DESDE EL COMPONENTE JURÍDICO</t>
  </si>
  <si>
    <t>17/01/2023</t>
  </si>
  <si>
    <t>https://community.secop.gov.co/Public/Tendering/OpportunityDetail/Index?noticeUID=CO1.NTC.3768392&amp;isFromPublicArea=True&amp;isModal=False</t>
  </si>
  <si>
    <t>90 de 2023</t>
  </si>
  <si>
    <t xml:space="preserve"> LIGIA MARYED TORRES ESPINOSA</t>
  </si>
  <si>
    <t>PRESTACIÓN DE SERVICIOS PROFESIONALES ESPECIALIZADOS COMO CONTRATISTA INDEPENDIENTE, POR SU PROPIA CUENTA Y RIESGO PARA APOYAR LA EJECUCIÓN DEL PROGRAMA DE MEJORAMIENTO INTEGRAL DE BARRIOS EN EL PROYECTO RECONOCIMIENTO DE EDIFICACIONES-CURADURÍA CERO DESDE EL COMPONENTE TÉCNICO EN LA REVISIÓN Y APROBACIÓN DE PLANOS ARQUITECTÓNICOS.</t>
  </si>
  <si>
    <t>https://community.secop.gov.co/Public/Tendering/OpportunityDetail/Index?noticeUID=CO1.NTC.3769119&amp;isFromPublicArea=True&amp;isModal=False</t>
  </si>
  <si>
    <t>91 de 2023</t>
  </si>
  <si>
    <t xml:space="preserve"> LORENA PEREA ARMIJO</t>
  </si>
  <si>
    <t>PRESTACIÓN DE SERVICIOS PROFESIONALES COMO CONTRATISTA INDEPENDIENTE, POR SU PROPIA CUENTA Y RIESGO, COMO APOYO 4 AL ISVIMED, EN LA LÍNEA DE ASISTENCIA SOCIAL PARA PROYECTOS HABITACIONALES DESDE EL COMPONENTE SOCIAL.</t>
  </si>
  <si>
    <t>https://community.secop.gov.co/Public/Tendering/OpportunityDetail/Index?noticeUID=CO1.NTC.3769359&amp;isFromPublicArea=True&amp;isModal=False</t>
  </si>
  <si>
    <t>92 de 2023</t>
  </si>
  <si>
    <t xml:space="preserve"> MARIA FERNANDA MEJIA GAÑAN</t>
  </si>
  <si>
    <t xml:space="preserve">PRESTACIÓN DE SERVICIOS PROFESIONALES COMO CONTRATISTA INDEPENDIENTE, POR SU PROPIA CUENTA Y RIESGO COMO APOYO 2 LA EJECUCIÓN DEL PROGRAMA MEJORAMIENTO INTEGRAL DE BARRIOS EN EL PROYECTO RECONOCIMIENTO DE EDIFICACIONES, DESDE EL COMPONENTE JURÍDICO.  </t>
  </si>
  <si>
    <t>https://community.secop.gov.co/Public/Tendering/OpportunityDetail/Index?noticeUID=CO1.NTC.3769730&amp;isFromPublicArea=True&amp;isModal=False</t>
  </si>
  <si>
    <t>93 de 2023</t>
  </si>
  <si>
    <t xml:space="preserve"> YURI MARCELA VASQUEZ VASQUEZ</t>
  </si>
  <si>
    <t>PRESTACIÓN DE SERVICIOS PROFESIONALES COMO CONTRATISTA INDEPENDIENTE, POR SU PROPIA CUENTA Y RIESGO, PARA APOYAR LA IMPLEMENTACIÓN DE ESTRATEGIAS DE ACOMPAÑAMIENTO SOCIAL EN LAS ETAPAS DE POSTULACIÓN AL SUBSIDIO MUNICIPAL DE VIVIENDA Y ENTREGA DE LAS VIVIENDAS A LOS BENEFICIARIOS</t>
  </si>
  <si>
    <t>https://community.secop.gov.co/Public/Tendering/OpportunityDetail/Index?noticeUID=CO1.NTC.3769844&amp;isFromPublicArea=True&amp;isModal=False</t>
  </si>
  <si>
    <t>94 de 2023</t>
  </si>
  <si>
    <t xml:space="preserve"> CARLOS ARTURO RAMIREZ  PARRA</t>
  </si>
  <si>
    <t>PRESTACIÓN DE SERVICIOS DE APOYO A LA GESTIÓN 12 COMO CONTRATISTA INDEPENDIENTE, POR SU PROPIA CUENTA Y RIESGO EN EL PROCESO ADMINISTRATIVO Y FINANCIERO DESDE EL COMPONENTE DOCUMENTAL Y OPERATIVO DE LOS PROYECTOS DEL ISVIMED</t>
  </si>
  <si>
    <t>https://community.secop.gov.co/Public/Tendering/OpportunityDetail/Index?noticeUID=CO1.NTC.3767885&amp;isFromPublicArea=True&amp;isModal=False</t>
  </si>
  <si>
    <t>95 de 2023</t>
  </si>
  <si>
    <t xml:space="preserve"> JOSE ALBERTO OQUENDO SANTILLANA</t>
  </si>
  <si>
    <t xml:space="preserve">PRESTACION DE SERVICIOS PROFESIONALES COMO CONTRATISTA INDEPENDIENTE, POR SU PROPIA CUENTA Y RIESGO PARA APOYAR AL ISVIMED DESDE LA SUBDIRECCIÓN ADMINISTRATIVA Y FINANCIERA EN LA EJECUCIÓN Y GESTIÓN DE LAS ACTIVIDADES PROPIAS DEL PROCESO DE SANEAMIENTO CONTABLE, DESDE EL COMPONENTE FINANCIERO. </t>
  </si>
  <si>
    <t>https://community.secop.gov.co/Public/Tendering/OpportunityDetail/Index?noticeUID=CO1.NTC.3772263&amp;isFromPublicArea=True&amp;isModal=False</t>
  </si>
  <si>
    <t>96 de 2023</t>
  </si>
  <si>
    <t xml:space="preserve"> YORK   LEIDY  ALBORNOZ MURILLO</t>
  </si>
  <si>
    <t>https://community.secop.gov.co/Public/Tendering/OpportunityDetail/Index?noticeUID=CO1.NTC.3772272&amp;isFromPublicArea=True&amp;isModal=False</t>
  </si>
  <si>
    <t>97 de 2023</t>
  </si>
  <si>
    <t xml:space="preserve"> DIANA  MARCELA LONDOÑO MORENO</t>
  </si>
  <si>
    <t>PRESTACIÓN DE SERVICIOS PROFESIONALES COMO CONTRATISTA INDEPENDIENTE, POR SU PROPIA CUENTA Y RIESGO PARA APOYAR LA GESTIÓN, CON EL FIN DE ACOMPAÑAR DESDE LA SUBDIRECCIÓN POBLACIONAL EL PROCESO DE PLANEACIÓN, EJECUCIÓN, SEGUIMIENTO Y EVALUACIÓN DEL MODELO DE INTERVENCIÓN, DESDE LOS DIFERENTES PROGRAMAS Y PROYECTOS DEL INSTITUTO.</t>
  </si>
  <si>
    <t>https://community.secop.gov.co/Public/Tendering/OpportunityDetail/Index?noticeUID=CO1.NTC.3769160&amp;isFromPublicArea=True&amp;isModal=False</t>
  </si>
  <si>
    <t>98 de 2023</t>
  </si>
  <si>
    <t xml:space="preserve"> LUIS FERNANDO QUINTERO OSORIO</t>
  </si>
  <si>
    <t xml:space="preserve">PRESTACION DE SERVICIOS PROFESIONALES COMO CONTRATISTA INDEPENDIENTE, POR SU PROPIA CUENTA Y RIESGO PARA APOYAR AL ISVIMED EN LAS DIFERENTES LABORES DEL ÁREA DE TALENTO HUMANO DESDE EL COMPONENTE ADMINISTRATIVO,  CONTABLE Y FINANCIERO. </t>
  </si>
  <si>
    <t>https://community.secop.gov.co/Public/Tendering/OpportunityDetail/Index?noticeUID=CO1.NTC.3771035&amp;isFromPublicArea=True&amp;isModal=False</t>
  </si>
  <si>
    <t>99 de 2023</t>
  </si>
  <si>
    <t xml:space="preserve"> ALEJANDRO  ARANGO  RIVERA </t>
  </si>
  <si>
    <t>PRESTACIÓN DE SERVICIOS PROFESIONALES. COMO CONTRATISTA INDEPENDIENTE, POR SU PROPIA CUENTA Y RIESGO COMO APOYO 4 AL EQUIPO PROFESIONAL EN LA EJECUCIÓN DEL PROGRAMA DE MEJORAMIENTO INTEGRAL DE BARRIOS EN EL PROYECTO MEJORAMIENTO DE VIVIENDA, DESDE EL ÁREA O COMPONENTE TÉCNICO.</t>
  </si>
  <si>
    <t>https://community.secop.gov.co/Public/Tendering/OpportunityDetail/Index?noticeUID=CO1.NTC.3767988&amp;isFromPublicArea=True&amp;isModal=False</t>
  </si>
  <si>
    <t>100 de 2023</t>
  </si>
  <si>
    <t xml:space="preserve"> DANIELA MORALES SANCHEZ</t>
  </si>
  <si>
    <t xml:space="preserve">PRESTACIÓN DE SERVICIOS DE APOYO A LA GESTIÓN 4 COMO CONTRATISTA INDEPENDIENTE, POR SU PROPIA CUENTA Y RIESGO, PARA APOYAR LA EJECUCIÓN DE LOS PROGRAMAS Y PROYECTOS DEL PLAN DE DESARROLLO “MEDELLÍN FUTURO 2020-2023”, QUE SE EJECUTEN EN LA SUBDIRECCIÓN ADMINISTRATIVA Y FINANCIERA EN EL COMPONENTE DE GESTIÓN DOCUMENTAL. </t>
  </si>
  <si>
    <t>https://community.secop.gov.co/Public/Tendering/OpportunityDetail/Index?noticeUID=CO1.NTC.3769544&amp;isFromPublicArea=True&amp;isModal=False</t>
  </si>
  <si>
    <t>101 de 2023</t>
  </si>
  <si>
    <t xml:space="preserve"> DIANA MARIA USUGA GUISAO</t>
  </si>
  <si>
    <t>PRESTACIÓN DE SERVICIOS PROFESIONALES COMO CONTRATISTA INDEPENDIENTE, POR SU PROPIA CUENTA Y RIESGO PARA APOYAR LA EJECUCIÓN DEL PROGRAMA MEJORAMIENTO INTEGRAL DE BARRIOS EN EL PROYECTO RECONOCIMIENTO DE EDIFICACIONES, DESDE EL COMPONENTE TÉCNICO EN LA ELABORACIÓN, REVISIÓN Y APROBACIÓN DE PLANOS ESTRUCTURALES Y DE MEMORIAS DE CÁLCULO DE ACUERDO CON LA NSR-10.</t>
  </si>
  <si>
    <t>https://community.secop.gov.co/Public/Tendering/OpportunityDetail/Index?noticeUID=CO1.NTC.3768418&amp;isFromPublicArea=True&amp;isModal=False</t>
  </si>
  <si>
    <t>102 de 2023</t>
  </si>
  <si>
    <t xml:space="preserve"> MARIA  CLARA  GOMEZ HENRIQUEZ</t>
  </si>
  <si>
    <t>PRESTACIÓN DE SERVICIOS PROFESIONALES COMO CONTRATISTA INDEPENDIENTE, POR SU PROPIA CUENTA Y RIESGO, PARA APOYAR AL ISVIMED EN PRESTACIÓN DE SERVICIOS EN LAS ACTUACIONES ADMINISTRATIVAS DE TRANSVERSALIDAD A LAS SUBDIRECCIONES EN PROYECCIÓN , REVISIÓN Y EXPEDICIÓN DE ACTUACIONES QUE PERMITAN EL CUMPLIMIENTO DE LAS METAS INSTITUCIONALES</t>
  </si>
  <si>
    <t>https://community.secop.gov.co/Public/Tendering/OpportunityDetail/Index?noticeUID=CO1.NTC.3772821&amp;isFromPublicArea=True&amp;isModal=False</t>
  </si>
  <si>
    <t>103 de 2023</t>
  </si>
  <si>
    <t xml:space="preserve">  ELIANA MARIA CARRASQUILLA TAMAYO</t>
  </si>
  <si>
    <t>PRESTACIÓN DE SERVICIOS DE APOYO A LA GESTIÓN, COMO CONTRATISTA INDEPENDIENTE, POR SU PROPIA CUENTA Y RIESGO, PARA APOYAR DEL PROGRAMA MEJORAMIENTO INTEGRAL DE BARRIOS EN EL PROYECTO RECONOCIMIENTO DE EDIFICACIONES, DESDE EL COMPONENTE ADMINISTRATIVO Y OPERATIVO.</t>
  </si>
  <si>
    <t>https://community.secop.gov.co/Public/Tendering/OpportunityDetail/Index?noticeUID=CO1.NTC.3768244&amp;isFromPublicArea=True&amp;isModal=False</t>
  </si>
  <si>
    <t>104 de 2023</t>
  </si>
  <si>
    <t xml:space="preserve"> ANDRES  FELIPE LOZANO ARBOLEDA</t>
  </si>
  <si>
    <t>PRESTACIÓN DE SERVICIOS COMO TECNÓLOGO DE APOYO A LA SUBDIRECCIÓN EN PLANEACIÓN EN LA ESTRUCTURACIÓN Y SEGUIMIENTO DE LOS PROGRAMAS Y PROYECTOS DEL ISVIMED EN EL MARCO ESTADÍSTICO DEL OBSERVATORIO DE VIVIENDA Y HÁBITAT.</t>
  </si>
  <si>
    <t>https://community.secop.gov.co/Public/Tendering/OpportunityDetail/Index?noticeUID=CO1.NTC.3770731&amp;isFromPublicArea=True&amp;isModal=False</t>
  </si>
  <si>
    <t>105 de 2023</t>
  </si>
  <si>
    <t xml:space="preserve"> JUAN  EDUARDO RAMIREZ  RUIZ</t>
  </si>
  <si>
    <t xml:space="preserve">PRESTACIÓN DE SERVICIOS PROFESIONALES. COMO CONTRATISTA INDEPENDIENTE, POR SU PROPIA CUENTA Y RIESGO COMO APOYO 2 AL EQUIPO PROFESIONAL EN LA EJECUCIÓN DEL PROGRAMA DE MEJORAMIENTO INTEGRAL DE BARRIOS EN EL PROYECTO MEJORAMIENTO DE VIVIENDA, DESDE EL ÁREA O COMPONENTE TÉCNICO. </t>
  </si>
  <si>
    <t>https://community.secop.gov.co/Public/Tendering/OpportunityDetail/Index?noticeUID=CO1.NTC.3768929&amp;isFromPublicArea=True&amp;isModal=False</t>
  </si>
  <si>
    <t>106 de 2023</t>
  </si>
  <si>
    <t xml:space="preserve"> DUVAN DE JESUS  CASTAÑEDA  GARCIA</t>
  </si>
  <si>
    <t>PRESTACIÓN DE SERVICIOS PROFESIONALES COMO CONTRATISTA INDEPENDIENTE, SIN VÍNCULO LABORAL POR SU PROPIA CUENTA Y RIESGO, PARA APOYAR AL ISVIMED EN PRESTACIÓN DE SERVICIOS EN LAS ACTUACIONES ADMINISTRATIVAS DE TRANSVERSALIDAD A LAS SUBDIRECCIONES EN PROYECCIÓN , REVISIÓN Y EXPEDICIÓN DE ACTUACIONES QUE PERMITAN EL CUMPLIMIENTO DE LAS METAS INSTITUCIONALES</t>
  </si>
  <si>
    <t>https://community.secop.gov.co/Public/Tendering/OpportunityDetail/Index?noticeUID=CO1.NTC.3772296&amp;isFromPublicArea=True&amp;isModal=False</t>
  </si>
  <si>
    <t>107 de 2023</t>
  </si>
  <si>
    <t xml:space="preserve"> JHOAN ALEXANDER GARCIA LOPEZ</t>
  </si>
  <si>
    <t>PRESTACIÓN DE SERVICIOS DE APOYO A LA GESTION 6 COMO CONTRATISTA INDEPENDIENTE, POR SU PROPIA CUENTA Y RIESGO PARA APOYAR LA EJECUCIÓN DE LOS PROGRAMAS Y PROYECTOS DEL PLAN DE DESARROLLO “MEDELLÍN FUTURO 2020-2023”, EN EL PROGRAMA DE TITULACIÓN DESDE EL COMPONENTE LOGISTICO.</t>
  </si>
  <si>
    <t>https://community.secop.gov.co/Public/Tendering/OpportunityDetail/Index?noticeUID=CO1.NTC.3769712&amp;isFromPublicArea=True&amp;isModal=False</t>
  </si>
  <si>
    <t>108 de 2023</t>
  </si>
  <si>
    <t xml:space="preserve"> SEBASTIAN FLOREZ ACEVEDO</t>
  </si>
  <si>
    <t>PRESTACIÓN DE SERVICIOS COMO CONTRATISTA INDEPENDIENTE, POR SU PROPIA CUENTA Y RIESGO, COMO TECNÓLOGO 2 PARA EL APOYO EN LA ESTRUCTURACIÓN Y SEGUIMIENTO DE LOS PROGRAMAS Y PROYECTOS DEL ISVIMED DESDE EL COMPONENTE SOCIAL.</t>
  </si>
  <si>
    <t>https://community.secop.gov.co/Public/Tendering/OpportunityDetail/Index?noticeUID=CO1.NTC.3770799&amp;isFromPublicArea=True&amp;isModal=False</t>
  </si>
  <si>
    <t>109 de 2023</t>
  </si>
  <si>
    <t xml:space="preserve"> LUIS ALBERTO RENTERIA  PARRA </t>
  </si>
  <si>
    <t>PRESTACIÓN DE SERVICIOS PROFESIONALES COMO CONTRATISTA INDEPENDIENTE, POR SU PROPIA CUENTA Y RIESGO COMO APOYO 2 A LA EJECUCIÓN DEL PROGRAMA NUEVOS DESARROLLOS HABITACIONALES EN EL PROYECTO DE VIVIENDA NUEVA DESDE EL COMPONENTE TÉCNICO Y DE SEGUIMIENTO A LA EJECUCIÓN DE PROYECTOS.</t>
  </si>
  <si>
    <t>https://community.secop.gov.co/Public/Tendering/OpportunityDetail/Index?noticeUID=CO1.NTC.3769343&amp;isFromPublicArea=True&amp;isModal=False</t>
  </si>
  <si>
    <t>110 de 2023</t>
  </si>
  <si>
    <t xml:space="preserve"> MARIA MANUELA MONTOYA MUÑETONES</t>
  </si>
  <si>
    <t>PRESTACIÓN DE SERVICIOS PROFESIONALES COMO CONTRATISTA INDEPENDIENTE, POR SU PROPIA CUENTA Y RIESGO, PARA APOYAR AL ISVIMED EN SERVICIOS PROFESIONALES ESPECIALIZADOS EN LAS ACTUACIONES JURÍDICAS DE TRANSVERSALIDAD A LAS SUBDIRECCIONES Y PARTICIPACIÓN EN LA ELABORACIÓN , REVISIÓN , Y SEGUIMIENTO A LAS COMUNICACIONES , PETICIONES, ACCIONES DEL DESPACHO</t>
  </si>
  <si>
    <t>19/01/2023</t>
  </si>
  <si>
    <t>https://community.secop.gov.co/Public/Tendering/OpportunityDetail/Index?noticeUID=CO1.NTC.3772921&amp;isFromPublicArea=True&amp;isModal=False</t>
  </si>
  <si>
    <t>111 de 2023</t>
  </si>
  <si>
    <t xml:space="preserve"> LUIS ANTONIO CUESTA  CUESTA </t>
  </si>
  <si>
    <t xml:space="preserve">PRESTACIÓN DE SERVICIOS PROFESIONALES. COMO CONTRATISTA INDEPENDIENTE, POR SU PROPIA CUENTA Y RIESGO COMO APOYO 3 A LA EJECUCIÓN DEL PROGRAMA DE MEJORAMIENTO INTEGRAL DE BARRIOS EN EL PROYECTO MEJORAMIENTO DE VIVIENDA PARA LA ASIGNACIÓN DE SUBSIDIOS MUNICIPALES. </t>
  </si>
  <si>
    <t>https://community.secop.gov.co/Public/Tendering/OpportunityDetail/Index?noticeUID=CO1.NTC.3769465&amp;isFromPublicArea=True&amp;isModal=False</t>
  </si>
  <si>
    <t>112 de 2023</t>
  </si>
  <si>
    <t xml:space="preserve"> VALENTINA BILBAO HERRERA</t>
  </si>
  <si>
    <t>PRESTACIÓN DE SERVICIOS PROFESIONALES COMO CONTRATISTA INDEPENDIENTE, POR SU PROPIA CUENTA Y RIESGO, COMO APOYO 1 A LA EJECUCIÓN DEL PROGRAMA MEJORAMIENTO INTEGRAL DE BARRIOS EN EL PROYECTO RECONOCIMIENTO DE EDIFICACIONES, DESDE EL COMPONENTE SOCIALIZACIÓN DEL PROGRAMA EN CAMPO.</t>
  </si>
  <si>
    <t>https://community.secop.gov.co/Public/Tendering/OpportunityDetail/Index?noticeUID=CO1.NTC.3769998&amp;isFromPublicArea=True&amp;isModal=False</t>
  </si>
  <si>
    <t>113 de 2023</t>
  </si>
  <si>
    <t xml:space="preserve"> ADRIANA CECILIA PIZANO CHICA</t>
  </si>
  <si>
    <t>PRESTACIÓN DE SERVICIOS DE APOYO A LA GESTIÓN COMO CONTRATISTA INDEPENDIENTE, POR SU PROPIA CUENTA Y RIESGO, PARA APOYAR AL ISVIMED EN LA LÍNEA DE ARRENDAMIENTO TEMPORAL Y UNA SOLUCIÓN DEFINITIVA PARA LA POBLACIÓN EN ARRENDAMIENTO TEMPORAL DESDE EL COMPONENTE TÉCNICO.</t>
  </si>
  <si>
    <t>https://community.secop.gov.co/Public/Tendering/OpportunityDetail/Index?noticeUID=CO1.NTC.3769822&amp;isFromPublicArea=True&amp;isModal=False</t>
  </si>
  <si>
    <t>114 de 2023</t>
  </si>
  <si>
    <t xml:space="preserve"> CARLOS NICOLAS MATURANA MACHADO</t>
  </si>
  <si>
    <t>PRESTACIÓN DE SERVICIOS PROFESIONALES ESPECIALIZADOS COMO CONTRATISTA INDEPENDIENTE, POR SU PROPIA CUENTA Y RIESGO,  COMO APOYO AL COMPONENTE ADMINISTRATIVO DE LA SUBDIRECCIÓN POBLACIONAL</t>
  </si>
  <si>
    <t>https://community.secop.gov.co/Public/Tendering/OpportunityDetail/Index?noticeUID=CO1.NTC.3772185&amp;isFromPublicArea=True&amp;isModal=False</t>
  </si>
  <si>
    <t>115 de 2023</t>
  </si>
  <si>
    <t xml:space="preserve"> CLAUDIA PATRICIA CARDONA  ZULETA</t>
  </si>
  <si>
    <t xml:space="preserve">PRESTACIÓN DE SERVICIOS PROFESIONALES COMO CONTRATISTA INDEPENDIENTE,  POR SU PROPIA CUENTA Y RIESGO PARA APOYAR LA EJECUCIÓN DE LOS PROGRAMAS Y PROYECTOS DEL PLAN DE DESARROLLO “MEDELLÍN FUTURO 2020-2023”,  QUE SE EJECUTEN EN LA SUBDIRECCIÓN ADMINISTRATIVA Y FINANCIERA EN EL COMPONENTE ADMINISTRATIVO Y FINANCIERO PARA LA ADMINISTRACIÓN DE LOS RECURSOS QUE SE ENCUENTRAN DEPOSITADOS EN LOS NEGOCIOS FIDUCIARIOS. </t>
  </si>
  <si>
    <t>https://community.secop.gov.co/Public/Tendering/OpportunityDetail/Index?noticeUID=CO1.NTC.3772606&amp;isFromPublicArea=True&amp;isModal=False</t>
  </si>
  <si>
    <t>116 de 2023</t>
  </si>
  <si>
    <t xml:space="preserve"> GLORIA ISABEL DUQUE BENJUMEA</t>
  </si>
  <si>
    <t>PRESTACIÓN DE SERVICIOS PROFESIONALES. COMO CONTRATISTA INDEPENDIENTE, POR SU PROPIA CUENTA Y RIESGO, PARA APOYAR AL ISVIMED DESDE LA JEFATURA DE OFICINA DE CONTROL INTERNO EN LA REALIZACIÓN DE AUDITORÍAS INTERNAS Y DE LEY, ASÍ COMO EN LA ELABORACIÓN DE LOS INFORMES QUE SE GENERAN EN ESTA JEFATURA.</t>
  </si>
  <si>
    <t>https://community.secop.gov.co/Public/Tendering/OpportunityDetail/Index?noticeUID=CO1.NTC.3770106&amp;isFromPublicArea=True&amp;isModal=False</t>
  </si>
  <si>
    <t>117 de 2023</t>
  </si>
  <si>
    <t xml:space="preserve"> CLAUDIA LUCIA CORREA RAMIREZ</t>
  </si>
  <si>
    <t>https://community.secop.gov.co/Public/Tendering/OpportunityDetail/Index?noticeUID=CO1.NTC.3769989&amp;isFromPublicArea=True&amp;isModal=False</t>
  </si>
  <si>
    <t>118 de 2023</t>
  </si>
  <si>
    <t xml:space="preserve"> JUAN DAVID QUINTERO VALENCIA</t>
  </si>
  <si>
    <t>PRESTACIÓN DE SERVICIOS DE APOYO A LA GESTIÓN COMO CONTRATISTA INDEPENDIENTE,  POR SU PROPIA CUENTA Y RIESGO PARA APOYAR LA EJECUCIÓN DE LOS PROGRAMAS Y PROYECTOS DEL PLAN DE DESARROLLO “MEDELLÍN FUTURO 2020-2023, DESDE EL COMPONENTE OPERATIVO Y LOGÍSTICO DEL ISVIMED</t>
  </si>
  <si>
    <t>https://community.secop.gov.co/Public/Tendering/OpportunityDetail/Index?noticeUID=CO1.NTC.3770344&amp;isFromPublicArea=True&amp;isModal=False</t>
  </si>
  <si>
    <t>119 de 2023</t>
  </si>
  <si>
    <t xml:space="preserve"> LUIS FERNANDO  GARCIA  GRISALES</t>
  </si>
  <si>
    <t xml:space="preserve">PRESTACIÓN DE SERVICIOS PROFESIONALES. COMO CONTRATISTA INDEPENDIENTE, POR SU PROPIA CUENTA Y RIESGO, PARA APOYAR AL ISVIMED EN EL PROCESO DE GESTIÓN DE INFRAESTRUCTURA, BIENES Y SERVICIOS DE LA SUBDIRECCIÓN ADMINISTRATIVA Y FINANCIERA DESDE EL COMPONENTE DE SEGURIDAD Y ORDEN PÚBLICO. </t>
  </si>
  <si>
    <t>https://community.secop.gov.co/Public/Tendering/OpportunityDetail/Index?noticeUID=CO1.NTC.3769045&amp;isFromPublicArea=True&amp;isModal=False</t>
  </si>
  <si>
    <t>120 de 2023</t>
  </si>
  <si>
    <t xml:space="preserve"> NAYRA ANDREA DIAZ RESTREPO</t>
  </si>
  <si>
    <t xml:space="preserve">PRESTACION DE SERVICIOS PROFESIONALES COMO CONTRATISTA INDEPENDIENTE,  POR SU PROPIA CUENTA Y RIESGO PARA APOYAR LA EJECUCION DE LOS PROGRAMAS Y PROYECTOS DEL PLAN DE DESARROLLO “MEDELLIN FUTURO 2020-2023” QUE SE EJECUTEN EN LA SUBDIRECCION ADMINISTRATIVA Y FINANCIERA DESDE EL PROCESO DE CARTERA. </t>
  </si>
  <si>
    <t>https://community.secop.gov.co/Public/Tendering/OpportunityDetail/Index?noticeUID=CO1.NTC.3772580&amp;isFromPublicArea=True&amp;isModal=False</t>
  </si>
  <si>
    <t>LEIDY JOHANA LARGO SOTO</t>
  </si>
  <si>
    <t>121 de 2023</t>
  </si>
  <si>
    <t xml:space="preserve"> VALENTINA ARTEAGA BEDOYA</t>
  </si>
  <si>
    <t xml:space="preserve">PRESTACION DE SERVICIOS PROFESIONALES COMO CONTRATISTA INDEPENDIENTE, POR SU PROPIA CUENTA Y RIESGO PARA APOYAR LA EJECUCION DE LOS PROGRAMAS Y PROYECTOS DEL PLAN DE DESARROLLO “MEDELLIN FUTURO 2020-2023” QUE SE EJECUTEN EN LA SUBDIRECCION ADMINISTRATIVA Y FINANCIERA DESDE EL PROCESO DE TALENTO HUMANO. </t>
  </si>
  <si>
    <t>https://community.secop.gov.co/Public/Tendering/OpportunityDetail/Index?noticeUID=CO1.NTC.3773120&amp;isFromPublicArea=True&amp;isModal=False</t>
  </si>
  <si>
    <t>122 de 2023</t>
  </si>
  <si>
    <t xml:space="preserve"> OMAR  ANDRES VALENCIA MARTINEZ </t>
  </si>
  <si>
    <t>PRESTACIÓN DE SERVICIOS COMO CONTRATISTA INDEPENDIENTE, POR SU PROPIA CUENTA Y RIESGO, COMO TECNÓLOGO 1 PARA EL APOYO EN LA ESTRUCTURACIÓN Y SEGUIMIENTO DE LOS PROGRAMAS Y PROYECTOS DEL ISVIMED DESDE EL COMPONENTE SOCIAL.</t>
  </si>
  <si>
    <t>https://community.secop.gov.co/Public/Tendering/OpportunityDetail/Index?noticeUID=CO1.NTC.3772328&amp;isFromPublicArea=True&amp;isModal=False</t>
  </si>
  <si>
    <t>123 de 2023</t>
  </si>
  <si>
    <t xml:space="preserve"> ANDRES FELIPE PINEDA QUINTERO</t>
  </si>
  <si>
    <t>PRESTACIÓN DE SERVICIOS PROFESIONALES COMO CONTRATISTA INDEPENDIENTE, POR SU PROPIA CUENTA Y RIESGO, COMO APOYO 3 EN LA ESTRUCTURACIÓN DE LOS PROGRAMAS Y PROYECTOS DE VIVIENDA SOCIAL DEL ISVIMED DESDE EL COMPONENTE ESTRATÉGICO.</t>
  </si>
  <si>
    <t>https://community.secop.gov.co/Public/Tendering/OpportunityDetail/Index?noticeUID=CO1.NTC.3772389&amp;isFromPublicArea=True&amp;isModal=False</t>
  </si>
  <si>
    <t>124 de 2023</t>
  </si>
  <si>
    <t xml:space="preserve"> JOHN ALEXANDER CASTAÑO OSPINA</t>
  </si>
  <si>
    <t>PRESTACIÓN DE SERVICIOS PROFESIONALES COMO CONTRATISTA INDEPENDIENTE, POR SU PROPIA CUENTA Y RIESGO, COMO APOYO 2 EN LA ESTRUCTURACIÓN Y SEGUIMIENTO DE LOS PROGRAMAS Y PROYECTOS DEL ISVIMED DESDE EL COMPONENTE SOCIAL.</t>
  </si>
  <si>
    <t>https://community.secop.gov.co/Public/Tendering/OpportunityDetail/Index?noticeUID=CO1.NTC.3772094&amp;isFromPublicArea=True&amp;isModal=False</t>
  </si>
  <si>
    <t>125 de 2023</t>
  </si>
  <si>
    <t xml:space="preserve"> SANTIAGO GIRALDO FRANCO</t>
  </si>
  <si>
    <t>PRESTACIÓN DE SERVICIOS PROFESIONALES COMO CONTRATISTA INDEPENDIENTE, POR SU PROPIA CUENTA Y RIESGO, COMO APOYO 5 EN LA ESTRUCTURACIÓN DE LOS PROGRAMAS Y PROYECTOS DE VIVIENDA SOCIAL DEL ISVIMED DESDE EL COMPONENTE ESTRATÉGICO.</t>
  </si>
  <si>
    <t>https://community.secop.gov.co/Public/Tendering/OpportunityDetail/Index?noticeUID=CO1.NTC.3772466&amp;isFromPublicArea=True&amp;isModal=False</t>
  </si>
  <si>
    <t>126 de 2023</t>
  </si>
  <si>
    <t xml:space="preserve"> HELENA MARIA   CARVAJAL  ISAZA</t>
  </si>
  <si>
    <t>PRESTACIÓN DE SERVICIOS PROFESIONALES COMO CONTRATISTA INDEPENDIENTE, POR SU PROPIA CUENTA Y RIESGO, COMO APOYO 3 EN LA ESTRUCTURACIÓN DE LOS PROGRAMAS Y PROYECTOS DE VIVIENDA SOCIAL DEL ISVIMED DESDE EL COMPONENTE TÉCNICO.</t>
  </si>
  <si>
    <t>https://community.secop.gov.co/Public/Tendering/OpportunityDetail/Index?noticeUID=CO1.NTC.3772574&amp;isFromPublicArea=True&amp;isModal=False</t>
  </si>
  <si>
    <t>127 de 2023</t>
  </si>
  <si>
    <t xml:space="preserve"> CAROLINA MARIA CALLE ARIAS</t>
  </si>
  <si>
    <t>PRESTACIÓN DE SERVICIOS PROFESIONALES COMO CONTRATISTA INDEPENDIENTE, POR SU PROPIA CUENTA Y RIESGO, COMO APOYO 5 EN LA ESTRUCTURACIÓN DE LOS PROGRAMAS Y PROYECTOS DE VIVIENDA SOCIAL DEL ISVIMED DESDE EL COMPONENTE TÉCNICO.</t>
  </si>
  <si>
    <t>https://community.secop.gov.co/Public/Tendering/OpportunityDetail/Index?noticeUID=CO1.NTC.3772671&amp;isFromPublicArea=True&amp;isModal=False</t>
  </si>
  <si>
    <t>128 de 2023</t>
  </si>
  <si>
    <t xml:space="preserve"> OSCAR    AUGUSTO BOHORQUEZ ESPITIA</t>
  </si>
  <si>
    <t>PRESTACIÓN DE SERVICIOS PROFESIONALES COMO CONTRATISTA INDEPENDIENTE, POR SU PROPIA CUENTA Y RIESGO, COMO APOYO 6 EN LA ESTRUCTURACIÓN DE LOS PROGRAMAS Y PROYECTOS DE VIVIENDA SOCIAL DEL ISVIMED DESDE EL COMPONENTE TÉCNICO.</t>
  </si>
  <si>
    <t>https://community.secop.gov.co/Public/Tendering/OpportunityDetail/Index?noticeUID=CO1.NTC.3772750&amp;isFromPublicArea=True&amp;isModal=False</t>
  </si>
  <si>
    <t>129 de 2023</t>
  </si>
  <si>
    <t xml:space="preserve"> SALOME RESTREPO MUÑOZ</t>
  </si>
  <si>
    <t>PRESTACIÓN DE SERVICIOS PROFESIONALES COMO CONTRATISTA INDEPENDIENTE, POR SU PROPIA CUENTA Y RIESGO, COMO APOYO A LA SUBDIRECCIÓN EN PLANEACIÓN EN LA ESTRUCTURACIÓN Y SEGUIMIENTO DE LOS PROGRAMAS Y PROYECTOS DEL ISVIMED EN EL MARCO DE LA GESTIÓN DEL SUELO Y LA OPERACIÓN URBANA Y EN LA IMPLEMENTACIÓN Y MEJORA DEL ÍNDICE DE DESEMPEÑO INSTITUCIONAL- (IDI) DEL MIPG DESDE EL COMPONENTE AMBIENTAL A LAS POLÍTICAS ASOCIADAS AL MIPG.</t>
  </si>
  <si>
    <t>https://community.secop.gov.co/Public/Tendering/OpportunityDetail/Index?noticeUID=CO1.NTC.3773127&amp;isFromPublicArea=True&amp;isModal=False</t>
  </si>
  <si>
    <t>130 de 2023</t>
  </si>
  <si>
    <t xml:space="preserve"> MARIA EUGENIA MARIN GAVIRIA</t>
  </si>
  <si>
    <t>PRESTACIÓN DE SERVICIOS PROFESIONALES ESPECIALIZADOS COMO CONTRATISTA INDEPENDIENTE, POR SU PROPIA CUENTA Y RIESGO, COMO APOYO 1 A LA SUBDIRECCIÓN EN PLANEACIÓN EN LA ESTRUCTURACIÓN Y SEGUIMIENTO DE LOS PROGRAMAS Y PROYECTOS DEL ISVIMED EN EL MARCO DEL LABORATORIO DE VIVIENDA Y HÁBITAT DEL ISVIMED.</t>
  </si>
  <si>
    <t>https://community.secop.gov.co/Public/Tendering/OpportunityDetail/Index?noticeUID=CO1.NTC.3773152&amp;isFromPublicArea=True&amp;isModal=False</t>
  </si>
  <si>
    <t>131 de 2023</t>
  </si>
  <si>
    <t xml:space="preserve"> DIEGO  ALEJANDRO GOMEZ BAÑOL</t>
  </si>
  <si>
    <t>PRESTACIÓN DE SERVICIOS PROFESIONALES ESPECIALIZADOS COMO CONTRATISTA INDEPENDIENTE, POR SU PROPIA CUENTA Y RIESGO, COMO APOYO EN LA ESTRUCTURACIÓN, IMPLEMENTACIÓN Y SEGUIMIENTO DE LOS PROGRAMAS, PROYECTOS, PLANES, MODELOS Y POLÍTICAS DEL ISVIMED.</t>
  </si>
  <si>
    <t>https://community.secop.gov.co/Public/Tendering/OpportunityDetail/Index?noticeUID=CO1.NTC.3772797&amp;isFromPublicArea=True&amp;isModal=False</t>
  </si>
  <si>
    <t>132 de 2023</t>
  </si>
  <si>
    <t xml:space="preserve"> FABIO ALEJANDRO MACIAS RESTREPO</t>
  </si>
  <si>
    <t>PRESTACIÓN DE SERVICIOS PROFESIONALES ESPECIALIZADOS COMO CONTRATISTA INDEPENDIENTE, POR SU PROPIA CUENTA Y RIESGO, COMO APOYO 1 EN LA ESTRUCTURACIÓN DE LOS PROGRAMAS Y PROYECTOS DE VIVIENDA SOCIAL DEL ISVIMED DESDE EL COMPONENTE TÉCNICO Y GESTIÓN DE LA OPERACIÓN URBANA.</t>
  </si>
  <si>
    <t>https://community.secop.gov.co/Public/Tendering/OpportunityDetail/Index?noticeUID=CO1.NTC.3773411&amp;isFromPublicArea=True&amp;isModal=False</t>
  </si>
  <si>
    <t>133 de 2023</t>
  </si>
  <si>
    <t xml:space="preserve"> LUISA FERNANDA RESTREPO RAMIREZ</t>
  </si>
  <si>
    <t>PRESTACIÓN DE SERVICIOS PROFESIONALES 13 COMO CONTRATISTA INDEPENDIENTE, POR SU PROPIA CUENTA Y RIESGO PARA APOYAR LA EJECUCIÓN DE LOS PROGRAMAS Y PROYECTOS DEL PLAN DE DESARROLLO “MEDELLÍN FUTURO 2020-2023”, QUE SE EJECUTEN EN LA SUBDIRECCIÓN JURIDICA, EN EL COMPONENTE JURIDICO.</t>
  </si>
  <si>
    <t>https://community.secop.gov.co/Public/Tendering/OpportunityDetail/Index?noticeUID=CO1.NTC.3777034&amp;isFromPublicArea=True&amp;isModal=False</t>
  </si>
  <si>
    <t>134 de 2023</t>
  </si>
  <si>
    <t xml:space="preserve"> YULENNY RENTERIA ASPRILLA</t>
  </si>
  <si>
    <t>PRESTACIÓN DE SERVICIOS PROFESIONALES 44 COMO CONTRATISTA INDEPENDIENTE, POR SU PROPIA CUENTA Y RIESGO PARA APOYAR LA EJECUCIÓN DE LOS PROGRAMAS Y PROYECTOS DEL PLAN DE DESARROLLO “MEDELLÍN FUTURO 2020-2023”, QUE SE EJECUTEN EN LA SUBDIRECCIÓN JURIDICA DESDE EL COMPONENTE JURIDICO.</t>
  </si>
  <si>
    <t>https://community.secop.gov.co/Public/Tendering/OpportunityDetail/Index?noticeUID=CO1.NTC.3779481&amp;isFromPublicArea=True&amp;isModal=False</t>
  </si>
  <si>
    <t>135 de 2023</t>
  </si>
  <si>
    <t xml:space="preserve"> YULIANA  ANDREA  OQUENDO  JARAMILLO</t>
  </si>
  <si>
    <t xml:space="preserve">PRESTACIÓN DE SERVICIOS DE APOYO A LA GESTIÓN 8 COMO CONTRATISTA INDEPENDIENTE, POR SU PROPIA CUENTA Y RIESGO, PARA APOYAR LA EJECUCIÓN DE LOS PROGRAMAS Y PROYECTOS DEL PLAN DE DESARROLLO “MEDELLÍN FUTURO 2020-2023”, QUE SE EJECUTEN EN LA SUBDIRECCIÓN ADMINISTRATIVA Y FINANCIERA EN EL COMPONENTE DE GESTIÓN DOCUMENTAL. </t>
  </si>
  <si>
    <t>18/01/2023</t>
  </si>
  <si>
    <t>https://community.secop.gov.co/Public/Tendering/OpportunityDetail/Index?noticeUID=CO1.NTC.3788642&amp;isFromPublicArea=True&amp;isModal=False</t>
  </si>
  <si>
    <t>136 de 2023</t>
  </si>
  <si>
    <t xml:space="preserve"> MANUELA  NARVAEZ  HOYOS</t>
  </si>
  <si>
    <t>PRESTACIÓN DE SERVICIOS PROFESIONALES COMO CONTRATISTA INDEPENDIENTE, POR SU PROPIA CUENTA Y RIESGO PARA APOYAR LA EJECUCIÓN DEL PROGRAMA DE MEJORAMIENTO INTEGRAL DE BARRIOS EN EL PROYECTO RECONOCIMIENTO DE EDIFICACIONES, DESDE EL COMPONENTE TÉCNICO EN LA ELABORACIÓN, REVISIÓN Y APROBACIÓN DE PLANOS ARQUITECTÓNICOS.</t>
  </si>
  <si>
    <t>https://community.secop.gov.co/Public/Tendering/OpportunityDetail/Index?noticeUID=CO1.NTC.3788930&amp;isFromPublicArea=True&amp;isModal=False</t>
  </si>
  <si>
    <t>137 de 2023</t>
  </si>
  <si>
    <t xml:space="preserve"> YEISON MESA MARIN</t>
  </si>
  <si>
    <t>PRESTACIÓN DE SERVICIOS PROFESIONALES 11 COMO CONTRATISTA INDEPENDIENTE, POR SU PROPIA CUENTA Y RIESGO PARA APOYAR LA EJECUCIÓN DE LOS PROGRAMAS Y PROYECTOS DEL PLAN DE DESARROLLO “MEDELLÍN FUTURO 2020-2023”, QUE SE EJECUTEN EN LAS SUBDIRECCIONES DEL ISVIMED DESDE EL COMPONENTE ADMINISTRATIVO Y LOGISTICO.</t>
  </si>
  <si>
    <t>https://community.secop.gov.co/Public/Tendering/OpportunityDetail/Index?noticeUID=CO1.NTC.3788459&amp;isFromPublicArea=True&amp;isModal=False</t>
  </si>
  <si>
    <t>138 de 2023</t>
  </si>
  <si>
    <t xml:space="preserve"> ANDRES FELIPE MARIN RESTREPO</t>
  </si>
  <si>
    <t>PRESTACIÓN DE SERVICIOS DE APOYO A LA GESTION 3 COMO CONTRATISTA INDEPENDIENTE, POR SU PROPIA CUENTA Y RIESGO PARA APOYAR LA EJECUCIÓN DE LOS PROGRAMAS Y PROYECTOS DEL PLAN DE DESARROLLO “MEDELLÍN FUTURO 2020-2023”, EN EL PROCESO DE TITULACIÓN DESDE EL COMPONENTE LOGISTICO.</t>
  </si>
  <si>
    <t>https://community.secop.gov.co/Public/Tendering/OpportunityDetail/Index?noticeUID=CO1.NTC.3789115&amp;isFromPublicArea=True&amp;isModal=False</t>
  </si>
  <si>
    <t>139 de 2023</t>
  </si>
  <si>
    <t xml:space="preserve"> OSWALDO  ANTONIO ZAPATA ZAPATA </t>
  </si>
  <si>
    <t>PRESTACIÓN DE SERVICIOS PROFESIONALES COMO CONTRATISTA INDEPENDIENTE, POR SU PROPIA CUENTA Y RIESGO, PARA APOYAR DESDE EL COMPONENTE SOCIAL EN LAS ETAPAS DE PREFACTIBILIDAD, ESTUDIOS Y DISEÑOS, EJECUCIÓN Y OPERACIÓN DE LOS PROYECTOS DE VIVIENDA NUEVA QUE LIDERE EL ISVIMED</t>
  </si>
  <si>
    <t>https://community.secop.gov.co/Public/Tendering/OpportunityDetail/Index?noticeUID=CO1.NTC.3789317&amp;isFromPublicArea=True&amp;isModal=False</t>
  </si>
  <si>
    <t>140 de 2023</t>
  </si>
  <si>
    <t xml:space="preserve"> SULY MARYORY VELASQUEZ HENAO</t>
  </si>
  <si>
    <t>PRESTACIÓN DE SERVICIOS PROFESIONALES 10 COMO CONTRATISTA INDEPENDIENTE, POR SU PROPIA CUENTA Y RIESGO PARA APOYAR LA EJECUCIÓN DE LOS PROGRAMAS Y PROYECTOS DEL PLAN DE DESARROLLO “MEDELLÍN FUTURO 2020-2023”, QUE SE EJECUTEN EN LA SUBDIRECCIÓN ADMINISTRATIVA Y FINANCIERA EN EL COMPONENTE DE GESTIÓN DOCUMENTAL.</t>
  </si>
  <si>
    <t>https://community.secop.gov.co/Public/Tendering/OpportunityDetail/Index?noticeUID=CO1.NTC.3789720&amp;isFromPublicArea=True&amp;isModal=False</t>
  </si>
  <si>
    <t>141 de 2023</t>
  </si>
  <si>
    <t xml:space="preserve"> LUIS MANUEL SOTO RUIZ</t>
  </si>
  <si>
    <t>PRESTACIÓN DE SERVICIOS PROFESIONALES COMO CONTRATISTA INDEPENDIENTE, POR SU PROPIA CUENTA Y RIESGO PARA APOYAR TÉCNICAMENTE LOS PROYECTOS DE COMPETENCIA DE LA SUBDIRECCIÓN DE DOTACIÓN DE VIVIENDA Y HÁBITAT EN SUS DIFERENTES ETAPAS.</t>
  </si>
  <si>
    <t>https://community.secop.gov.co/Public/Tendering/OpportunityDetail/Index?noticeUID=CO1.NTC.3798436&amp;isFromPublicArea=True&amp;isModal=False</t>
  </si>
  <si>
    <t>142 de 2023</t>
  </si>
  <si>
    <t>EMPRESA PARA LA SEGURIDAD Y SOLUCIONES URBANAS - ESU</t>
  </si>
  <si>
    <t>ADMINISTRAR LOS RECURSOS ENTREGADOS POR EL ISVIMED PARA PROVEER EL SERVICIO DE VIGILANCIA Y SEGURIDAD PRIVADA EN LAS SEDES, PROYECTOS HABITACIONALES Y LOTES DE TERRENO PROPIEDAD DEL INSTITUTO SOCIAL DE VIVIENDA Y HÁBITAT DE MEDELLÍN - ISVIMED</t>
  </si>
  <si>
    <t>https://community.secop.gov.co/Public/Tendering/OpportunityDetail/Index?noticeUID=CO1.NTC.3876941&amp;isFromPublicArea=True&amp;isModal=False</t>
  </si>
  <si>
    <t>143 de 2023</t>
  </si>
  <si>
    <t xml:space="preserve"> YENY TATIANA MEDINA GIRALDO</t>
  </si>
  <si>
    <t xml:space="preserve">PRESTACIÓN DE SERVICIOS DE APOYO A GESTIÓN COMO CONTRATISTA INDEPENDIENTE, POR SU PROPIA CUENTA Y RIESGO, COMO APOYO 1 TECNÓLOGO EN LA ESTRUCTURACIÓN DE LOS PROGRAMAS Y PROYECTOS DE VIVIENDA SOCIAL DEL ISVIMED DESDE EL COMPONENTE ESTRATÉGICO. </t>
  </si>
  <si>
    <t>https://community.secop.gov.co/Public/Tendering/OpportunityDetail/Index?noticeUID=CO1.NTC.3806547&amp;isFromPublicArea=True&amp;isModal=False</t>
  </si>
  <si>
    <t>144 de 2023</t>
  </si>
  <si>
    <t xml:space="preserve"> SOLANYE MARIN TORRES</t>
  </si>
  <si>
    <t>PRESTACIÓN DE SERVICIOS PROFESIONALES COMO CONTRATISTA INDEPENDIENTE, POR SU PROPIA CUENTA Y RIESGO, COMO APOYO EN LA ESTRUCTURACIÓN DE LOS PROGRAMAS Y PROYECTOS DE VIVIENDA SOCIAL DEL ISVIMED DESDE EL COMPONENTE ESTRATÉGICO.</t>
  </si>
  <si>
    <t>https://community.secop.gov.co/Public/Tendering/OpportunityDetail/Index?noticeUID=CO1.NTC.3807036&amp;isFromPublicArea=True&amp;isModal=False</t>
  </si>
  <si>
    <t>145 de 2023</t>
  </si>
  <si>
    <t xml:space="preserve"> LAPOINT ICT SAS</t>
  </si>
  <si>
    <t>PRESTAR SERVICIO DE ALOJAMIENTO DE BASE DE DATOS, SOPORTE Y MANTENIMIENTO A LAS LICENCIAS DE CONTABILIDAD, PRESUPUESTO, TESORERÍA, NÓMINA Y ALMACÉN ADQUIRIDAS POR EL ISVIMED, PARA EL MANEJO DE LOS RECURSOS.</t>
  </si>
  <si>
    <t>01/02/2023</t>
  </si>
  <si>
    <t>https://community.secop.gov.co/Public/Tendering/OpportunityDetail/Index?noticeUID=CO1.NTC.3880129&amp;isFromPublicArea=True&amp;isModal=False</t>
  </si>
  <si>
    <t>146 de 2023</t>
  </si>
  <si>
    <t xml:space="preserve"> DOMINII SOFT SAS</t>
  </si>
  <si>
    <t>PRESTACIÓN DE SERVICIOS PARA LA GENERACIÓN DE REPORTES Y SALDOS DE CARTERA DE LOS DEUDORES DEL INSTITUTO.</t>
  </si>
  <si>
    <t>03/02/2023</t>
  </si>
  <si>
    <t>https://community.secop.gov.co/Public/Tendering/OpportunityDetail/Index?noticeUID=CO1.NTC.3895751&amp;isFromPublicArea=True&amp;isModal=False</t>
  </si>
  <si>
    <t>147 de 2023</t>
  </si>
  <si>
    <t xml:space="preserve"> VERONICA LONDOÑO ESTRADA</t>
  </si>
  <si>
    <t xml:space="preserve">PRESTACIÓN DE SERVICIOS DE APOYO A LA GESTIÓN COMO CONTRATISTA INDEPENDIENTE, POR SU PROPIA CUENTA Y RIESGO, PARA APOYAR AL ISVIMED EN LA LÍNEA DE ARRENDAMIENTO TEMPORAL Y UNA SOLUCIÓN DEFINITIVA PARA LA POBLACIÓN EN ARRENDAMIENTO TEMPORAL DESDE EL COMPONENTE TÉCNICO. </t>
  </si>
  <si>
    <t>https://community.secop.gov.co/Public/Tendering/OpportunityDetail/Index?noticeUID=CO1.NTC.3898097&amp;isFromPublicArea=True&amp;isModal=False</t>
  </si>
  <si>
    <t>148 de 2023</t>
  </si>
  <si>
    <t xml:space="preserve"> MIRIAM JAQUELINE NIÑO VARGAS</t>
  </si>
  <si>
    <t xml:space="preserve">PRESTACIÓN DE SERVICIOS PROFESIONALES COMO CONTRATISTA INDEPENDIENTE, POR SU PROPIA CUENTA Y RIESGO, PARA APOYAR EL PROGRAMA MEJORAMIENTO INTEGRAL DE BARRIOS, EN LOS PROYECTOS RECONOCIMIENTO DE EDIFICACIONES, MEJORAMIENTO DE VIVIENDA, DESDE EL AREA O COMPONENTE DE GEOREFERENCIACION.  </t>
  </si>
  <si>
    <t>https://community.secop.gov.co/Public/Tendering/OpportunityDetail/Index?noticeUID=CO1.NTC.3896002&amp;isFromPublicArea=True&amp;isModal=False</t>
  </si>
  <si>
    <t>149 de 2023</t>
  </si>
  <si>
    <t xml:space="preserve"> ANA CRISTINA OLARTE MORALES</t>
  </si>
  <si>
    <t xml:space="preserve">PRESTACIÓN DE SERVICIOS  DE APOYO A LA GESTIÓN COMO CONTRATISTA INDEPENDIENTE, POR SU PROPIA CUENTA Y RIESGO, PARA APOYAR EL PROGRAMA MEJORAMIENTO INTEGRAL DE BARRIOS EN EL PROYECTO RECONOCIMIENTO DE EDIFICACIONES-CURADURIA CERO, DESDE EL COMPONENTE ADMINISTRATIVO Y OPERATIVO.  </t>
  </si>
  <si>
    <t>https://community.secop.gov.co/Public/Tendering/OpportunityDetail/Index?noticeUID=CO1.NTC.3896003&amp;isFromPublicArea=True&amp;isModal=False</t>
  </si>
  <si>
    <t>150 de 2023</t>
  </si>
  <si>
    <t xml:space="preserve"> BLADIMIR DARIO ECHAVARRIA  ARANGO</t>
  </si>
  <si>
    <t xml:space="preserve">PRESTACIÓN DE SERVICIOS PROFESIONALES COMO CONTRATISTA INDEPENDIENTE, POR SU PROPIA CUENTA Y RIESGO COMO APOYO 3 A LA EJECUCIÓN DEL PROGRAMA NUEVOS DESARROLLOS HABITACIONALES EN EL PROYECTO DE VIVIENDA NUEVA DESDE EL COMPONENTE TÉCNICO Y DE SEGUIMIENTO A LA EJECUCIÓN DE PROYECTOS </t>
  </si>
  <si>
    <t>02/02/2023</t>
  </si>
  <si>
    <t>https://community.secop.gov.co/Public/Tendering/OpportunityDetail/Index?noticeUID=CO1.NTC.3896005&amp;isFromPublicArea=True&amp;isModal=False</t>
  </si>
  <si>
    <t>151 de 2023</t>
  </si>
  <si>
    <t xml:space="preserve"> LEONARD CHAVERRA SANCHEZ </t>
  </si>
  <si>
    <t xml:space="preserve">PRESTACIÓN DE SERVICIOS PROFESIONALES COMO CONTRATISTA INDEPENDIENTE, POR SU PROPIA CUENTA Y RIESGO COMO APOYO 4 A LA EJECUCIÓN DEL PROGRAMA NUEVOS DESARROLLOS HABITACIONALES EN EL PROYECTO DE VIVIENDA NUEVA DESDE EL COMPONENTE TÉCNICO Y DE SEGUIMIENTO A LA EJECUCIÓN DE PROYECTOS </t>
  </si>
  <si>
    <t>https://community.secop.gov.co/Public/Tendering/OpportunityDetail/Index?noticeUID=CO1.NTC.3895903&amp;isFromPublicArea=True&amp;isModal=False</t>
  </si>
  <si>
    <t>152 de 2023</t>
  </si>
  <si>
    <t xml:space="preserve"> JULIBER ANTONIO  LOAIZA ARCILA</t>
  </si>
  <si>
    <t xml:space="preserve">PRESTACIÓN DE SERVICIOS PROFESIONALES COMO CONTRATISTA INDEPENDIENTE, POR SU PROPIA CUENTA Y RIESGO PARA APOYAR A LA EJECUCIÓN DEL PROGRAMA NUEVOS DESARROLLOS HABITACIONALES EN EL PROYECTO DE VIVIENDA NUEVA DESDE EL COMPONENTE DE GESTIÓN AMBIENTAL </t>
  </si>
  <si>
    <t>https://community.secop.gov.co/Public/Tendering/OpportunityDetail/Index?noticeUID=CO1.NTC.3895719&amp;isFromPublicArea=True&amp;isModal=False</t>
  </si>
  <si>
    <t>153 de 2023</t>
  </si>
  <si>
    <t xml:space="preserve"> JUAN MARCELO MUÑOZ ALVAREZ</t>
  </si>
  <si>
    <t xml:space="preserve">PRESTACIÓN DE SERVICIOS PROFESIONALES. COMO CONTRATISTA INDEPENDIENTE, POR SU PROPIA CUENTA Y RIESGO COMO APOYO 1 AL EQUIPO PROFESIONAL EN LA EJECUCIÓN DEL PROGRAMA DE MEJORAMIENTO INTEGRAL DE BARRIOS EN EL PROYECTO MEJORAMIENTO DE VIVIENDA, DESDE EL ÁREA O COMPONENTE ADMINISTRATIVO  </t>
  </si>
  <si>
    <t>https://community.secop.gov.co/Public/Tendering/OpportunityDetail/Index?noticeUID=CO1.NTC.3896240&amp;isFromPublicArea=True&amp;isModal=False</t>
  </si>
  <si>
    <t>154 de 2023</t>
  </si>
  <si>
    <t xml:space="preserve"> SORAIDA MARIA HERNANDEZ ESCOBAR</t>
  </si>
  <si>
    <t xml:space="preserve">PRESTACIÓN DE SERVICIOS PROFESIONALES. COMO CONTRATISTA INDEPENDIENTE, POR SU PROPIA CUENTA Y RIESGO COMO APOYO 2 AL EQUIPO PROFESIONAL EN LA EJECUCIÓN DEL PROGRAMA DE MEJORAMIENTO INTEGRAL DE BARRIOS EN EL PROYECTO MEJORAMIENTO DE VIVIENDA, DESDE EL ÁREA O COMPONENTE ADMINISTRATIVO  </t>
  </si>
  <si>
    <t>https://community.secop.gov.co/Public/Tendering/OpportunityDetail/Index?noticeUID=CO1.NTC.3896605&amp;isFromPublicArea=True&amp;isModal=False</t>
  </si>
  <si>
    <t>155 de 2023</t>
  </si>
  <si>
    <t xml:space="preserve"> BENJAMIN ANDRES SALAZAR LONDOÑO</t>
  </si>
  <si>
    <t xml:space="preserve">PRESTACIÓN DE SERVICIOS PROFESIONALES. COMO CONTRATISTA INDEPENDIENTE, POR SU PROPIA CUENTA Y RIESGO COMO APOYO 2 A LA EJECUCIÓN DEL PROGRAMA DE MEJORAMIENTO INTEGRAL DE BARRIOS EN EL PROYECTO MEJORAMIENTO DE VIVIENDA PARA LA ASIGNACIÓN DE SUBSIDIOS MUNICIPALES. </t>
  </si>
  <si>
    <t>07/02/2023</t>
  </si>
  <si>
    <t>https://community.secop.gov.co/Public/Tendering/OpportunityDetail/Index?noticeUID=CO1.NTC.3903269&amp;isFromPublicArea=True&amp;isModal=False</t>
  </si>
  <si>
    <t>156 de 2023</t>
  </si>
  <si>
    <t xml:space="preserve"> DIELA ISABEL MORALES GRACIANO</t>
  </si>
  <si>
    <t xml:space="preserve">PRESTACIÓN DE SERVICIOS PROFESIONALES. COMO CONTRATISTA INDEPENDIENTE, POR SU PROPIA CUENTA Y RIESGO COMO APOYO 2 A LA EJECUCIÓN DEL PROGRAMA MEJORAMIENTO INTEGRAL DE BARRIOS, EN EL PROYECTO MEJORAMIENTO DE VIVIENDA, DESDE EL ÁREA O COMPONENTE SOCIAL. </t>
  </si>
  <si>
    <t>https://community.secop.gov.co/Public/Tendering/OpportunityDetail/Index?noticeUID=CO1.NTC.3899595&amp;isFromPublicArea=True&amp;isModal=False</t>
  </si>
  <si>
    <t>157 de 2023</t>
  </si>
  <si>
    <t xml:space="preserve"> NATALIA SUAREZ BETANCUR</t>
  </si>
  <si>
    <t xml:space="preserve">PRESTACIÓN DE SERVICIOS PROFESIONALES. COMO CONTRATISTA INDEPENDIENTE, POR SU PROPIA CUENTA Y RIESGO COMO APOYO 4 A LA EJECUCIÓN DEL PROGRAMA MEJORAMIENTO INTEGRAL DE BARRIOS, EN EL PROYECTO MEJORAMIENTO DE VIVIENDA, DESDE EL ÁREA O COMPONENTE SOCIAL. </t>
  </si>
  <si>
    <t>https://community.secop.gov.co/Public/Tendering/OpportunityDetail/Index?noticeUID=CO1.NTC.3897236&amp;isFromPublicArea=True&amp;isModal=False</t>
  </si>
  <si>
    <t>158 de 2023</t>
  </si>
  <si>
    <t xml:space="preserve"> OMER JAMES MOSQUERA MOSQUERA</t>
  </si>
  <si>
    <t xml:space="preserve">PRESTACIÓN DE SERVICIOS PROFESIONALES. COMO CONTRATISTA INDEPENDIENTE, POR SU PROPIA CUENTA Y RIESGO PARA APOYAR LA EJECUCIÓN DEL PROGRAMA DE MEJORAMIENTO INTEGRAL DE BARRIOS EN EL PROYECTO MEJORAMIENTO DE VIVIENDA, DESDE LA ARTICULACIÓN DEL COMPONENTE TÉCNICO Y ADMINISTRATIVO  </t>
  </si>
  <si>
    <t>https://community.secop.gov.co/Public/Tendering/OpportunityDetail/Index?noticeUID=CO1.NTC.3897650&amp;isFromPublicArea=True&amp;isModal=False</t>
  </si>
  <si>
    <t>159 de 2023</t>
  </si>
  <si>
    <t xml:space="preserve"> LEIDY YULIANA MOLINA SALAZAR</t>
  </si>
  <si>
    <t xml:space="preserve">PRESTACIÓN DE SERVICIOS PROFESIONALES. COMO CONTRATISTA INDEPENDIENTE, POR SU PROPIA CUENTA Y RIESGO PARA APOYAR LA EJECUCIÓN DEL PROGRAMA DE MEJORAMIENTO INTEGRAL DE BARRIOS EN EL PROYECTO MEJORAMIENTO DE VIVIENDA, DESDE EL ÁREA O COMPONENTE DE ARTICULACIÓN Y ANÁLISIS DE LA INFORMACIÓN ADMINISTRATIVA </t>
  </si>
  <si>
    <t>https://community.secop.gov.co/Public/Tendering/OpportunityDetail/Index?noticeUID=CO1.NTC.3898487&amp;isFromPublicArea=True&amp;isModal=False</t>
  </si>
  <si>
    <t>160 de 2023</t>
  </si>
  <si>
    <t xml:space="preserve"> YARVIT  YURGAQUI COPETE</t>
  </si>
  <si>
    <t xml:space="preserve">PRESTACIÓN DE SERVICIOS PROFESIONALES COMO CONTRATISTA INDEPENDIENTE, POR SU PROPIA CUENTA Y RIESGO,  COMO APOYO AL ISVIMED EN LA LÍNEA DE ARRENDAMIENTO TEMPORAL DESDE EL COMPONENTE JURÍDICO. </t>
  </si>
  <si>
    <t>https://community.secop.gov.co/Public/Tendering/OpportunityDetail/Index?noticeUID=CO1.NTC.3899726&amp;isFromPublicArea=True&amp;isModal=False</t>
  </si>
  <si>
    <t>161 de 2023</t>
  </si>
  <si>
    <t xml:space="preserve"> JUAN FERNANDO OSPINA RIVERA</t>
  </si>
  <si>
    <t>PRESTACIÓN DE SERVICIOS DE APOYO A LA GESTION 5 COMO CONTRATISTA INDEPENDIENTE, POR SU PROPIA CUENTA Y RIESGO PARA APOYAR LA EJECUCIÓN DE LOS PROGRAMAS Y PROYECTOS DEL PLAN DE DESARROLLO “MEDELLÍN FUTURO 2020-2023”, EN EL PROCESO DE TITULACIÓN DESDE EL COMPONENTE LOGISTICO.</t>
  </si>
  <si>
    <t>https://community.secop.gov.co/Public/Tendering/OpportunityDetail/Index?noticeUID=CO1.NTC.3891521&amp;isFromPublicArea=True&amp;isModal=False</t>
  </si>
  <si>
    <t>162 de 2023</t>
  </si>
  <si>
    <t xml:space="preserve"> FARLEY JOHANY GAVIRIA CAMPO</t>
  </si>
  <si>
    <t>PRESTACIÓN DE SERVICIOS PROFESIONALES 27 COMO CONTRATISTA INDEPENDIENTE, POR SU PROPIA CUENTA Y RIESGO PARA APOYAR LA EJECUCIÓN DE LOS PROGRAMAS Y PROYECTOS DEL PLAN DE DESARROLLO “MEDELLÍN FUTURO 2020-2023”, EN EL PROCESO DE VIVIENDA NUEVA DESDE EL COMPONENTE JURIDICO.</t>
  </si>
  <si>
    <t>https://community.secop.gov.co/Public/Tendering/OpportunityDetail/Index?noticeUID=CO1.NTC.3891119&amp;isFromPublicArea=True&amp;isModal=False</t>
  </si>
  <si>
    <t>163 de 2023</t>
  </si>
  <si>
    <t xml:space="preserve"> JUAN CARLOS  ARANGO RAMIREZ </t>
  </si>
  <si>
    <t>PRESTACIÓN DE SERVICIOS PROFESIONALES 32 COMO CONTRATISTA INDEPENDIENTE, POR SU PROPIA CUENTA Y RIESGO PARA APOYAR LA EJECUCIÓN DE LOS PROGRAMAS Y PROYECTOS DEL PLAN DE DESARROLLO “MEDELLÍN FUTURO 2020-2023”, EN EL PROCESO DE GESTIÓN CONTRACTUAL DESDE EL SOPORTE DE PLATAFORMAS COLOMBIA COMPRA EFICIENTE Y DE CAPACITACIÓN.</t>
  </si>
  <si>
    <t>https://community.secop.gov.co/Public/Tendering/OpportunityDetail/Index?noticeUID=CO1.NTC.3894494&amp;isFromPublicArea=True&amp;isModal=False</t>
  </si>
  <si>
    <t>164 de 2023</t>
  </si>
  <si>
    <t xml:space="preserve"> LUIS DANILO JARAMILLO VALENCIA</t>
  </si>
  <si>
    <t>PRESTACIÓN DE SERVICIOS PROFESIONALES 34 COMO CONTRATISTA INDEPENDIENTE, POR SU PROPIA CUENTA Y RIESGO PARA APOYAR LA EJECUCIÓN DE LOS PROGRAMAS Y PROYECTOS DEL PLAN DE DESARROLLO “MEDELLÍN FUTURO 2020-2023”, QUE APOYA LA SUBDIRECCIÓN JURIDICA, DESDE EL COMPONENTE JURIDICO</t>
  </si>
  <si>
    <t>https://community.secop.gov.co/Public/Tendering/OpportunityDetail/Index?noticeUID=CO1.NTC.3894822&amp;isFromPublicArea=True&amp;isModal=False</t>
  </si>
  <si>
    <t>165 de 2023</t>
  </si>
  <si>
    <t xml:space="preserve"> OSCAR MAURICIO CHAVERRA MONSALVE</t>
  </si>
  <si>
    <t>PRESTACIÓN DE SERVICIOS PROFESIONALES 39 COMO CONTRATISTA INDEPENDIENTE, POR SU PROPIA CUENTA Y RIESGO PARA APOYAR LA EJECUCIÓN DE LOS PROGRAMAS Y PROYECTOS DEL PLAN DE DESARROLLO “MEDELLÍN FUTURO 2020-2023”, EN LA SUBDIRECCIÓN JURIDICA, DESDE EL COMPONENTE JURIDICO</t>
  </si>
  <si>
    <t>https://community.secop.gov.co/Public/Tendering/OpportunityDetail/Index?noticeUID=CO1.NTC.3894769&amp;isFromPublicArea=True&amp;isModal=False</t>
  </si>
  <si>
    <t>166 de 2023</t>
  </si>
  <si>
    <t xml:space="preserve"> KELLY JIMENEZ PEREZ</t>
  </si>
  <si>
    <t>PRESTACIÓN DE SERVICIOS DE APOYO A LA GESTIÓN 2 COMO CONTRATISTA INDEPENDIENTE,POR SU PROPIA CUENTA Y RIESGO, PARA APOYAR LA EJECUCIÓN DE LOS PROGRAMAS Y PROYECTOS DEL PLAN DE DESARROLLO “MEDELLÍN FUTURO 2020-2023”, QUE SE EJECUTEN EN LA SUBDIRECCIÓN ADMINISTRATIVA Y FINANCIERA EN EL COMPONENTE DE GESTIÓN DOCUMENTAL.</t>
  </si>
  <si>
    <t>https://community.secop.gov.co/Public/Tendering/OpportunityDetail/Index?noticeUID=CO1.NTC.3894871&amp;isFromPublicArea=True&amp;isModal=False</t>
  </si>
  <si>
    <t>167 de 2023</t>
  </si>
  <si>
    <t xml:space="preserve"> LAURA MARIA CORREA GRISALES</t>
  </si>
  <si>
    <t>PRESTACIÓN DE SERVICIOS PROFESIONALES COMO CONTRATISTA INDEPENDIENTE, POR SU PROPIA CUENTA Y RIESGO COMO APOYO 1 LA EJECUCIÓN DEL PROGRAMA MEJORAMIENTO INTEGRAL DE BARRIOS EN EL PROYECTO RECONOCIMIENTO DE EDIFICACIONES, DESDE EL COMPONENTE JURÍDICO</t>
  </si>
  <si>
    <t>https://community.secop.gov.co/Public/Tendering/OpportunityDetail/Index?noticeUID=CO1.NTC.3889926&amp;isFromPublicArea=True&amp;isModal=False</t>
  </si>
  <si>
    <t>168 de 2023</t>
  </si>
  <si>
    <t xml:space="preserve"> ALEXANDRA RIOS GIRALDO</t>
  </si>
  <si>
    <t>PRESTACIÓN DE SERVICIOS PROFESIONALES COMO CONTRATISTA INDEPENDIENTE, POR SU PROPIA CUENTA Y RIESGO PARA APOYAR EL EQUIPO PROFESIONAL EN LA EJECUCIÓN DEL PROGRAMA MEJORAMIENTO INTEGRAL DE BARRIOS EN EL PROYECTO RECONOCIMIENTO DE EDIFICACIONES, DESDE EL COMPONENTE JURÍDICO.</t>
  </si>
  <si>
    <t>https://community.secop.gov.co/Public/Tendering/OpportunityDetail/Index?noticeUID=CO1.NTC.3886840&amp;isFromPublicArea=True&amp;isModal=False</t>
  </si>
  <si>
    <t>169 de 2023</t>
  </si>
  <si>
    <t xml:space="preserve"> DANIELA MADERA GAVIRIA</t>
  </si>
  <si>
    <t>PRESTACIÓN DE SERVICIOS PROFESIONALES COMO CONTRATISTA INDEPENDIENTE, POR SU PROPIA CUENTA Y RIESGO, COMO APOYO 3 A LA EJECUCIÓN DEL PROGRAMA MEJORAMIENTO INTEGRAL DE BARRIOS EN EL PROYECTO RECONOCIMIENTO DE EDIFICACIONES, DESDE EL COMPONENTE DE ARTICULACIÓN Y DIBUJO DE PLANOS ARQUITECTÓNICOS Y/O ESTRUCTURALES.</t>
  </si>
  <si>
    <t>https://community.secop.gov.co/Public/Tendering/OpportunityDetail/Index?noticeUID=CO1.NTC.3887775&amp;isFromPublicArea=True&amp;isModal=F</t>
  </si>
  <si>
    <t>170 de 2023</t>
  </si>
  <si>
    <t xml:space="preserve"> GLADYS ESTELLA DUQUE RODRIGUEZ</t>
  </si>
  <si>
    <t>PRESTACIÓN DE SERVICIOS DE APOYO A LA GESTIÓN COMO CONTRATISTA INDEPENDIENTE, POR SU PROPIA CUENTA Y RIESGO, COMO APOYO 1 A LA EJECUCIÓN DEL PROGRAMA MEJORAMIENTO INTEGRAL DE BARRIOS EN EL PROYECTO RECONOCIMIENTO DE EDIFICACIONES, DESDE EL COMPONENTE ADMINISTRATIVO Y OPERATIVO.</t>
  </si>
  <si>
    <t>https://community.secop.gov.co/Public/Tendering/OpportunityDetail/Index?noticeUID=CO1.NTC.3888507&amp;isFromPublicArea=True&amp;isModal=False</t>
  </si>
  <si>
    <t>171 de 2023</t>
  </si>
  <si>
    <t xml:space="preserve"> JAIME LEON BUSTAMANTE HERRERA</t>
  </si>
  <si>
    <t>PRESTACIÓN DE SERVICIOS DE APOYO A LA GESTIÓN COMO CONTRATISTA INDEPENDIENTE, POR SU PROPIA CUENTA Y RIESGO, COMO APOYO 2 A LA EJECUCIÓN DEL PROGRAMA MEJORAMIENTO INTEGRAL DE BARRIOS EN EL PROYECTO RECONOCIMIENTO DE EDIFICACIONES, DESDE EL COMPONENTE ADMINISTRATIVO Y OPERATIVO.</t>
  </si>
  <si>
    <t>https://community.secop.gov.co/Public/Tendering/OpportunityDetail/Index?noticeUID=CO1.NTC.3888499&amp;isFromPublicArea=True&amp;isModal=False</t>
  </si>
  <si>
    <t>172 de 2023</t>
  </si>
  <si>
    <t xml:space="preserve"> MARIA ISABEL MARTINEZ CASTRO</t>
  </si>
  <si>
    <t>PRESTACIÓN DE SERVICIOS PROFESIONALES COMO CONTRATISTA INDEPENDIENTE, POR SU PROPIA CUENTA Y RIESGO, COMO APOYO 2 A LA EJECUCIÓN DEL PROGRAMA MEJORAMIENTO INTEGRAL DE BARRIOS EN EL PROYECTO RECONOCIMIENTO DE EDIFICACIONES, DESDE EL COMPONENTE DE ARTICULACIÓN Y DIBUJO DE PLANOS ARQUITECTÓNICOS Y/O ESTRUCTURALES.</t>
  </si>
  <si>
    <t>https://community.secop.gov.co/Public/Tendering/OpportunityDetail/Index?noticeUID=CO1.NTC.3890042&amp;isFromPublicArea=True&amp;isModal=False</t>
  </si>
  <si>
    <t>173 de 2023</t>
  </si>
  <si>
    <t xml:space="preserve"> CARLOS ARTURO CASTAÑO MUÑOZ</t>
  </si>
  <si>
    <t>PRESTACIÓN DE SERVICIOS DE APOYO A LA GESTIÓN COMO CONTRATISTA INDEPENDIENTE, POR SU PROPIA CUENTA Y RIESGO PARA APOYAR LA EJECUCIÓN DEL PROGRAMA NUEVOS DESARROLLOS HABITACIONES EN EL PROYECTO VIVIENDA NUEVA DESDE EL COMPONENTE OPERATIVO.</t>
  </si>
  <si>
    <t>https://community.secop.gov.co/Public/Tendering/OpportunityDetail/Index?noticeUID=CO1.NTC.3886972&amp;isFromPublicArea=True&amp;isModal=False</t>
  </si>
  <si>
    <t>174 de 2023</t>
  </si>
  <si>
    <t xml:space="preserve"> DIANA    ANDREA SANCHEZ BETANCUR</t>
  </si>
  <si>
    <t>PRESTACIÓN DE SERVICIOS DE APOYO A LA GESTIÓN COMO CONTRATISTA INDEPENDIENTE, POR SU PROPIA CUENTA Y RIESGO PARA APOYAR LA EJECUCIÓN DEL PROGRAMA MEJORAMIENTO INTEGRAL DE BARRIOS, EN EL PROYECTO DE MEJORAMIENTO DE VIVIENDA DESDE EL ÁREA O COMPONENTE ADMINISTRATIVO.</t>
  </si>
  <si>
    <t>https://community.secop.gov.co/Public/Tendering/OpportunityDetail/Index?noticeUID=CO1.NTC.3887795&amp;isFromPublicArea=True&amp;isModal=False</t>
  </si>
  <si>
    <t>175 de 2023</t>
  </si>
  <si>
    <t xml:space="preserve"> JESUS IVAN MARIN POSADA</t>
  </si>
  <si>
    <t>PRESTACIÓN DE SERVICIOS PROFESIONALES. COMO CONTRATISTA INDEPENDIENTE, POR SU PROPIA CUENTA Y RIESGO COMO APOYO 3 AL EQUIPO PROFESIONAL EN LA EJECUCIÓN DEL PROGRAMA DE MEJORAMIENTO INTEGRAL DE BARRIOS EN EL PROYECTO MEJORAMIENTO DE VIVIENDA, DESDE EL ÁREA O COMPONENTE TÉCNICO.</t>
  </si>
  <si>
    <t>https://community.secop.gov.co/Public/Tendering/OpportunityDetail/Index?noticeUID=CO1.NTC.3888901&amp;isFromPublicArea=True&amp;isModal=False</t>
  </si>
  <si>
    <t>176 de 2023</t>
  </si>
  <si>
    <t xml:space="preserve"> JORGE IVAN LONDOÑO LONDOÑO</t>
  </si>
  <si>
    <t>PRESTACIÓN DE SERVICIOS DE APOYO A LA GESTIÓN COMO CONTRATISTA INDEPENDIENTE, POR SU PROPIA CUENTA Y RIESGO PARA APOYAR LA EJECUCIÓN DEL PROGRAMA MEJORAMIENTO INTEGRAL DE BARRIOS EN EL PROYECTO MEJORAMIENTO DE VIVIENDA DESDE EL COMPONENTE OPERATIVO Y LOGÍSTICO ARCHIVO.</t>
  </si>
  <si>
    <t>https://community.secop.gov.co/Public/Tendering/OpportunityDetail/Index?noticeUID=CO1.NTC.3889277&amp;isFromPublicArea=True&amp;isModal=False</t>
  </si>
  <si>
    <t>177 de 2023</t>
  </si>
  <si>
    <t xml:space="preserve"> WILMER DANIEL URANGO SANCHEZ</t>
  </si>
  <si>
    <t>PRESTACIÓN DE SERVICIOS DE APOYO A LA GESTIÓN COMO CONTRATISTA INDEPENDIENTE, POR SU PROPIA CUENTA Y RIESGO PARA APOYAR LA EJECUCIÓN DEL PROGRAMA NUEVOS DESARROLLOS HABITACIONALES EN EL PROYECTO VIVIENDA NUEVA DESDE EL COMPONENTE OPERATIVO Y LOGÍSTICO ARCHIVO.</t>
  </si>
  <si>
    <t>https://community.secop.gov.co/Public/Tendering/OpportunityDetail/Index?noticeUID=CO1.NTC.3891888&amp;isFromPublicArea=True&amp;isModal=False</t>
  </si>
  <si>
    <t>178 de 2023</t>
  </si>
  <si>
    <t xml:space="preserve"> YISNETH  LORENA DE LA CUESTA  DIAZ</t>
  </si>
  <si>
    <t>PRESTACIÓN DE SERVICIOS PROFESIONALES COMO CONTRATISTA INDEPENDIENTE, POR SU PROPIA CUENTA Y RIESGO, COMO APOYO 4 A LA EJECUCIÓN DEL PROGRAMA MEJORAMIENTO INTEGRAL DE BARRIOS EN EL PROYECTO RECONOCIMIENTO DE EDIFICACIONES, DESDE EL COMPONENTE DE ARTICULACIÓN Y DIBUJO DE PLANOS ARQUITECTÓNICOS Y/O ESTRUCTURALES.</t>
  </si>
  <si>
    <t>https://community.secop.gov.co/Public/Tendering/OpportunityDetail/Index?noticeUID=CO1.NTC.3905081&amp;isFromPublicArea=True&amp;isModal=False</t>
  </si>
  <si>
    <t>179 de 2023</t>
  </si>
  <si>
    <t xml:space="preserve"> TOMAS ZULUAGA GIRALDO</t>
  </si>
  <si>
    <t>PRESTACIÓN DE SERVICIOS PROFESIONALES COMO CONTRATISTA INDEPENDIENTE, POR SU PROPIA CUENTA Y RIESGO PARA APOYAR AL EQUIPO PROFESIONAL EN LA EJECUCIÓN DEL PROGRAMA DE MEJORAMIENTO INTEGRAL DE BARRIOS EN EL PROYECTO MEJORAMIENTO DE VIVIENDA, DESDE EL ÁREA O COMPONENTE ADMINISTRATIVO.</t>
  </si>
  <si>
    <t>https://community.secop.gov.co/Public/Tendering/OpportunityDetail/Index?noticeUID=CO1.NTC.3895876&amp;isFromPublicArea=True&amp;isModal=False</t>
  </si>
  <si>
    <t>180 de 2023</t>
  </si>
  <si>
    <t xml:space="preserve"> FABIAN ANDRES VERGARA CARCAMO</t>
  </si>
  <si>
    <t xml:space="preserve">PRESTACIÓN DE SERVICIOS PROFESIONALES COMO CONTRATISTA INDEPENDIENTE, POR SU PROPIA CUENTA Y RIESGO, COMO APOYO 5 A LA EJECUCIÓN DEL PROGRAMA MEJORAMIENTO INTEGRAL DE BARRIOS EN EL PROYECTO RECONOCIMIENTO DE EDIFICACIONES, DESDE EL COMPONENTE DE ARTICULACIÓN Y DIBUJO DE PLANOS ARQUITECTÓNICOS Y/O ESTRUCTURALES.  </t>
  </si>
  <si>
    <t>https://community.secop.gov.co/Public/Tendering/OpportunityDetail/Index?noticeUID=CO1.NTC.3905622&amp;isFromPublicArea=True&amp;isModal=False</t>
  </si>
  <si>
    <t>181 de 2023</t>
  </si>
  <si>
    <t xml:space="preserve"> SERGIO IGNACIO  VELASQUEZ OSORIO</t>
  </si>
  <si>
    <t xml:space="preserve">PRESTACIÓN DE SERVICIOS PROFESIONALES COMO CONTRATISTA INDEPENDIENTE, POR SU PROPIA CUENTA Y RIESGO, COMO APOYO 6 A LA EJECUCIÓN DEL PROGRAMA MEJORAMIENTO INTEGRAL DE BARRIOS EN EL PROYECTO RECONOCIMIENTO DE EDIFICACIONES, DESDE EL COMPONENTE DE ARTICULACIÓN Y DIBUJO DE PLANOS ARQUITECTÓNICOS Y/O ESTRUCTURALES.  </t>
  </si>
  <si>
    <t>https://community.secop.gov.co/Public/Tendering/OpportunityDetail/Index?noticeUID=CO1.NTC.3905542&amp;isFromPublicArea=True&amp;isModal=False</t>
  </si>
  <si>
    <t>182 de 2023</t>
  </si>
  <si>
    <t xml:space="preserve"> SEBASTIAN CASTAÑO GARCIA</t>
  </si>
  <si>
    <t>PRESTACIÓN DE SERVICIOS PROFESIONALES COMO CONTRATISTA INDEPENDIENTE, POR SU PROPIA CUENTA Y RIESGO, COMO APOYO 1 A LA EJECUCIÓN DEL PROGRAMA MEJORAMIENTO INTEGRAL DE BARRIOS EN EL PROYECTO RECONOCIMIENTO DE EDIFICACIONES, DESDE EL COMPONENTE DE LEVANTAMIENTO DE DIBUJOS EN CAMPO.</t>
  </si>
  <si>
    <t>https://community.secop.gov.co/Public/Tendering/OpportunityDetail/Index?noticeUID=CO1.NTC.3905496&amp;isFromPublicArea=True&amp;isModal=False</t>
  </si>
  <si>
    <t>183 de 2023</t>
  </si>
  <si>
    <t xml:space="preserve"> JORGE IVAN  ARANGO CORREA</t>
  </si>
  <si>
    <t>PRESTACIÓN DE SERVICIOS PROFESIONALES COMO CONTRATISTA INDEPENDIENTE, POR SU PROPIA CUENTA Y RIESGO, COMO APOYO 2 A LA EJECUCIÓN DEL PROGRAMA MEJORAMIENTO INTEGRAL DE BARRIOS EN EL PROYECTO RECONOCIMIENTO DE EDIFICACIONES, DESDE EL COMPONENTE SOCIALIZACIÓN DEL PROGRAMA EN CAMPO.</t>
  </si>
  <si>
    <t>https://community.secop.gov.co/Public/Tendering/OpportunityDetail/Index?noticeUID=CO1.NTC.3905742&amp;isFromPublicArea=True&amp;isModal=False</t>
  </si>
  <si>
    <t>184 de 2023</t>
  </si>
  <si>
    <t xml:space="preserve"> JORGE IVAN GOMEZ RODRIGUEZ</t>
  </si>
  <si>
    <t>PRESTACIÓN DE SERVICIOS PROFESIONALES COMO CONTRATISTA INDEPENDIENTE, POR SU PROPIA CUENTA Y RIESGO, COMO APOYO 3 A LA EJECUCIÓN DEL PROGRAMA MEJORAMIENTO INTEGRAL DE BARRIOS EN EL PROYECTO RECONOCIMIENTO DE EDIFICACIONES, DESDE EL COMPONENTE SOCIALIZACIÓN DEL PROGRAMA EN CAMPO.</t>
  </si>
  <si>
    <t>https://community.secop.gov.co/Public/Tendering/OpportunityDetail/Index?noticeUID=CO1.NTC.3905850&amp;isFromPublicArea=True&amp;isModal=False</t>
  </si>
  <si>
    <t>185 de 2023</t>
  </si>
  <si>
    <t xml:space="preserve"> LIBIA NATALIA AGUDELO MORENO</t>
  </si>
  <si>
    <t>PRESTACIÓN DE SERVICIOS PROFESIONALES COMO CONTRATISTA INDEPENDIENTE, POR SU PROPIA CUENTA Y RIESGO, PARA APOYAR EL PROGRAMA REASENTAMIENTO INTEGRAL DE LA POBLACIÓN, PROYECTOS ARRENDAMIENTO TEMPORAL Y UNA SOLUCIÓN DEFINITIVA PARA LA POBLACIÓN EN ARRENDAMIENTO TEMPORAL DESDE EL COMPONENTE SOCIAL.</t>
  </si>
  <si>
    <t>https://community.secop.gov.co/Public/Tendering/OpportunityDetail/Index?noticeUID=CO1.NTC.3886780&amp;isFromPublicArea=True&amp;isModal=False</t>
  </si>
  <si>
    <t>186 de 2023</t>
  </si>
  <si>
    <t xml:space="preserve"> VERONICA  LOPEZ  LOPEZ</t>
  </si>
  <si>
    <t>PRESTACIÓN DE SERVICIOS PROFESIONALES COMO APOYO EN EL PROCESO DE GESTIÓN DE INFRAESTRUCTURA DE LA SUBDIRECCIÓN ADMINISTRATIVA Y FINANCIERA DEL ISVIMED.</t>
  </si>
  <si>
    <t>https://community.secop.gov.co/Public/Tendering/OpportunityDetail/Index?noticeUID=CO1.NTC.3886595&amp;isFromPublicArea=True&amp;isModal=False</t>
  </si>
  <si>
    <t>187 de 2023</t>
  </si>
  <si>
    <t xml:space="preserve"> CRISTIAN   CAMILO RESTREPO</t>
  </si>
  <si>
    <t>PRESTACIÓN DE SERVICIOS PROFESIONALES COMO CONTRATISTA INDEPENDIENTE, POR SU PROPIA CUENTA Y RIESGO,  PARA EL PROGRAMA GESTIÓN DE NUEVOS DESARROLLOS HABITACIONALES DE VIVIENDA SOCIAL EN EL PROYECTO VIVIENDA NUEVA DESDE EL COMPONENTE SOCIAL A LA POBLACIÓN DE DEMANDA LIBRE.</t>
  </si>
  <si>
    <t>https://community.secop.gov.co/Public/Tendering/OpportunityDetail/Index?noticeUID=CO1.NTC.3905175&amp;isFromPublicArea=True&amp;isModal=False</t>
  </si>
  <si>
    <t>188 de 2023</t>
  </si>
  <si>
    <t xml:space="preserve"> LUZ ADRIANA  GIL OSPINA</t>
  </si>
  <si>
    <t>PRESTACIÓN DE SERVICIOS PROFESIONALES COMO CONTRATISTA INDEPENDIENTE, POR SU PROPIA CUENTA Y RIESGO, PARA APOYAR LA EJECUCIÓN DEL PROGRAMA “GESTIÓN DE NUEVOS DESARROLLOS HABITACIONALES DE VIVIENDA SOCIAL”, EN EL PROYECTO “VIVIENDA NUEVA” DESDE EL ACOMPAÑAMIENTO ADMINISTRATIVO Y SOCIAL A LA POBLACIÓN DE DEMANDA LIBRE.</t>
  </si>
  <si>
    <t>https://community.secop.gov.co/Public/Tendering/OpportunityDetail/Index?noticeUID=CO1.NTC.3887759&amp;isFromPublicArea=True&amp;isModal=False</t>
  </si>
  <si>
    <t>189 de 2023</t>
  </si>
  <si>
    <t xml:space="preserve"> ANA  DANIELA CARDENAS  JARAMILLO</t>
  </si>
  <si>
    <t>PRESTACIÓN DE SERVICIOS PROFESIONALES COMO CONTRATISTA INDEPENDIENTE, POR SU PROPIA CUENTA Y RIESGO, COMO APOYO 1 DESDE EL ACOMPAÑAMIENTO SOCIAL A LA POBLACIÓN DE DEMANDA LIBRE.</t>
  </si>
  <si>
    <t>https://community.secop.gov.co/Public/Tendering/OpportunityDetail/Index?noticeUID=CO1.NTC.3888053&amp;isFromPublicArea=True&amp;isModal=False</t>
  </si>
  <si>
    <t>190 de 2023</t>
  </si>
  <si>
    <t xml:space="preserve"> LUDY KARINA MOSQUERA MATURIN</t>
  </si>
  <si>
    <t>PRESTACIÓN DE SERVICIOS PROFESIONALES COMO CONTRATISTA INDEPENDIENTE, POR SU PROPIA CUENTA Y RIESGO,  COMO APOYO 5 AL ISVIMED, EN LA LÍNEA DE ASISTENCIA SOCIAL PARA PROYECTOS HABITACIONALES DESDE EL COMPONENTE SOCIAL.</t>
  </si>
  <si>
    <t>https://community.secop.gov.co/Public/Tendering/OpportunityDetail/Index?noticeUID=CO1.NTC.3902264&amp;isFromPublicArea=True&amp;isModal=False</t>
  </si>
  <si>
    <t>191 de 2023</t>
  </si>
  <si>
    <t xml:space="preserve"> CARLOS  ALBERTO CASAS QUEVEDO</t>
  </si>
  <si>
    <t>PRESTACIÓN DE SERVICIOS PROFESIONALES COMO CONTRATISTA INDEPENDIENTE, POR SU PROPIA CUENTA Y RIESGO, PARA APOYAR COMO APOYO 1 DURANTE LA ETAPA DE VERIFICACIÓN DE CUMPLIMIENTO DE OBLIGACIONES DE ACUERDO A LA NORMATIVIDAD VIGENTE EN LA MODALIDAD DE VIVIENDA NUEVA.</t>
  </si>
  <si>
    <t>https://community.secop.gov.co/Public/Tendering/OpportunityDetail/Index?noticeUID=CO1.NTC.3888290&amp;isFromPublicArea=True&amp;isModal=False</t>
  </si>
  <si>
    <t>192 de 2023</t>
  </si>
  <si>
    <t xml:space="preserve"> JOSE VICENTE CAICEDO AYARZA</t>
  </si>
  <si>
    <t>PRESTACIÓN DE SERVICIOS PROFESIONALES COMO CONTRATISTA INDEPENDIENTE, POR SU PROPIA CUENTA Y RIESGO, PARA APOYAR EN LA ETAPA DE VERIFICACIÓN DE CUMPLIMIENTO DE OBLIGACIONES DE ACUERDO A LA NORMATIVIDAD VIGENTE EN LA MODALIDAD DE VIVIENDA NUEVA.</t>
  </si>
  <si>
    <t>https://community.secop.gov.co/Public/Tendering/OpportunityDetail/Index?noticeUID=CO1.NTC.3888793&amp;isFromPublicArea=True&amp;isModal=False</t>
  </si>
  <si>
    <t>193 de 2023</t>
  </si>
  <si>
    <t xml:space="preserve"> LUZ MERY ALZATE OSPINA</t>
  </si>
  <si>
    <t>PRESTACIÓN DE SERVICIOS PROFESIONALES COMO CONTRATISTA INDEPENDIENTE, POR SU PROPIA CUENTA Y RIESGO,  COMO APOYO 7 AL ISVIMED, EN LA LÍNEA DE ASISTENCIA SOCIAL PARA PROYECTOS HABITACIONALES DESDE EL COMPONENTE SOCIAL.</t>
  </si>
  <si>
    <t>https://community.secop.gov.co/Public/Tendering/OpportunityDetail/Index?noticeUID=CO1.NTC.3905148&amp;isFromPublicArea=True&amp;isModal=False</t>
  </si>
  <si>
    <t>194 de 2023</t>
  </si>
  <si>
    <t xml:space="preserve"> SANDRA MILENA RESTREPO PALACIO</t>
  </si>
  <si>
    <t>PRESTACIÓN DE SERVICIOS PROFESIONALES COMO CONTRATISTA INDEPENDIENTE, POR SU PROPIA CUENTA Y RIESGO, PARA APOYAR COMO APOYO 2 DURANTE LA ETAPA DE VERIFICACIÓN DE CUMPLIMIENTO DE OBLIGACIONES DE ACUERDO A LA NORMATIVIDAD VIGENTE EN LA MODALIDAD DE VIVIENDA NUEVA.</t>
  </si>
  <si>
    <t>https://community.secop.gov.co/Public/Tendering/OpportunityDetail/Index?noticeUID=CO1.NTC.3889720&amp;isFromPublicArea=True&amp;isModal=False</t>
  </si>
  <si>
    <t>195 de 2023</t>
  </si>
  <si>
    <t xml:space="preserve"> GABRIEL JAIME CELI OSSA</t>
  </si>
  <si>
    <t>PRESTACIÓN DE SERVICIOS PROFESIONALES 24 COMO CONTRATISTA INDEPENDIENTE, POR SU PROPIA CUENTA Y RIESGO PARA APOYAR LA EJECUCIÓN DE LOS PROGRAMAS Y PROYECTOS DEL PLAN DE DESARROLLO “MEDELLÍN FUTURO 2020-2023”, QUE SE EJECUTEN EN LA SUBDIRECCIÓN JURIDICA EN EL COMPONENTE JURIDICO</t>
  </si>
  <si>
    <t>https://community.secop.gov.co/Public/Tendering/OpportunityDetail/Index?noticeUID=CO1.NTC.3895210&amp;isFromPublicArea=True&amp;isModal=False</t>
  </si>
  <si>
    <t>196 de 2023</t>
  </si>
  <si>
    <t xml:space="preserve"> LUIS CARLOS PALACIOS MENA</t>
  </si>
  <si>
    <t>PRESTACIÓN DE SERVICIOS PROFESIONALES COMO CONTRATISTA INDEPENDIENTE, POR SU PROPIA CUENTA Y RIESGO, PARA APOYAR COMO APOYO 3 DURANTE LA ETAPA DE VERIFICACIÓN DE CUMPLIMIENTO DE OBLIGACIONES DE ACUERDO A LA NORMATIVIDAD VIGENTE EN LA MODALIDAD DE VIVIENDA NUEVA.</t>
  </si>
  <si>
    <t>https://community.secop.gov.co/Public/Tendering/ContractNoticePhases/View?PPI=CO1.PPI.22898653&amp;isFromPublicArea=True&amp;isModal=False</t>
  </si>
  <si>
    <t>197 de 2023</t>
  </si>
  <si>
    <t xml:space="preserve"> JULIA INES PUERTA CASTRO</t>
  </si>
  <si>
    <t>PRESTACION DE SERVICIOS PROFESIONALES COMO CONTRATISTA INDEPENDIENTE, POR SU PROPIA CUENTA Y RIESGO PARA APOYAR AL ISVIMED EN LAS DIFERENTES ACTIVIDADES ADMINISTRATIVAS DE TALENTO HUMANO DESDE EL COMPONENTE CONTABLE Y FINANCIERO.</t>
  </si>
  <si>
    <t>https://community.secop.gov.co/Public/Tendering/OpportunityDetail/Index?noticeUID=CO1.NTC.3904691&amp;isFromPublicArea=True&amp;isModal=False</t>
  </si>
  <si>
    <t>198 de 2023</t>
  </si>
  <si>
    <t xml:space="preserve"> LINA ISABEL DIOSA  LONDOÑO</t>
  </si>
  <si>
    <t>PRESTACIÓN DE SERVICIOS PROFESIONALES COMO CONTRATISTA INDEPENDIENTE, POR SU PROPIA CUENTA Y RIESGO, PARA APOYAR LA EJECUCIÓN DE LOS PROGRAMAS Y PROYECTOS DESDE EL COMPONENTE JURÍDICO EN LA SUBDIRECCIÓN POBLACIONAL.</t>
  </si>
  <si>
    <t>https://community.secop.gov.co/Public/Tendering/OpportunityDetail/Index?noticeUID=CO1.NTC.3895699&amp;isFromPublicArea=True&amp;isModal=False</t>
  </si>
  <si>
    <t>199 de 2023</t>
  </si>
  <si>
    <t xml:space="preserve"> KAROL  GICELA  RENTERIA  SERNA</t>
  </si>
  <si>
    <t>PRESTACIÓN DE SERVICIOS PROFESIONALES COMO CONTRATISTA INDEPENDIENTE, POR SU PROPIA CUENTA Y RIESGO, PARA APOYAR LA EJECUCIÓN DEL PROGRAMA REASENTAMIENTO INTEGRAL DE POBLACIÓN, PROYECTO DE ARRENDAMIENTO TEMPORAL Y UNA SOLUCIÓN DEFINITIVA PARA LA POBLACIÓN EN ARRENDAMIENTO TEMPORAL DESDE EL COMPONENTE SOCIAL.</t>
  </si>
  <si>
    <t>https://community.secop.gov.co/Public/Tendering/OpportunityDetail/Index?noticeUID=CO1.NTC.3896503&amp;isFromPublicArea=True&amp;isModal=False</t>
  </si>
  <si>
    <t>200 de 2023</t>
  </si>
  <si>
    <t xml:space="preserve"> CATALINA DIAZ LOTERO</t>
  </si>
  <si>
    <t>PRESTACIÓN DE SERVICIOS PROFESIONALES COMO CONTRATISTA INDEPENDIENTE, POR SU PROPIA CUENTA Y RIESGO, COMO APOYO 1 AL ISVIMED , EN LA LÍNEA DE ASISTENCIA SOCIAL PARA PROYECTOS HABITACIONALES DESDE EL COMPONENTE SOCIAL.</t>
  </si>
  <si>
    <t>https://community.secop.gov.co/Public/Tendering/OpportunityDetail/Index?noticeUID=CO1.NTC.3896550&amp;isFromPublicArea=True&amp;isModal=False</t>
  </si>
  <si>
    <t>201 de 2023</t>
  </si>
  <si>
    <t xml:space="preserve"> EDISON FENIER ARBOLEDA BOLIVAR</t>
  </si>
  <si>
    <t>PRESTACIÓN DE SERVICIOS PROFESIONALES COMO CONTRATISTA INDEPENDIENTE, POR SU PROPIA CUENTA Y RIESGO, COMO APOYO AL ISVIMED, EN LA LÍNEA DE ASISTENCIA SOCIAL PARA PROYECTOS HABITACIONALES DESDE EL COMPONENTE FINANCIERO.</t>
  </si>
  <si>
    <t>https://community.secop.gov.co/Public/Tendering/OpportunityDetail/Index?noticeUID=CO1.NTC.3896665&amp;isFromPublicArea=True&amp;isModal=False</t>
  </si>
  <si>
    <t>202 de 2023</t>
  </si>
  <si>
    <t xml:space="preserve"> JHON DARWIN MOSQUERA PEREA</t>
  </si>
  <si>
    <t>PRESTACIÓN DE SERVICIOS PROFESIONALES COMO CONTRATISTA INDEPENDIENTE, POR SU PROPIA CUENTA Y RIESGO,  COMO APOYO 2 EN LA ESTRUCTURACIÓN DE LOS PROGRAMAS Y PROYECTOS DE VIVIENDA SOCIAL DEL ISVIMED DESDE EL COMPONENTE TÉCNICO.</t>
  </si>
  <si>
    <t>https://community.secop.gov.co/Public/Tendering/OpportunityDetail/Index?noticeUID=CO1.NTC.3905936&amp;isFromPublicArea=True&amp;isModal=False</t>
  </si>
  <si>
    <t>203 de 2023</t>
  </si>
  <si>
    <t xml:space="preserve"> HELMER HECTOR CASTILLO VALOYES</t>
  </si>
  <si>
    <t>PRESTACIÓN DE SERVICIOS PROFESIONALES COMO CONTRATISTA INDEPENDIENTE, POR SU PROPIA CUENTA Y RIESGO,  COMO APOYO 1 EN LA ESTRUCTURACIÓN DE LOS PROGRAMAS Y PROYECTOS DE VIVIENDA SOCIAL DEL ISVIMED DESDE EL COMPONENTE TÉCNICO.</t>
  </si>
  <si>
    <t>https://community.secop.gov.co/Public/Tendering/OpportunityDetail/Index?noticeUID=CO1.NTC.3906031&amp;isFromPublicArea=True&amp;isModal=False</t>
  </si>
  <si>
    <t>204 de 2023</t>
  </si>
  <si>
    <t xml:space="preserve"> PAOLA ANDREA TABARES MORALES</t>
  </si>
  <si>
    <t>PRESTACIÓN DE SERVICIOS PROFESIONALES COMO CONTRATISTA INDEPENDIENTE, POR SU PROPIA CUENTA Y RIESGO,  COMO APOYO 2 AL ISVIMED, EN LA LINEA DE ASISTENCIA SOCIAL PARA PROYECTOS HABITACIONALES DESDE EL COMPONENTE JURÍDICO</t>
  </si>
  <si>
    <t>https://community.secop.gov.co/Public/Tendering/OpportunityDetail/Index?noticeUID=CO1.NTC.3896342&amp;isFromPublicArea=True&amp;isModal=False</t>
  </si>
  <si>
    <t>205 de 2023</t>
  </si>
  <si>
    <t xml:space="preserve"> MARIA  EUGENIA  URREGO  ZAPATA </t>
  </si>
  <si>
    <t>PRESTACIÓN DE SERVICIOS PROFESIONALES COMO CONTRATISTA INDEPENDIENTE, POR SU PROPIA CUENTA Y RIESGO,  COMO APOYO 3 AL ISVIMED, EN LA LINEA DE ASISTENCIA SOCIAL PARA PROYECTOS HABITACIONALES DESDE EL COMPONENTE JURÍDICO</t>
  </si>
  <si>
    <t>https://community.secop.gov.co/Public/Tendering/OpportunityDetail/Index?noticeUID=CO1.NTC.3896285&amp;isFromPublicArea=True&amp;isModal=False</t>
  </si>
  <si>
    <t>207 de 2023</t>
  </si>
  <si>
    <t xml:space="preserve"> SOCORRO ADRIANA  LOTERO RESTREPO</t>
  </si>
  <si>
    <t>PRESTACIÓN DE SERVICIOS PROFESIONALES COMO CONTRATISTA INDEPENDIENTE, POR SU PROPIA CUENTA Y RIESGO,  COMO APOYO 2 AL ISVIMED , EN LA LÍNEA DE ASISTENCIA SOCIAL PARA PROYECTOS HABITACIONALES DESDE EL COMPONENTE SOCIAL</t>
  </si>
  <si>
    <t>https://community.secop.gov.co/Public/Tendering/OpportunityDetail/Index?noticeUID=CO1.NTC.3896722&amp;isFromPublicArea=True&amp;isModal=False</t>
  </si>
  <si>
    <t>208 de 2023</t>
  </si>
  <si>
    <t xml:space="preserve"> RICARDO URIBE CORREA</t>
  </si>
  <si>
    <t>PRESTACIÓN DE SERVICIOS PROFESIONALES COMO CONTRATISTA INDEPENDIENTE, POR SU PROPIA CUENTA Y RIESGO,  COMO APOYO 3 AL ISVIMED , EN LA LÍNEA DE ASISTENCIA SOCIAL PARA PROYECTOS HABITACIONALES DESDE EL COMPONENTE SOCIAL</t>
  </si>
  <si>
    <t>https://community.secop.gov.co/Public/Tendering/OpportunityDetail/Index?noticeUID=CO1.NTC.3896855&amp;isFromPublicArea=True&amp;isModal=False</t>
  </si>
  <si>
    <t>209 de 2023</t>
  </si>
  <si>
    <t xml:space="preserve"> JORGE  ELIECER GONZALEZ MEJIA</t>
  </si>
  <si>
    <t xml:space="preserve">PRESTACIÓN DE SERVICIOS PROFESIONALES COMO CONTRATISTA INDEPENDIENTE, POR SU PROPIA CUENTA Y RIESGO,  PARA APOYAR AL ISVIMED EN LAS DIFERENTES ACTIVIDADES DESDE EL COMPONENTE DE DIVULGACIÓN, PRENSA Y COMUNICACIÓN EXTERNA. </t>
  </si>
  <si>
    <t>21/02/2023</t>
  </si>
  <si>
    <t>https://community.secop.gov.co/Public/Tendering/OpportunityDetail/Index?noticeUID=CO1.NTC.3895676&amp;isFromPublicArea=True&amp;isModal=False</t>
  </si>
  <si>
    <t>210 de 2023</t>
  </si>
  <si>
    <t xml:space="preserve"> AURENTH EDUARDO QUIÑONEZ CABEZAS</t>
  </si>
  <si>
    <t xml:space="preserve">PRESTACIÓN DE SERVICIOS PROFESIONALES. COMO CONTRATISTA INDEPENDIENTE, POR SU PROPIA CUENTA Y RIESGO COMO APOYO 3 AL EQUIPO PROFESIONAL EN LA EJECUCIÓN DEL PROGRAMA DE MEJORAMIENTO INTEGRAL DE BARRIOS EN EL PROYECTO MEJORAMIENTO DE VIVIENDA, DESDE EL ÁREA O COMPONENTE ADMINISTRATIVO </t>
  </si>
  <si>
    <t>https://community.secop.gov.co/Public/Tendering/OpportunityDetail/Index?noticeUID=CO1.NTC.3900315&amp;isFromPublicArea=True&amp;isModal=False</t>
  </si>
  <si>
    <t>211 de 2023</t>
  </si>
  <si>
    <t xml:space="preserve"> JORGE ALBERTO CARRASQUILLA VALENCIA</t>
  </si>
  <si>
    <t>PRESTACIÓN DE SERVICIOS PROFESIONALES COMO CONTRATISTA INDEPENDIENTE, POR SU PROPIA CUENTA Y RIESGO COMO APOYO 2 AL PROFESIONAL DE LIQUIDACIONES EN EL PROCESO DE REVISIÓN Y ELABORACIÓN DE LOS INFORMES DE LOS PROYECTOS QUE SE ENCUENTRAN PENDIENTES DE LOS INFORMES DE LIQUIDACIÓN DE LA SUBDIRECCIÓN DE DOTACIÓN DE VIVIENDA Y HÁBITAT</t>
  </si>
  <si>
    <t>https://community.secop.gov.co/Public/Tendering/OpportunityDetail/Index?noticeUID=CO1.NTC.3900548&amp;isFromPublicArea=True&amp;isModal=False</t>
  </si>
  <si>
    <t>212 de 2023</t>
  </si>
  <si>
    <t xml:space="preserve"> JUAN PABLO MACIAS FERNANDEZ</t>
  </si>
  <si>
    <t xml:space="preserve">PRESTACIÓN DE SERVICIOS PROFESIONALES ESPECIALIZADOS COMO CONTRATISTA INDEPENDIENTE, POR SU PROPIA CUENTA Y RIESGO PARA APOYAR LA EJECUCIÓN DEL PROGRAMA MEJORAMIENTO INTEGRAL DE BARRIOS EN EL PROYECTO RECONOCIMIENTO DE EDIFICACIONES-CURADURÍA CERO DESDE EL COMPONENTE TÉCNICO EN LA REVISIÓN Y APROBACIÓN DE PLANOS ESTRUCTURALES Y DE MEMORIAS DE CÁLCULO DE ACUERDO CON LA NSR-10  </t>
  </si>
  <si>
    <t>https://community.secop.gov.co/Public/Tendering/OpportunityDetail/Index?noticeUID=CO1.NTC.3900854&amp;isFromPublicArea=True&amp;isModal=False</t>
  </si>
  <si>
    <t>213 de 2023</t>
  </si>
  <si>
    <t xml:space="preserve"> LUISA FERNANDA MIRA  LUNA</t>
  </si>
  <si>
    <t xml:space="preserve">PRESTACIÓN DE SERVICIOS PROFESIONALES ESPECIALIZADOS COMO CONTRATISTA INDEPENDIENTE, POR SU PROPIA CUENTA Y RIESGO PARA APOYAR LA EJECUCIÓN DEL PROGRAMA MEJORAMIENTO INTEGRAL DE BARRIOS EN EL PROYECTO RECONOCIMIENTO DE EDIFICACIONES-CURADURIA CERO  DESDE EL COMPONENTE JURÍDICO. </t>
  </si>
  <si>
    <t>https://community.secop.gov.co/Public/Tendering/OpportunityDetail/Index?noticeUID=CO1.NTC.3901929&amp;isFromPublicArea=True&amp;isModal=False</t>
  </si>
  <si>
    <t>214 de 2023</t>
  </si>
  <si>
    <t xml:space="preserve"> EDITH ANDREA RAIGOSA UPEGUI</t>
  </si>
  <si>
    <t xml:space="preserve">PRESTACIÓN DE SERVICIOS PROFESIONALES COMO CONTRATISTA INDEPENDIENTE, POR SU PROPIA CUENTA Y RIESGO COMO APOYO 3 A LA EJECUCIÓN DEL PROGRAMA MEJORAMIENTO INTEGRAL DE BARRIOS EN EL PROYECTO RECONOCIMIENTO DE EDIFICACIONES, DESDE EL COMPONENTE SOCIALIZACION DEL PROGRAMA EN CAMPO. </t>
  </si>
  <si>
    <t>https://community.secop.gov.co/Public/Tendering/OpportunityDetail/Index?noticeUID=CO1.NTC.3950214&amp;isFromPublicArea=True&amp;isModal=False</t>
  </si>
  <si>
    <t>215 de 2023</t>
  </si>
  <si>
    <t xml:space="preserve"> JAMES ARTURO FUENTES QUINTERO</t>
  </si>
  <si>
    <t>PRESTACIÓN DE SERVICIOS PROFESIONALES COMO CONTRATISTA INDEPENDIENTE, POR SU PROPIA CUENTA Y RIESGO,  PARA APOYAR AL ISVIMED EN LAS DIFERENTES ACTIVIDADES, PROGRAMAS Y PROYECTOS DEL PLAN DE DESARROLLO, DESDE LAS ESTRATEGIAS DE COMUNICACIÓN Y EVENTOS DEL INSTITUTO</t>
  </si>
  <si>
    <t>https://community.secop.gov.co/Public/Tendering/OpportunityDetail/Index?noticeUID=CO1.NTC.3896214&amp;isFromPublicArea=True&amp;isModal=False</t>
  </si>
  <si>
    <t>216 de 2023</t>
  </si>
  <si>
    <t xml:space="preserve"> ASOCIACION CANAL LOCAL DE TELEVISION DE MEDELLIN "TELEMEDELLIN"</t>
  </si>
  <si>
    <t>ADMINISTRACIÓN DE RECURSOS PARA EL DESARROLLO DE ACTIVIDADES CONSISTENTES EN GARANTIZAR MANTENIMIENTO Y SOPORTE TÉCNICO INTEGRAL A LA PÁGINA WEB DEL ISVIMED, LA EJECUCIÓN DEL PLAN DE MEDIOS Y OPERACIÓN DE EVENTOS DE LA ENTIDAD EN EL AÑO 2023</t>
  </si>
  <si>
    <t>09/02/2023</t>
  </si>
  <si>
    <t>https://community.secop.gov.co/Public/Tendering/OpportunityDetail/Index?noticeUID=CO1.NTC.3952922&amp;isFromPublicArea=True&amp;isModal=False</t>
  </si>
  <si>
    <t>218 de 2023</t>
  </si>
  <si>
    <t>Acuerdo marco de precio</t>
  </si>
  <si>
    <t>Orden de compra - TVEC</t>
  </si>
  <si>
    <t xml:space="preserve"> GRUPO EDS AUTOGAS S.A.S.</t>
  </si>
  <si>
    <t>SUMINISTRAR COMBUSTIBLE AL PARQUE AUTOMOTOR DEL INSTITUTO SOCIAL DE VIVIENDA Y HABITAT DE MEDELLIN-ISVIMED</t>
  </si>
  <si>
    <t>https://colombiacompra.coupahost.com/order_headers/104215</t>
  </si>
  <si>
    <t>219 de 2023</t>
  </si>
  <si>
    <t xml:space="preserve"> MARIA ALEJANDRA VALENCIA RUIZ</t>
  </si>
  <si>
    <t>PRESTACIÓN DE SERVICIOS PROFESIONALES COMO CONTRATISTA INDEPENDIENTE, POR SU PROPIA CUENTA Y RIESGO, COMO APOYO 2 DESDE EL ACOMPAÑAMIENTO SOCIAL A LA POBLACIÓN DE DEMANDA LIBRE.</t>
  </si>
  <si>
    <t>https://community.secop.gov.co/Public/Tendering/OpportunityDetail/Index?noticeUID=CO1.NTC.3898381&amp;isFromPublicArea=True&amp;isModal=False</t>
  </si>
  <si>
    <t>220 de 2023</t>
  </si>
  <si>
    <t xml:space="preserve"> GILBERTO BARRADA CRISTANCHO</t>
  </si>
  <si>
    <t>PRESTACIÓN DE SERVICIOS PROFESIONALES. COMO CONTRATISTA INDEPENDIENTE, POR SU PROPIA CUENTA Y RIESGO COMO APOYO 6 AL EQUIPO PROFESIONAL EN LA EJECUCIÓN DEL PROGRAMA DE MEJORAMIENTO INTEGRAL DE BARRIOS EN EL PROYECTO  MEJORAMIENTO DE VIVIENDA, DESDE EL ÁREA O COMPONENTE TÉCNICO</t>
  </si>
  <si>
    <t>https://community.secop.gov.co/Public/Tendering/OpportunityDetail/Index?noticeUID=CO1.NTC.3916023&amp;isFromPublicArea=True&amp;isModal=False</t>
  </si>
  <si>
    <t>221 de 2023</t>
  </si>
  <si>
    <t xml:space="preserve"> DAHIANA ANDREA GRACIANO HERRERA</t>
  </si>
  <si>
    <t>PRESTACIÓN DE SERVICIOS PROFESIONALES. COMO CONTRATISTA INDEPENDIENTE, POR SU PROPIA CUENTA Y RIESGO COMO APOYO 6 A LA EJECUCIÓN DEL PROGRAMA MEJORAMIENTO INTEGRAL DE BARRIOS, EN EL PROYECTO MEJORAMIENTO DE VIVIENDA, DESDE EL ÁREA O COMPONENTE SOCIAL.</t>
  </si>
  <si>
    <t>https://community.secop.gov.co/Public/Tendering/OpportunityDetail/Index?noticeUID=CO1.NTC.3915341&amp;isFromPublicArea=True&amp;isModal=False</t>
  </si>
  <si>
    <t>222 de 2023</t>
  </si>
  <si>
    <t xml:space="preserve"> LUIS ALBERTO VALLE PINEDA</t>
  </si>
  <si>
    <t>PRESTACIÓN DE SERVICIOS PROFESIONALES COMO CONTRATISTA INDEPENDIENTE, POR SU PROPIA CUENTA Y RIESGO COMO APOYO 2 A LA EJECUCIÓN DEL PROGRAMA MEJORAMIENTO INTEGRAL DE BARRIOS EN EL PROYECTO RECONOCIMIENTO DE EDIFICACIONES, DESDE EL COMPONENTE DE LEVANTAMIENTO DE DIBUJOS EN CAMPO</t>
  </si>
  <si>
    <t>https://community.secop.gov.co/Public/Tendering/OpportunityDetail/Index?noticeUID=CO1.NTC.3916423&amp;isFromPublicArea=True&amp;isModal=False</t>
  </si>
  <si>
    <t>223 de 2023</t>
  </si>
  <si>
    <t xml:space="preserve"> IVAN DARIO OSORIO MUÑOZ</t>
  </si>
  <si>
    <t>PRESTACIÓN DE SERVICIOS PROFESIONALES COMO CONTRATISTA INDEPENDIENTE, POR SU PROPIA CUENTA Y RIESGO COMO APOYO 5 A LA EJECUCIÓN DEL PROGRAMA NUEVOS DESARROLLOS HABITACIONALES EN EL PROYECTO DE VIVIENDA NUEVA DESDE EL COMPONENTE TÉCNICO Y DE SEGUIMIENTO A LA EJECUCIÓN DE PROYECTOS</t>
  </si>
  <si>
    <t>https://community.secop.gov.co/Public/Tendering/OpportunityDetail/Index?noticeUID=CO1.NTC.3915680&amp;isFromPublicArea=True&amp;isModal=False</t>
  </si>
  <si>
    <t>224 de 2023</t>
  </si>
  <si>
    <t xml:space="preserve"> GABRIEL VALENCIA CHICA</t>
  </si>
  <si>
    <t>PRESTACIÓN DE SERVICIOS PROFESIONALES COMO CONTRATISTA INDEPENDIENTE, POR SU PROPIA CUENTA Y RIESGO, COMO APOYO 3 A LA EJECUCIÓN DEL PROGRAMA MEJORAMIENTO INTEGRAL DE BARRIOS EN EL PROYECTO RECONOCIMIENTO DE EDIFICACIONES, DESDE EL COMPONENTE DE LEVANTAMIENTO DE DIBUJOS EN CAMPO</t>
  </si>
  <si>
    <t>https://community.secop.gov.co/Public/Tendering/OpportunityDetail/Index?noticeUID=CO1.NTC.3915300&amp;isFromPublicArea=True&amp;isModal=False</t>
  </si>
  <si>
    <t>225 de 2023</t>
  </si>
  <si>
    <t xml:space="preserve"> YOLANDA MARIA RUA MUÑOZ</t>
  </si>
  <si>
    <t>PRESTACIÓN DE SERVICIOS PROFESIONALES COMO CONTRATISTA INDEPENDIENTE, POR SU PROPIA CUENTA Y RIESGO, COMO APOYO 1 EN LA ESTRUCTURACIÓN Y SEGUIMIENTO DE LOS PROGRAMAS Y PROYECTOS DEL ISVIMED DESDE EL COMPONENTE DE MANTENIMIENTO Y MEJORA DEL SISTEMA DE GESTIÓN DE CALIDAD SGC</t>
  </si>
  <si>
    <t>https://community.secop.gov.co/Public/Tendering/OpportunityDetail/Index?noticeUID=CO1.NTC.3915784&amp;isFromPublicArea=True&amp;isModal=False</t>
  </si>
  <si>
    <t>227 de 2023</t>
  </si>
  <si>
    <t xml:space="preserve"> NICOLAS DE JESUS CORREA OSPINA</t>
  </si>
  <si>
    <t>PRESTACIÓN DE SERVICIOS COMO PROFESIONALES 2 COMO CONTRATISTA INDEPENDIENTE, POR SU PROPIA CUENTA Y RIESGO PARA APOYAR EL DESARROLLO DE ACTIVIDADES ADMINISTRATIVAS Y JURÍDICAS ENCAMINADAS AL DIRECCIONAMIENTO Y GESTIÓN ADMINISTRATIVA Y FINANCIERA DEL INSTITUTO.</t>
  </si>
  <si>
    <t>https://community.secop.gov.co/Public/Tendering/OpportunityDetail/Index?noticeUID=CO1.NTC.3913129&amp;isFromPublicArea=True&amp;isModal=False</t>
  </si>
  <si>
    <t>228 de 2023</t>
  </si>
  <si>
    <t xml:space="preserve"> OFELIA VICTORIA CORDOBA GUTIERREZ</t>
  </si>
  <si>
    <t>PRESTACIÓN DE SERVICIOS PROFESIONALES COMO CONTRATISTA INDEPENDIENTE, SIN VÍNCULO LABORAL POR SU PROPIA CUENTA Y RIESGO PARA APOYAR LA EJECUCIÓN DE LOS PROGRAMAS Y PROYECTOS DEL PLAN DE DESARROLLO “MEDELLÍN FUTURO 2020-2023”, QUE SE EJECUTEN EN LA SUBDIRECCIÓN ADMINISTRATIVA Y FINANCIERA EN EL COMPONENTE FIDUCIARIO EN EL AREA DE TESORERIA.</t>
  </si>
  <si>
    <t>https://community.secop.gov.co/Public/Tendering/OpportunityDetail/Index?noticeUID=CO1.NTC.3913282&amp;isFromPublicArea=True&amp;isModal=False</t>
  </si>
  <si>
    <t>229 de 2023</t>
  </si>
  <si>
    <t xml:space="preserve"> MARIA  ISABEL GALLON HENAO</t>
  </si>
  <si>
    <t>PRESTACIÓN DE SERVICIOS PROFESIONALES COMO CONTRATISTA INDEPENDIENTE, POR SU PROPIA CUENTA Y RIESGO APOYAR AL ISVIMED DESDE LA JEFATURA DE LA OFICINA DE CONTROL INTERNO EN LA REALIZACIÓN DE AUDITORÍAS INTERNAS Y DE LEY; ASÍ COMO LA ELABORACIÓN DE LOS INFORMES QUE SE GENERAN EN ESTA ÁREA.</t>
  </si>
  <si>
    <t>https://community.secop.gov.co/Public/Tendering/OpportunityDetail/Index?noticeUID=CO1.NTC.3914300&amp;isFromPublicArea=True&amp;isModal=False</t>
  </si>
  <si>
    <t>230 de 2023</t>
  </si>
  <si>
    <t xml:space="preserve"> LUZ ADRIANA GARCIA GONZALEZ</t>
  </si>
  <si>
    <t>PRESTACIÓN DE SERVICIOS PROFESIONALES COMO CONTRATISTA INDEPENDIENTE, POR SU PROPIA CUENTA Y RIESGO, COMO APOYO EN LA SUBDIRECCIÓN POBLACIONAL, DESDE EL COMPONENTE SOCIAL, LA CONSTRUCCIÓN EN SITIO PROPIO.</t>
  </si>
  <si>
    <t>https://community.secop.gov.co/Public/Tendering/OpportunityDetail/Index?noticeUID=CO1.NTC.3913754&amp;isFromPublicArea=True&amp;isModal=False</t>
  </si>
  <si>
    <t>231 de 2023</t>
  </si>
  <si>
    <t xml:space="preserve"> IVON JANETH FRANCO MURILLO</t>
  </si>
  <si>
    <t>PRESTACIÓN DE SERVICIOS PROFESIONALES 25 COMO CONTRATISTA INDEPENDIENTE, POR SU PROPIA CUENTA Y RIESGO PARA APOYAR LA EJECUCIÓN DE LOS PROGRAMAS Y PROYECTOS DEL PLAN DE DESARROLLO “MEDELLÍN FUTURO 2020-2023”, QUE SE EJECUTEN EN LA SUBDIRECCIÓN JURIDICA EN EL COMPONENTE JURIDICO.</t>
  </si>
  <si>
    <t>06/02/2023</t>
  </si>
  <si>
    <t>https://community.secop.gov.co/Public/Tendering/OpportunityDetail/Index?noticeUID=CO1.NTC.3914362&amp;isFromPublicArea=True&amp;isModal=False</t>
  </si>
  <si>
    <t>232 de 2023</t>
  </si>
  <si>
    <t xml:space="preserve"> CAROLINA CASTAÑO GÓMEZ </t>
  </si>
  <si>
    <t>PRESTACIÓN DE SERVICIOS PROFESIONALES ESPECIALIZADOS COMO CONTRATISTA INDEPENDIENTE, POR SU PROPIA CUENTA Y RIESGO, COMO APOYO 3 EN LA ESTRUCTURACIÓN DE LOS PROGRAMAS Y PROYECTOS DE VIVIENDA SOCIAL DEL ISVIMED DESDE EL COMPONENTE JURIDICO Y GESTIÓN DE LA OPERACIÓN URBANA.</t>
  </si>
  <si>
    <t>https://community.secop.gov.co/Public/Tendering/OpportunityDetail/Index?noticeUID=CO1.NTC.3916177&amp;isFromPublicArea=True&amp;isModal=False</t>
  </si>
  <si>
    <t>233 de 2023</t>
  </si>
  <si>
    <t xml:space="preserve"> DIEGO ALEJANDRO ZAPATA MEDINA</t>
  </si>
  <si>
    <t>PRESTACIÓN DE SERVICIOS PROFESIONALES COMO CONTRATISTA INDEPENDIENTE, POR SU PROPIA CUENTA Y RIESGO, PARA APOYAR AL ISVIMED EN EL PROCESO DE GESTIÓN DE DEFENSA DE LOS INTERESES DE LA ENTIDAD Y APOYO TRASVERSAL DESDE EL COMPONENTE JURÍDICO.</t>
  </si>
  <si>
    <t>https://community.secop.gov.co/Public/Tendering/OpportunityDetail/Index?noticeUID=CO1.NTC.3944507&amp;isFromPublicArea=True&amp;isModal=False</t>
  </si>
  <si>
    <t>234 de 2023</t>
  </si>
  <si>
    <t xml:space="preserve"> HUBER ANTONIO DURANGO JIMENEZ</t>
  </si>
  <si>
    <t>PRESTACION DE SERVICIOS PROFESIONALES ESPECIALIZADOS COMO CONTRATISTA INDEPENDIENTE, PARA APOYAR AL ISVIMED EN EL ASESORAMIENTO Y ACOMPAÑAMIENTO A LA DIRECCIÓN COMO SOPORTE JURÍDICO EN LA PARTICIPACIÓN Y TOMA DE DECISIONES DE PLANIFICACIÓN DE CIUDAD.</t>
  </si>
  <si>
    <t>https://community.secop.gov.co/Public/Tendering/OpportunityDetail/Index?noticeUID=CO1.NTC.3948990&amp;isFromPublicArea=True&amp;isModal=False</t>
  </si>
  <si>
    <t>235 de 2023</t>
  </si>
  <si>
    <t xml:space="preserve"> DANIEL IGNACIO MUÑOZ RESTREPO</t>
  </si>
  <si>
    <t xml:space="preserve">PRESTACIÓN DE SERVICIOS PROFESIONALES COMO CONTRATISTA INDEPENDIENTE, POR SU PROPIA CUENTA Y RIESGO, COMO APOYO 5 EN LA ESTRUCTURACIÓN DE LOS PROGRAMAS Y PROYECTOS DE VIVIENDA SOCIAL DEL ISVIMED DESDE EL COMPONENTE ESTRATÉGICO </t>
  </si>
  <si>
    <t>https://community.secop.gov.co/Public/Tendering/OpportunityDetail/Index?noticeUID=CO1.NTC.3968275&amp;isFromPublicArea=True&amp;isModal=False</t>
  </si>
  <si>
    <t>236 de 2023</t>
  </si>
  <si>
    <t xml:space="preserve"> ELVIN DE JESUS MOSQUERA CHAVERRA</t>
  </si>
  <si>
    <t>PRESTACIÓN DE SERVICIOS COMO PROFESIONALES 1 COMO CONTRATISTA INDEPENDIENTE, POR SU PROPIA CUENTA Y RIESGO PARA APOYAR EL DESARROLLO DE ACTIVIDADES ADMINISTRATIVAS Y JURÍDICAS ENCAMINADAS AL DIRECCIONAMIENTO Y GESTIÓN ADMINISTRATIVA Y FINANCIERA DEL INSTITUTO.</t>
  </si>
  <si>
    <t>https://community.secop.gov.co/Public/Tendering/OpportunityDetail/Index?noticeUID=CO1.NTC.3941618&amp;isFromPublicArea=True&amp;isModal=False</t>
  </si>
  <si>
    <t>237 de 2023</t>
  </si>
  <si>
    <t xml:space="preserve"> MADELEYN PALACIOS  ZAPATA </t>
  </si>
  <si>
    <t>PRESTACION DE SERVICIOS PROFESIONALES COMO CONTRATISTA INDEPENDIENTE, POR SU PROPIA CUENTA Y RIESGO PARA PARA APOYAR LA EJECUCIÓN DE LOS PROGRAMAS Y PROYECTOS DEL PLAN DE DESARROLLO MUNICIPAL "MEDELLÍN FUTURO 2020-2023" EN EL SOPORTE TÉCNICO DE LOS RECURSOS TECNOLÓGICOS</t>
  </si>
  <si>
    <t>https://community.secop.gov.co/Public/Tendering/OpportunityDetail/Index?noticeUID=CO1.NTC.3941737&amp;isFromPublicArea=True&amp;isModal=False</t>
  </si>
  <si>
    <t>238 de 2023</t>
  </si>
  <si>
    <t xml:space="preserve"> JENNIFER SORAYA CARTAGENA  RODRIGUEZ </t>
  </si>
  <si>
    <t>PRESTACIÓN DE SERVICIOS PROFESIONALES COMO CONTRATISTA INDEPENDIENTE, POR SU PROPIA CUENTA Y RIESGO, COMO APOYO TRANSVERSAL Y ADMINISTRATIVO A LA SUBDIRECCIÓN POBLACIONAL.</t>
  </si>
  <si>
    <t>https://community.secop.gov.co/Public/Tendering/OpportunityDetail/Index?noticeUID=CO1.NTC.3940711&amp;isFromPublicArea=True&amp;isModal=False</t>
  </si>
  <si>
    <t>239 de 2023</t>
  </si>
  <si>
    <t xml:space="preserve"> MARIA NANCY SERNA MEDINA</t>
  </si>
  <si>
    <t xml:space="preserve">PRESTACIÓN DE SERVICIOS PROFESIONALES. COMO CONTRATISTA INDEPENDIENTE, POR SU PROPIA CUENTA Y RIESGO COMO APOYO 3 A LA EJECUCIÓN DEL PROGRAMA MEJORAMIENTO INTEGRAL DE BARRIOS, EN EL PROYECTO MEJORAMIENTO DE VIVIENDA, DESDE EL ÁREA O COMPONENTE SOCIAL. </t>
  </si>
  <si>
    <t>https://community.secop.gov.co/Public/Tendering/OpportunityDetail/Index?noticeUID=CO1.NTC.3940214&amp;isFromPublicArea=True&amp;isModal=False</t>
  </si>
  <si>
    <t>240 de 2023</t>
  </si>
  <si>
    <t xml:space="preserve"> DANIELA CASTAÑO GOMEZ</t>
  </si>
  <si>
    <t>PRESTACIÓN DE SERVICIOS PROFESIONALES COMO CONTRATISTA INDEPENDIENTE, POR SU PROPIA CUENTA Y RIESGO, COMOI APOYO 1 A LA EJECUCIÓN DEL PROGRAMA MEJORAMIENTO INTEGRAL DE BARRIOS EN EL PROYECTO RECONOCIMIENTO DE EDIFICACIONES, DESDE EL COMPONENTE DE ARTICULACIÓN Y DIBUJO DE PLANOS ARQUITECTÓNICOS Y/O ESTRUCTURALES</t>
  </si>
  <si>
    <t>https://community.secop.gov.co/Public/Tendering/OpportunityDetail/Index?noticeUID=CO1.NTC.3940719&amp;isFromPublicArea=True&amp;isModal=False</t>
  </si>
  <si>
    <t>241 de 2023</t>
  </si>
  <si>
    <t xml:space="preserve"> JUAN DAVID GOMEZ  BOTERO</t>
  </si>
  <si>
    <t>PRESTACIÓN DE SERVICIOS PROFESIONAL ESPECIALIZADO COMO APOYO A LA GESTION Y LAS ACTIVIDADES DE LA DIRECCION EN LA TRANSFORMACION DIGITAL DE LA ENTIDAD.</t>
  </si>
  <si>
    <t>08/02/2023</t>
  </si>
  <si>
    <t>https://community.secop.gov.co/Public/Tendering/OpportunityDetail/Index?noticeUID=CO1.NTC.3949412&amp;isFromPublicArea=True&amp;isModal=False</t>
  </si>
  <si>
    <t>242 de 2023</t>
  </si>
  <si>
    <t xml:space="preserve"> JUAN PABLO ZAPATA HINCAPIE</t>
  </si>
  <si>
    <t>PRESTACIÓN DE SERVICIOS PROFESIONALES COMO CONTRATISTA INDEPENDIENTE, POR SU PROPIA CUENTA Y RIESGO, COMO APOYO 7 A LA EJECUCIÓN DEL PROGRAMA MEJORAMIENTO INTEGRAL DE BARRIOS EN EL PROYECTO RECONOCIMIENTO DE EDIFICACIONES, DESDE EL COMPONENTE DE ARTICULACIÓN Y DIBUJO DE PLANOS ARQUITECTÓNICOS Y/O ESTRUCTURALES</t>
  </si>
  <si>
    <t>https://community.secop.gov.co/Public/Tendering/OpportunityDetail/Index?noticeUID=CO1.NTC.3968733&amp;isFromPublicArea=True&amp;isModal=False</t>
  </si>
  <si>
    <t>243 de 2023</t>
  </si>
  <si>
    <t xml:space="preserve"> NEWTON ABOGADOS S.A.S.</t>
  </si>
  <si>
    <t>APOYAR AL ISVIMED EN LA REPRESENTACIÓN JUDICIAL Y EXTRAJUDICIAL DE ESTA O DE LAS FIDUCIAS, DE LOS PROCESOS EN QUE SE PARTE LA ENTIDAD YA SEA DIRECTAMENTE, COMO FIDEICOMITENTE O EN LOS EVENTOS EN QUE SEA REQUERIDO REPRESENTAR A LAS DIFERENTES FIDUCIAS DONDE LA ENTIDAD SEA BENEFICIARIO Y EN EL ASESORAMIENTO DE LOS TEMAS JURÍDICOS QUE SEAN REQUERIDOS POR LA ESPECIALIDAD DEL MISMO</t>
  </si>
  <si>
    <t>17/02/2023</t>
  </si>
  <si>
    <t>17/11/2023</t>
  </si>
  <si>
    <t>https://community.secop.gov.co/Public/Tendering/OpportunityDetail/Index?noticeUID=CO1.NTC.4004691&amp;isFromPublicArea=True&amp;isModal=False</t>
  </si>
  <si>
    <t>244 de 2023</t>
  </si>
  <si>
    <t xml:space="preserve"> GREY PAOLA MORALES GRACIANO</t>
  </si>
  <si>
    <t>PRESTACIÓN DE SERVICIOS PROFESIONALES COMO CONTRATISTA INDEPENDIENTE, POR SU PROPIA CUENTA Y RIESGO, COMO APOYO 2 A LA SUBDIRECCIÓN EN PLANEACIÓN EN LA ESTRUCTURACIÓN Y SEGUIMIENTO DE LOS PROGRAMAS Y PROYECTOS DEL ISVIMED EN EL MARCO DEL OBSERVATORIO DE VIVIENDA Y HÁBITAT</t>
  </si>
  <si>
    <t>13/02/2023</t>
  </si>
  <si>
    <t>https://community.secop.gov.co/Public/Tendering/OpportunityDetail/Index?noticeUID=CO1.NTC.3993253&amp;isFromPublicArea=True&amp;isModal=False</t>
  </si>
  <si>
    <t>245 de 2023</t>
  </si>
  <si>
    <t xml:space="preserve"> EZEQUIEL DE JESUS CASTRO SALAZAR</t>
  </si>
  <si>
    <t>PRESTACIÓN DE SERVICIOS PROFESIONALES COMO CONTRATISTA INDEPENDIENTE, POR SU PROPIA CUENTA Y RIESGO COMO APOYO 7 A LA EJECUCIÓN DEL PROGRAMA NUEVOS DESARROLLOS HABITACIONALES EN EL PROYECTO DE VIVIENDA NUEVA DESDE EL COMPONENTE TÉCNICO Y DE SEGUIMIENTO A LA EJECUCIÓN DE PROYECTOS</t>
  </si>
  <si>
    <t>14/02/2023</t>
  </si>
  <si>
    <t>https://community.secop.gov.co/Public/Tendering/OpportunityDetail/Index?noticeUID=CO1.NTC.4001913&amp;isFromPublicArea=True&amp;isModal=False</t>
  </si>
  <si>
    <t>246 de 2023</t>
  </si>
  <si>
    <t xml:space="preserve"> SARA VASQUEZ AGUIRRE</t>
  </si>
  <si>
    <t>PRESTACIÓN DE SERVICIOS PROFESIONALES COMO CONTRATISTA INDEPENDIENTE, POR SU PROPIA CUENTA Y RIESGO PARA APOYAR LA EJECUCIÓN DEL PROGRAMA NUEVOS DESARROLLOS HABITACIONES EN EL PROYECTO VIVIENDA NUEVA  DESDE EL COMPONENTE OPERATIVO Y ADMINISTRATIVO</t>
  </si>
  <si>
    <t>https://community.secop.gov.co/Public/Tendering/OpportunityDetail/Index?noticeUID=CO1.NTC.4109956&amp;isFromPublicArea=True&amp;isModal=False</t>
  </si>
  <si>
    <t>247 de 2023</t>
  </si>
  <si>
    <t xml:space="preserve"> STEFANIA LEMOS VALOIS</t>
  </si>
  <si>
    <t>PRESTACIÓN DE SERVICIOS PROFESIONALES. COMO CONTRATISTA INDEPENDIENTE, POR SU PROPIA CUENTA Y RIESGO COMO APOYO 8 AL EQUIPO PROFESIONAL EN LA EJECUCIÓN DEL PROGRAMA DE MEJORAMIENTO INTEGRAL DE BARRIOS EN EL PROYECTO MEJORAMIENTO DE VIVIENDA, DESDE EL ÁREA O COMPONENTE TÉCNICO.</t>
  </si>
  <si>
    <t>https://community.secop.gov.co/Public/Tendering/OpportunityDetail/Index?noticeUID=CO1.NTC.4002355&amp;isFromPublicArea=True&amp;isModal=False</t>
  </si>
  <si>
    <t>248 de 2023</t>
  </si>
  <si>
    <t>Mínima cuantía</t>
  </si>
  <si>
    <t>Prestación de servicios</t>
  </si>
  <si>
    <t xml:space="preserve"> SALUD VITAL Y RIESGOS PROFESIONALES IPS SAS</t>
  </si>
  <si>
    <t>PRESTACIÓN DE SERVICIOS DE SALUD, CONSISTENTES EN REALIZAR LAS EVALUACIONES MEDICAS OCUPACIONALES Y PRUEBAS COMPLEMENTARIAS, PARA LOS SERVIDORES DEL INSTITUTO SOCIAL DE VIVIENDA Y HÁBITAT DE MEDELLÍN- ISVIMED</t>
  </si>
  <si>
    <t>23/02/2023</t>
  </si>
  <si>
    <t>https://community.secop.gov.co/Public/Tendering/OpportunityDetail/Index?noticeUID=CO1.NTC.3916550&amp;isFromPublicArea=True&amp;isModal=False</t>
  </si>
  <si>
    <t>249 de 2023</t>
  </si>
  <si>
    <t>FERNANDO ALBERTO GOYENECHE BENITEZ</t>
  </si>
  <si>
    <t>PRESTACIÓN DE SERVICIOS PROFESIONALES 37 COMO CONTRATISTA INDEPENDIENTE, POR SU PROPIA CUENTA Y RIESGO PARA APOYAR LA EJECUCIÓN DE LOS PROGRAMAS Y PROYECTOS DEL PLAN DE DESARROLLO “MEDELLÍN FUTURO 2020-2023”, EN EL PROGRAMA DE ATENCIÓN AL USUARIO DESDE EL COMPONENTE LOGISTICO Y ADMINISTRATIVO.</t>
  </si>
  <si>
    <t>https://community.secop.gov.co/Public/Tendering/OpportunityDetail/Index?noticeUID=CO1.NTC.4095151&amp;isFromPublicArea=True&amp;isModal=False</t>
  </si>
  <si>
    <t>250 de 2023</t>
  </si>
  <si>
    <t>CARLOS MAURICIO LOAIZA CARDONA</t>
  </si>
  <si>
    <t>PRESTACION DE SERVICIOS PROFESIONALES COMO CONTRATISTA INDEPENDIENTE, POR SU PROPIA CUENTA Y RIESGO, PARA APOYAR AL ISVIMED PRESTANDO LOS SERVICIOS PROFESIONALES DE CONTADOR PUBLICO.</t>
  </si>
  <si>
    <t>https://community.secop.gov.co/Public/Tendering/OpportunityDetail/Index?noticeUID=CO1.NTC.4095454&amp;isFromPublicArea=True&amp;isModal=False</t>
  </si>
  <si>
    <t>251 de 2023</t>
  </si>
  <si>
    <t>DANIEL GONZALEZ GOMEZ</t>
  </si>
  <si>
    <t>PRESTACIÓN DE SERVICIOS PROFESIONALES ESPECIALIZADOS COMO CONTRATISTA INDEPENDIENTE, POR SU PROPIA CUENTA Y RIESGO PARA APOYAR LA EJECUCIÓN DE LAS ACTIVIDADES DE ADECUACIÓN Y REPARACIÓN DE LAS ZONAS COMUNES DE LOS PROYECTOS PENDIENTES DE ENTREGA POR EL ISVIMED</t>
  </si>
  <si>
    <t>https://community.secop.gov.co/Public/Tendering/OpportunityDetail/Index?noticeUID=CO1.NTC.4095406&amp;isFromPublicArea=True&amp;isModal=False</t>
  </si>
  <si>
    <t>252 de 2023</t>
  </si>
  <si>
    <t>JUAN PABLO ECHAVARRIA VILLA</t>
  </si>
  <si>
    <t>PRESTACIÓN DE SERVICIOS DE APOYO A LA GESTION 4 COMO CONTRATISTA INDEPENDIENTE, POR SU PROPIA CUENTA Y RIESGO PARA APOYAR LA EJECUCIÓN DE LOS PROGRAMAS Y PROYECTOS DEL PLAN DE DESARROLLO “MEDELLÍN FUTURO 2020-2023”, QUE SE EJECUTEN EN LA SUBDIRECCIÓN JURIDICA EN EL COMPONENTE LOGISTICO</t>
  </si>
  <si>
    <t>https://community.secop.gov.co/Public/Tendering/OpportunityDetail/Index?noticeUID=CO1.NTC.4095449&amp;isFromPublicArea=True&amp;isModal=False</t>
  </si>
  <si>
    <t>253 de 2023</t>
  </si>
  <si>
    <t xml:space="preserve"> ANDRES CAMILO CARMONA RESTREPO</t>
  </si>
  <si>
    <t>PRESTACIÓN DE SERVICIOS PROFESIONALES COMO CONTRATISTA INDEPENDIENTE, POR SU PROPIA CUENTA Y RIESGO, PARA APOYAR LA EJECUCIÓN DE LOS PROGRAMAS REASENTAMIENTO INTEGRAL DE LA POBLACIÓN GESTIÓN DE NUEVOS DESARROLLOS HABITACIONALES DE VIVIENDA SOCIAL Y MEJORAMIENTO INTEGRAL DE BARRIOS COORDINANDO DURANTE LA ETAPA DE VERIFICACIÓN DEL CUMPLIMIENTO DE OBLIGACIONES DE ACUERDO A LA NORMATIVIDAD VIGENTE EN LA MODALIDAD DE VIVIENDA NUEVA</t>
  </si>
  <si>
    <t>https://community.secop.gov.co/Public/Tendering/OpportunityDetail/Index?noticeUID=CO1.NTC.4199337&amp;isFromPublicArea=True&amp;isModal=False</t>
  </si>
  <si>
    <t>254 de 2023</t>
  </si>
  <si>
    <t>CONRADO  MORALES COSSIO</t>
  </si>
  <si>
    <t>https://community.secop.gov.co/Public/Tendering/OpportunityDetail/Index?noticeUID=CO1.NTC.4169600&amp;isFromPublicArea=True&amp;isModal=False</t>
  </si>
  <si>
    <t>255 de 2023</t>
  </si>
  <si>
    <t xml:space="preserve">BANCO POPULAR SA   </t>
  </si>
  <si>
    <t>PRESTAR EL SERVICIO DE INTERMEDIACIÓN COMERCIAL PARA TRAMITAR, GESTIONAR Y LIDERAR LA ENAJENACIÓN DE BIENES MUEBLES DE PROPIEDAD DEL INSTITUTO SOCIAL DE VIVIENDA Y HÁBITAT DE MEDELLÍN, A TRAVÉS DEL SISTEMA DE SUBASTA.</t>
  </si>
  <si>
    <t>N/A</t>
  </si>
  <si>
    <t>https://community.secop.gov.co/Public/Tendering/OpportunityDetail/Index?noticeUID=CO1.NTC.4236368&amp;isFromPublicArea=True&amp;isModal=False</t>
  </si>
  <si>
    <t>256 de 2023</t>
  </si>
  <si>
    <t>JORGE EUSEBIO MEDINA CORREA</t>
  </si>
  <si>
    <t>PRESTACIÓN DE SERVICIOS PROFESIONALES COMO CONTRATISTA INDEPENDIENTE, POR SU PROPIA CUENTA Y RIESGO, PARA APOYAR AL ISVIMED EN LAS DIFERENTES ACTIVIDADES DESDE EL COMPONENTE DE DIVULGACIÓN, PRENSA Y COMUNICACIÓN EXTERNA.</t>
  </si>
  <si>
    <t>https://community.secop.gov.co/Public/Tendering/OpportunityDetail/Index?noticeUID=CO1.NTC.4170293&amp;isFromPublicArea=True&amp;isModal=False</t>
  </si>
  <si>
    <t>257 de 2023</t>
  </si>
  <si>
    <t xml:space="preserve"> MARIBEL BETANCUR BETANCUR</t>
  </si>
  <si>
    <t>PRESTACIÓN DE SERVICIOS PROFESIONALES COMO CONTRATISTA INDEPENDIENTE, POR SU PROPIA CUENTA Y RIESGO, PARA APOYAR AL ISVIMED DESDE LA SUBDIRECCIÓN ADMINISTRATIVA Y FINANCIERA EN LA EJECUCIÓN Y GESTIÓN DE LAS ACTIVIDADES PROPIAS DEL PROCESO DE SANEAMIENTO CONTABLE, DESDE EL COMPONENTE FINANCIERO.</t>
  </si>
  <si>
    <t>21/03/2023</t>
  </si>
  <si>
    <t>https://community.secop.gov.co/Public/Tendering/OpportunityDetail/Index?noticeUID=CO1.NTC.4198536&amp;isFromPublicArea=True&amp;isModal=False</t>
  </si>
  <si>
    <t>258 de 2023</t>
  </si>
  <si>
    <t xml:space="preserve"> DAVID FELIPE LOPERA BETANCUR</t>
  </si>
  <si>
    <t>PRESTACIÓN DE SERVICIOS PROFESIONALES COMO CONTRATISTA INDEPENDIENTE, POR SU PROPIA CUENTA Y RIESGO PARA ATENDER DESDE LA SUBDIRECCIÓN POBLACIONAL A PARTIR DEL COMPONENTE TÉCNICO, LOS PROCESOS DE VERIFICACIÓN DE CUMPLIMIENTO DE REQUISITOS DE LAS VIVIENDAS DE LOS HOGARES QUE SE ENMARCAN EN LOS PROCESOS DE REASENTAMIENTO CON OCASIÓN DE LA EJECUCIÓN DE UNA OBRA PÚBLICA, LLEVANDO A CABO LOS TRÁMITES INHERENTES A LA VERIFICACIÓN DE CUMPLIMIENTO DE REQUISITOS QUE ESTOS DEBEN ACREDITAR Y QUE SON SUJETOS DE ATENCIÓN CON SUBSIDIO DISTRITAL DE VIVIENDA, POR PARTE DEL INSTITUTO SOCIAL DE VIVIENDA Y HÁBITAT DE MEDELLÍN – ISVIMED-. (CONVENIO NO. 4600072984 CONEXIÓN VIAL NORTE)</t>
  </si>
  <si>
    <t>23/03/2023</t>
  </si>
  <si>
    <t>https://community.secop.gov.co/Public/Tendering/OpportunityDetail/Index?noticeUID=CO1.NTC.4210405&amp;isFromPublicArea=True&amp;isModal=False</t>
  </si>
  <si>
    <t>259 de 2023</t>
  </si>
  <si>
    <t xml:space="preserve"> FANNY AIDE RENDON HERNANDEZ</t>
  </si>
  <si>
    <t>PRESTACION DE SERVICIOS PROFESIONALES 21 COMO CONTRATISTA INDEPENDIENTE, POR SU PROPIA CUENTA Y RIESGO PARA APOYAR LA EJECUCION DE LOS PROGRAMAS Y PROYECTOS DEL PLAN DE DESARROLLO "MEDELLIN FUTURO 2020-2023", DE VIVIENDA SOCIAL DEL ISVIMED DESDE EL DESDE EL COMPONENTE JURIDICO Y GESTION DE LA OPERACION URBANA.</t>
  </si>
  <si>
    <t>22/03/2023</t>
  </si>
  <si>
    <t>https://community.secop.gov.co/Public/Tendering/OpportunityDetail/Index?noticeUID=CO1.NTC.4201757&amp;isFromPublicArea=True&amp;isModal=False</t>
  </si>
  <si>
    <t>260 de 2023</t>
  </si>
  <si>
    <t xml:space="preserve"> ADOLFO LEON CASTAÑEDA GALLEGO</t>
  </si>
  <si>
    <t>PRESTACION DE SERVICIOS PROFESIONALES COMO CONTRATISTA INDEPENDIENTE, POR SU PROPIA CUENTA Y RIESGO PARA APOYAR DESDE EL COMPONENTE JURIDICO DE MANERA ESPECIFICA EL DESARROLLO DE LAS ACTIVIDADES EN TORNO A LA ADMINISTRACION DE LA CARTERA HIPOTECARIA.</t>
  </si>
  <si>
    <t>https://community.secop.gov.co/Public/Tendering/OpportunityDetail/Index?noticeUID=CO1.NTC.4196998&amp;isFromPublicArea=True&amp;isModal=False</t>
  </si>
  <si>
    <t>261 de 2023</t>
  </si>
  <si>
    <t xml:space="preserve"> NORA ELENA PANIAGUA GOMEZ</t>
  </si>
  <si>
    <t>PRESTACIÓN DE SERVICIOS PROFESIONALES COMO CONTRATISTA INDEPENDIENTE, POR SU PROPIA CUENTA Y RIESGO PARA ATENDER DESDE LA SUBDIRECCIÓN POBLACIONAL, A PARTIR DE LOS SERVICIOS TÉCNICOS DEL COMPONENTE SOCIAL, EL APOYO EN LA BÚSQUEDA DE LA OFERTA INMOBILIARIA Y LA ATENCIÓN DE LOS HOGARES QUE SE ENMARCAN EN LOS PROCESOS DE REASENTAMIENTO CON OCASIÓN DE LA EJECUCIÓN DE UNA OBRA PÚBLICA, LLEVANDO A CABO LOS TRÁMITES INHERENTES A LA VERIFICACIÓN DE CUMPLIMIENTO DE REQUISITOS QUE ESTOS DEBEN ACREDITAR Y QUE SON SUJETOS DE ATENCIÓN CON SUBSIDIO DISTRITAL DE VIVIENDA, POR PARTE DEL INSTITUTO SOCIAL DE VIVIENDA Y HÁBITAT DE MEDELLÍN – ISVIMED-. (CONVENIO NO. 4600072984 CONEXIÓN VIAL NORTE)</t>
  </si>
  <si>
    <t>https://community.secop.gov.co/Public/Tendering/OpportunityDetail/Index?noticeUID=CO1.NTC.4199549&amp;isFromPublicArea=True&amp;isModal=False</t>
  </si>
  <si>
    <t>262 de 2023</t>
  </si>
  <si>
    <t xml:space="preserve"> AUXILIADORA LONDOÑO CATAÑO</t>
  </si>
  <si>
    <t>PRESTACIÓN DE SERVICIOS PROFESIONALES COMO CONTRATISTA INDEPENDIENTE, POR SU PROPIA CUENTA Y RIESGO PARA ATENDER DESDE LA SUBDIRECCIÓN POBLACIONAL A PARTIR DEL COMPONENTE JURÍDICO, LOS HOGARES QUE SE ENMARCAN EN LOS PROCESOS DE REASENTAMIENTO CON OCASIÓN DE LA EJECUCIÓN DE UNA OBRA PÚBLICA, LLEVANDO A CABO LOS TRÁMITES INHERENTES A LA VERIFICACIÓN DE CUMPLIMIENTO DE REQUISITOS QUE ESTOS DEBEN ACREDITAR Y QUE SON SUJETOS DE ATENCIÓN CON SUBSIDIO DISTRITAL DE VIVIENDA, POR PARTE DEL INSTITUTO SOCIAL DE VIVIENDA Y HÁBITAT DE MEDELLÍN – ISVIMED-. (CONVENIO NO. 4600072984 CONEXIÓN VIAL NORTE)</t>
  </si>
  <si>
    <t>https://community.secop.gov.co/Public/Tendering/OpportunityDetail/Index?noticeUID=CO1.NTC.4198169&amp;isFromPublicArea=True&amp;isModal=False</t>
  </si>
  <si>
    <t>263 de 2023</t>
  </si>
  <si>
    <t xml:space="preserve"> JUAN  CAMILO  CADAVID  AGUDELO</t>
  </si>
  <si>
    <t>PRESTACIÓN DE SERVICIOS PROFESIONALES COMO CONTRATISTA INDEPENDIENTE, POR SU PROPIA CUENTA Y RIESGO PARA ATENDER DESDE LA SUBDIRECCIÓN POBLACIONAL A PARTIR DEL COMPONENTE SOCIAL, LOS HOGARES QUE SE ENMARCAN EN LOS PROCESOS DE REASENTAMIENTO CON OCASIÓN DE LA EJECUCIÓN DE UNA OBRA PÚBLICA, LLEVANDO A CABO LOS TRÁMITES INHERENTES A LA VERIFICACIÓN DE CUMPLIMIENTO DE REQUISITOS QUE ESTOS DEBEN ACREDITAR Y QUE SON SUJETOS DE ATENCIÓN CON SUBSIDIO DISTRITAL DE VIVIENDA, POR PARTE DEL INSTITUTO SOCIAL DE VIVIENDA Y HÁBITAT DE MEDELLÍN – ISVIMED-. (CONVENIO NO.4600072984 CONEXIÓN VIAL NORTE)</t>
  </si>
  <si>
    <t>https://community.secop.gov.co/Public/Tendering/OpportunityDetail/Index?noticeUID=CO1.NTC.4198618&amp;isFromPublicArea=True&amp;isModal=False</t>
  </si>
  <si>
    <t>264 de 2023</t>
  </si>
  <si>
    <t xml:space="preserve"> MARIA CECILIA FIGUEROA DE HOYOS</t>
  </si>
  <si>
    <t>PRESTACIÓN DE SERVICIOS PROFESIONALES COMO CONTRATISTA INDEPENDIENTE, POR SU PROPIA CUENTA Y RIESGO PARA ATENDERR DESDE LA SUBDIRECCIÓN POBLACIONAL A PARTIR DEL COMPONENTE FINANCIERO, ADMINISTRATIVO Y CONTABLE, LOS HOGARES QUE SE ENMARCAN EN LOS PROCESOS DE REASENTAMIENTO CON OCASIÓN DE LA EJECUCIÓN DE UNA OBRA PÚBLICA, LLEVANDO A CABO LOS TRÁMITES INHERENTES A LA VERIFICACIÓN DE CUMPLIMIENTO DE REQUISITOS QUE ESTOS DEBEN ACREDITAR Y QUE SON SUJETOS DE ATENCIÓN CON SUBSIDIO DISTRITAL DE VIVIENDA, POR PARTE DEL INSTITUTO SOCIAL DE VIVIENDA Y HÁBITAT DE MEDELLÍN – ISVIMED-. (CONVENIO NO. 4600072984 CONEXIÓN VIAL NORTE)</t>
  </si>
  <si>
    <t>https://community.secop.gov.co/Public/Tendering/OpportunityDetail/Index?noticeUID=CO1.NTC.4197985&amp;isFromPublicArea=True&amp;isModal=False</t>
  </si>
  <si>
    <t>265 de 2023</t>
  </si>
  <si>
    <t xml:space="preserve"> WILMAR ADRIAN MESA VALENCIA</t>
  </si>
  <si>
    <t>PRESTACIÓN DE SERVICIOS PROFESIONAL PARA APOYAR DESDE EL COMPONENTE JURÍDICO, SOCIAL, TÉCNICO Y ADMINISTRATIVO LA EJECUCIÓN, EN EL MARCO DE LOS CONTRATOS INTERADMINISTRATIVOS DE MANDATO SIN REPRESENTACIÓN N° 4600067990 DE 2016 N° 4600072948 DE 2017 CELEBRADO ENTRE EL ISVIMED Y LA SECRETARÍA DE SUMINISTROS Y SERVICIOS DEL MUNICIPIO DE MEDELLÍN, EN EL MARCO DEL PROYECTO DENOMINADO SAN LUIS.</t>
  </si>
  <si>
    <t>https://community.secop.gov.co/Public/Tendering/OpportunityDetail/Index?noticeUID=CO1.NTC.4197953&amp;isFromPublicArea=True&amp;isModal=False</t>
  </si>
  <si>
    <t>266 de 2023</t>
  </si>
  <si>
    <t xml:space="preserve"> JENNIFER  CASTAÑEDA SERRANO</t>
  </si>
  <si>
    <t>PRESTACIÓN DE SERVICIOS PROFESIONALES COMO ABOGADO PARA LA EJECUCIÓN DE LOS CONTRATOS INTERADMINISTRATIVOS DE MANDATO IN REPRESENTACIÓN N°4600067990 DE 2016 Y 4600072948 DE 2017</t>
  </si>
  <si>
    <t>https://community.secop.gov.co/Public/Tendering/OpportunityDetail/Index?noticeUID=CO1.NTC.4197798&amp;isFromPublicArea=True&amp;isModal=False</t>
  </si>
  <si>
    <t>267 de 2023</t>
  </si>
  <si>
    <t xml:space="preserve"> ASTRID MARIANA RODRIGUEZ MONSALVE</t>
  </si>
  <si>
    <t>PRESTACIÓN DE SERVICIOS PROFESIONALES COMO CONTRATISTA INDEPENDIENTE, POR SU PROPIA CUENTA Y RIESGO, DESDE EL COMPONENTE SOCIAL, PRESTACIÓN DE SERVICIOS PROFESIONALES COMO APOYO EN EL REASENTAMIENTO INTEGRAL DE LA POBLACIÓN DESDE EL COMPONENTE SOCIAL EN EL MARCO DE LOS PROCESOS DE REASENTAMIENTO CON OCASIÓN DE OBRA PÚBLICA, EN EL MARCO DEL PROYECTO DENOMINADO SAN LUIS.</t>
  </si>
  <si>
    <t>https://community.secop.gov.co/Public/Tendering/OpportunityDetail/Index?noticeUID=CO1.NTC.4198007&amp;isFromPublicArea=True&amp;isModal=False</t>
  </si>
  <si>
    <t>268 de 2023</t>
  </si>
  <si>
    <t xml:space="preserve"> OLGA LUCIA GONZALEZ  JIMENEZ </t>
  </si>
  <si>
    <t>PRESTACION DE SERVICIOS PROFESIONALES COMO CONTRATISTA INDEPENDIENTE, POR SU PROPIA CUENTA Y RIESGO PARA APOYAR DESDE EL COMPONENTE ADMINISTRATIVO Y FINANCIERO LA EJECUCIÓN DEL PROGRAMA DE REASENTAMIENTO DE LA POBLACIÓN, EN LA ETAPA DE GESTIÓN PREDIAL, EN EL MARCO DEL CONTRATO INTERADMINISTRATIVO DE MANDATO SIN REPRESENTACIÓN N° 4600072948 DE 2017 CELEBRADO ENTRE EL ISVIMED Y LA SECRETARÍA DE SUMINISTROS Y SERVICIOS DEL MUNICIPIO DE MEDELLÍN, EN EL MARCO DEL PROYECTO DENOMINADO “SAN LUIS’’.</t>
  </si>
  <si>
    <t>https://community.secop.gov.co/Public/Tendering/OpportunityDetail/Index?noticeUID=CO1.NTC.4197594&amp;isFromPublicArea=True&amp;isModal=False</t>
  </si>
  <si>
    <t>269 de 2023</t>
  </si>
  <si>
    <t xml:space="preserve"> MANUELA GIRALDO DIAZ</t>
  </si>
  <si>
    <t>PRESTACIÓN DE SERVICIOS PROFESIONALES COMO CONTRATISTA INDEPENDIENTE, POR SU PROPIA CUENTA Y RIESGO PARA APOYAR AL ISVIMED COMO APOYO 3, A LA SUBDIRECCIÓN DE PLANEACIÓN EN LA ESTRUCTURACIÓN Y SEGUIMIENTO DE LOS PROGRAMAS Y PROYECTOS DE ISVIMED EN EL MARCO DEL OBSERVATORIO SOCIAL DE VIVIENDA Y HÁBITAT COMPONENTE TÉCNICO</t>
  </si>
  <si>
    <t>https://community.secop.gov.co/Public/Tendering/OpportunityDetail/Index?noticeUID=CO1.NTC.4203004&amp;isFromPublicArea=True&amp;isModal=False</t>
  </si>
  <si>
    <t>270 de 2023</t>
  </si>
  <si>
    <t xml:space="preserve"> JULIO ENRIQUE GOMEZ MUNERA</t>
  </si>
  <si>
    <t>PRESTACIÓN DE SERVICIOS DE APOYO A LA GESTIÓN 3 COMO CONTRATISTA INDEPENDIENTE,POR SU PROPIA CUENTA Y RIESGO, PARA APOYAR LA EJECUCIÓN DE LOS PROGRAMAS Y PROYECTOS DEL PLAN DE DESARROLLO “MEDELLÍN FUTURO 2020-2023”, QUE SE EJECUTEN EN LA SUBDIRECCIÓN ADMINISTRATIVA Y FINANCIERA DESDE EL COMPONENTE TECNICO, ADMINISTRATIVO Y DOCUMENTAL.</t>
  </si>
  <si>
    <t>12/04/2023</t>
  </si>
  <si>
    <t>https://community.secop.gov.co/Public/Tendering/OpportunityDetail/Index?noticeUID=CO1.NTC.4284333&amp;isFromPublicArea=True&amp;isModal=False</t>
  </si>
  <si>
    <t>271 de 2023</t>
  </si>
  <si>
    <t xml:space="preserve"> SILVIA PATRICIA QUINTERO FRANCO</t>
  </si>
  <si>
    <t>PRESTACION DE SERVICIOS PROFESIONALES COMO CONTRATISTA INDEPENDIENTE, POR SU PROPIA CUENTA Y RIESGO PARA APOYAR LA EJECUCION DE LOS PROGRAMAS Y PROYECTOS DEL PLAN DE DESARROLLO "MEDELLIN FUTURO 2020-2023", DESDE EL COMPONENTE JURIDICO Y TECNICO PARA APOYAR LOS PROCESOS FIDUCIARIOS EN LAS ETAPAS CONTRACTUALES Y POSCONTRACTUALES.</t>
  </si>
  <si>
    <t>https://community.secop.gov.co/Public/Tendering/OpportunityDetail/Index?noticeUID=CO1.NTC.4197373&amp;isFromPublicArea=True&amp;isModal=False</t>
  </si>
  <si>
    <t>272 de 2023</t>
  </si>
  <si>
    <t>ADMINISTRAR LOS RECURSOS ENTREGADOS POR EL ISVIMED PARA PROVEER EL SERVICIO DE TRANSPORTE TERRESTRE AUTOMOTOR ESPECIAL DE PASAJEROS.</t>
  </si>
  <si>
    <t>24/04/2023</t>
  </si>
  <si>
    <t>https://community.secop.gov.co/Public/Tendering/OpportunityDetail/Index?noticeUID=CO1.NTC.4328116&amp;isFromPublicArea=True&amp;isModal=False</t>
  </si>
  <si>
    <t>273 de 2023</t>
  </si>
  <si>
    <t>CERTIPOSTAL S.A.S</t>
  </si>
  <si>
    <t>PRESTAR EL SERVICIO DE MENSAJERÍA A NIVEL URBANO, REGIONAL, NACIONAL Y TRAYECTOS ESPECIALES PARA EL ENVÍO DE CORRESPONDENCIA DEL ISVIMED.</t>
  </si>
  <si>
    <t>https://community.secop.gov.co/Public/Tendering/OpportunityDetail/Index?noticeUID=CO1.NTC.4140729&amp;isFromPublicArea=True&amp;isModal=False</t>
  </si>
  <si>
    <t>274 de 2023</t>
  </si>
  <si>
    <t xml:space="preserve"> SIMON PELAEZ BUITRAGO</t>
  </si>
  <si>
    <t>PRESTACIÓN DE SERVICIOS PROFESIONALES COMO CONTRATISTA INDEPENDIENTE, POR SU PROPIA CUENTA Y RIESGO, PARA ATENDER DESDE LA SUBDIRECCIÓN POBLACIONAL A PARTIR DEL COMPONENTE FINANCIERO, ADMINISTRATIVO Y CONTABLE, LOS HOGARES QUE SE ENMARCAN EN LOS PROCESOS DE REASENTAMIENTO CON OCASIÓN DE LA EJECUCIÓN DE UNA OBRA PÚBLICA, LLEVANDO A CABO LOS TRÁMITES INHERENTES A LA VERIFICACIÓN DE CUMPLIMIENTO DE REQUISITOS QUE ESTOS DEBEN ACREDITAR Y QUE SON SUJETOS DE ATENCIÓN CON SUBSIDIO DISTRITAL DE VIVIENDA, POR PARTE DEL INSTITUTO SOCIAL DE VIVIENDA Y HÁBITAT DE MEDELLÍN – ISVIMED-. (CONTRATO INTERADMINISTRATIVO NO. 4600082068).</t>
  </si>
  <si>
    <t>27/03/2023</t>
  </si>
  <si>
    <t>https://community.secop.gov.co/Public/Tendering/OpportunityDetail/Index?noticeUID=CO1.NTC.4225563&amp;isFromPublicArea=True&amp;isModal=False</t>
  </si>
  <si>
    <t>275 de 2023</t>
  </si>
  <si>
    <t xml:space="preserve"> HECTOR GABRIEL YAÑEZ  MOLINARES</t>
  </si>
  <si>
    <t>PRESTACIÓN DE SERVICIOS DE APOYO A LA GESTIÓN COMO CONTRATISTA INDEPENDIENTE, POR SU PROPIA CUENTA Y RIESGO PARA APOYAR DESDE EL COMPONENTE DE TRÁMITES ADMINISTRATIVOS Y LOGÍSTICOS, LA EJECUCIÓN DE LOS CONTRATOS INTERADMINISTRATIVOS DE MANDATO SIN REPRESENTACIÓN N° 4600072948 DE 2017, CELEBRADO ENTRE EL ISVIMED Y LA SECRETARÍA DE SUMINISTROS Y SERVICIOS DEL MUNICIPIO DE MEDELLÍN EN EL MARCO DEL PROYECTO DENOMINADO SAN LUIS.</t>
  </si>
  <si>
    <t>https://community.secop.gov.co/Public/Tendering/OpportunityDetail/Index?noticeUID=CO1.NTC.4225458&amp;isFromPublicArea=True&amp;isModal=False</t>
  </si>
  <si>
    <t>276 de 2023</t>
  </si>
  <si>
    <t xml:space="preserve"> YEISON  ESTEBAN ZULUAGA  OCAMPO</t>
  </si>
  <si>
    <t>PRESTACIÓN DE SERVICIOS DE APOYO A LA GESTIÓN COMO CONTRATISTA INDEPENDIENTE, POR SU PROPIA CUENTA Y RIESGO, PARA ATENDER DESDE LA SUBDIRECCIÓN POBLACIONAL, LA BÚSQUEDA DE OFERTA DE VIVIENDA DE REPOSICIÓN USADA DIGNA, LLEVANDO A CABO LOS TRÁMITES INHERENTES A LA VERIFICACIÓN DE CUMPLIMIENTO DE REQUISITOS QUE ESTOS DEBEN ACREDITAR Y QUE SON SUJETOS DE ATENCIÓN CON SUBSIDIO DISTRITAL DE VIVIENDA, POR PARTE DEL INSTITUTO SOCIAL DE VIVIENDA Y HÁBITAT DE MEDELLÍN – ISVIMED-; AL IGUAL QUE LOS TRÁMITES ADMINISTRATIVOS Y LOGÍSTICOS, TANTO EN ENTIDADES PÚBLICAS COMO PRIVADAS. (CONTRATO INTERADMINISTRATIVO NO. 4600082068).</t>
  </si>
  <si>
    <t>https://community.secop.gov.co/Public/Tendering/OpportunityDetail/Index?noticeUID=CO1.NTC.4225346&amp;isFromPublicArea=True&amp;isModal=False</t>
  </si>
  <si>
    <t>277 de 2023</t>
  </si>
  <si>
    <t>Selección Abreviada / Subasta Inversa</t>
  </si>
  <si>
    <t xml:space="preserve"> SERTECCOPY S.A.S</t>
  </si>
  <si>
    <t>PRESTAR EL SERVICIO INTEGRAL DE IMPRESIÓN, FOTOCOPIADO Y ESCÁNER PARA EL INSTITUTO SOCIAL DE VIVIENDA Y HÁBITAT DE MEDELLÍN-ISVIMED</t>
  </si>
  <si>
    <t>https://community.secop.gov.co/Public/Tendering/OpportunityDetail/Index?noticeUID=CO1.NTC.4108329&amp;isFromPublicArea=True&amp;isModal=False</t>
  </si>
  <si>
    <t>278 de 2023</t>
  </si>
  <si>
    <t xml:space="preserve"> JUAN CAMILO PRESIGA LORA</t>
  </si>
  <si>
    <t>PRESTACIÓN DE SERVICIOS PROFESIONALES COMO CONTRATISTA INDEPENDIENTE, POR SU PROPIA CUENTA Y RIESGO, PARA ATENDER DESDE LA SUBDIRECCIÓN POBLACIONAL A PARTIR DEL COMPONENTE JURÍDICO, LOS HOGARES QUE SE ENMARCAN EN LOS PROCESOS DE REASENTAMIENTO CON OCASIÓN DE LA EJECUCIÓN DE UNA OBRA PÚBLICA, LLEVANDO A CABO LOS TRÁMITES INHERENTES A LA VERIFICACIÓN DE CUMPLIMIENTO DE REQUISITOS QUE ESTOS DEBEN ACREDITAR Y QUE SON SUJETOS DE ATENCIÓN CON SUBSIDIO DISTRITAL DE VIVIENDA, POR PARTE DEL INSTITUTO SOCIAL DE VIVIENDA Y HÁBITAT DE MEDELLÍN – ISVIMED-. (CONTRATO INTERADMINISTRATIVO NO. 4600082068).</t>
  </si>
  <si>
    <t>11/04/2023</t>
  </si>
  <si>
    <t>https://community.secop.gov.co/Public/Tendering/OpportunityDetail/Index?noticeUID=CO1.NTC.4279788&amp;isFromPublicArea=True&amp;isModal=False</t>
  </si>
  <si>
    <t>279 de 2023</t>
  </si>
  <si>
    <t xml:space="preserve"> LAURA ISABEL GOMEZ GIRALDO</t>
  </si>
  <si>
    <t>PRESTACIÓN DE SERVICIOS DE APOYO A LA GESTIÓN COMO CONTRATISTA INDEPENDIENTE, POR SU PROPIA CUENTA Y RIESGO, PARA APOYAR DESDE EL COMPONENTE OPERATIVO Y LOGÍSTICO DURANTE LA ETAPA DE VERIFICACIÓN DE CUMPLIMIENTO DE OBLIGACIONES DE ACUERDO A LA NORMATIVIDAD VIGENTE EN LA MODALIDAD DE VIVIENDA NUEVA.</t>
  </si>
  <si>
    <t>https://community.secop.gov.co/Public/Tendering/OpportunityDetail/Index?noticeUID=CO1.NTC.4280979&amp;isFromPublicArea=True&amp;isModal=False</t>
  </si>
  <si>
    <t>280 de 2023</t>
  </si>
  <si>
    <t xml:space="preserve"> MARIA EUGENIA GALLEGO URREGO</t>
  </si>
  <si>
    <t>PRESTACIÓN DE SERVICIOS PROFESIONALES ESPECIALIZADOS COMO CONTRATISTA INDEPENDIENTE, POR SU PROPIA CUENTA Y RIESGO, PARA APOYAR AL ISVIMED COMO APOYO 1 EN EL COMPONENTE SOCIAL, A LA SUBDIRECCIÓN DE PLANEACIÓN EN LA ESTRUCTURACIÓN Y SEGUIMIENTO DE LOS PROGRAMAS Y PROYECTOS DE ISVIMED EN EL MARCO DE LA OPERACIÓN URBANA</t>
  </si>
  <si>
    <t>https://community.secop.gov.co/Public/Tendering/OpportunityDetail/Index?noticeUID=CO1.NTC.4279463&amp;isFromPublicArea=True&amp;isModal=False</t>
  </si>
  <si>
    <t>281 de 2023</t>
  </si>
  <si>
    <t xml:space="preserve"> MARIA PATRICIA ARIAS TABARES</t>
  </si>
  <si>
    <t>PRESTACIÓN DE SERVICIOS PROFESIONALES COMO CONTRATISTA INDEPENDIENTE, POR SU PROPIA CUENTA Y RIESGO, PARA ATENDER DESDE LA SUBDIRECCIÓN POBLACIONAL A PARTIR DEL COMPONENTE SOCIAL, LOS HOGARES QUE SE ENMARCAN EN LOS PROCESOS DE REASENTAMIENTO CON OCASIÓN DE LA EJECUCIÓN DE UNA OBRA PÚBLICA, LLEVANDO A CABO LOS TRÁMITES INHERENTES A LA VERIFICACIÓN DE CUMPLIMIENTO DE REQUISITOS QUE ESTOS DEBEN ACREDITAR Y QUE SON SUJETOS DE ATENCIÓN CON SUBSIDIO DISTRITAL DE VIVIENDA, POR PARTE DEL INSTITUTO SOCIAL DE VIVIENDA Y HÁBITAT DE MEDELLÍN – ISVIMED-. (CONTRATO INTERADMINISTRATIVO NO. 4600082068).</t>
  </si>
  <si>
    <t>18/04/2023</t>
  </si>
  <si>
    <t>https://community.secop.gov.co/Public/Tendering/OpportunityDetail/Index?noticeUID=CO1.NTC.4304651&amp;isFromPublicArea=True&amp;isModal=False</t>
  </si>
  <si>
    <t>282 de 2023</t>
  </si>
  <si>
    <t xml:space="preserve"> CAMILA POSADA ARIAS</t>
  </si>
  <si>
    <t>PRESTACIÓN DE SERVICIOS PROFESIONALES ESPECIALIZADOS COMO CONTRATISTA INDEPENDIENTE, POR SU PROPIA CUENTA Y RIESGO, PARA APOYAR AL ISVIMED COMO APOYO 2 EN EL COMPONENTE FINANCIERO , A LA SUBDIRECCIÓN DE PLANEACIÓN EN LA ESTRUCTURACIÓN Y SEGUIMIENTO DE LOS PROGRAMAS Y PROYECTOS DE ISVIMED EN EL MARCO DE LA OPERACIÓN URBANA</t>
  </si>
  <si>
    <t>https://community.secop.gov.co/Public/Tendering/OpportunityDetail/Index?noticeUID=CO1.NTC.4279543&amp;isFromPublicArea=True&amp;isModal=False</t>
  </si>
  <si>
    <t>283 de 2023</t>
  </si>
  <si>
    <t xml:space="preserve"> DORIS MILENA CARMONA SIERRRA</t>
  </si>
  <si>
    <t>PRESTACIÓN DE SERVICIOS DE APOYO A LA GESTIÓN COMO CONTRATISTA INDEPENDIENTE, POR SU PROPIA CUENTA Y RIESGO PARA APOYAR DESDE EL COMPONENTE DOCUMENTAL Y LOGÍSTICO, LA GESTIÓN DE LOS PROCESOS ADMINISTRATIVOS DE ARCHIVO DEL PROGRAMA DE REASENTAMIENTO INTEGRAL DE LA POBLACIÓN EN LA ETAPA DE GESTIÓN PREDIAL Y REASENTAMIENTO, DEL CONTRATO INTERADMINISTRATIVO DE MANDATO SIN REPRESENTACIÓN N° 4600072948 DE 2017 SUSCRITO ENTRE EL ISVIMED Y LA SECRETARÍA DE SERVICIOS Y SUMINISTROS DEL MUNICIPIO DE MEDELLÍN.</t>
  </si>
  <si>
    <t>30/04/2023</t>
  </si>
  <si>
    <t>https://community.secop.gov.co/Public/Tendering/OpportunityDetail/Index?noticeUID=CO1.NTC.4310619&amp;isFromPublicArea=True&amp;isModal=False</t>
  </si>
  <si>
    <t>284 de 2023</t>
  </si>
  <si>
    <t xml:space="preserve"> UNIVERSIDAD NACIONAL DE COLOMBIA</t>
  </si>
  <si>
    <t>DESARROLLAR DEL PLAN INSTITUCIONAL DE CAPACITACIÓN DIRIGIDO A LOS FUNCIONARIOS DEL INSTITUTO SOCIAL DE VIVIENDA Y HÁBITAT DE MEDELLÍN – ISVIMED PARA LA VIGENCIA 2023.</t>
  </si>
  <si>
    <t>12/05/2023</t>
  </si>
  <si>
    <t>https://community.secop.gov.co/Public/Tendering/OpportunityDetail/Index?noticeUID=CO1.NTC.4339904&amp;isFromPublicArea=True&amp;isModal=False</t>
  </si>
  <si>
    <t>285 de 2023</t>
  </si>
  <si>
    <t xml:space="preserve"> JUAN SEBASTIAN TAMAYO GOMEZ</t>
  </si>
  <si>
    <t>PRESTACION DE SERVICIOS PROFESIONALES COMO CONTRATISTA INDEPENDIENTE, POR SU PROPIA CUENTA Y RIESGO PARA APOYAR LA EJECUCION DE LOS PROGRAMAS Y PROYECTOS DEL PLAN DE DESARROLLO " MEDELLIN FUTURO 2020-2023", DESDE EL COMPONENTE JURIDICO PARA APOYAR LA CARTERA HIPOTECARIA.</t>
  </si>
  <si>
    <t>13/04/2023</t>
  </si>
  <si>
    <t>https://community.secop.gov.co/Public/Tendering/OpportunityDetail/Index?noticeUID=CO1.NTC.4292908&amp;isFromPublicArea=True&amp;isModal=False</t>
  </si>
  <si>
    <t>286 de 2023</t>
  </si>
  <si>
    <t xml:space="preserve"> SAYDA SORANY GOMEZ MARTINEZ</t>
  </si>
  <si>
    <t>PRESTACIÓN DE SERVICIOS PROFESIONALES COMO CONTRATISTA INDEPENDIENTE, POR SU PROPIA CUENTA Y RIESGO, COMO APOYO 1 EN LA ESTRUCTURACIÓN Y SEGUIMIENTO DE LOS PROGRAMAS Y PROYECTOS DEL ISVIMED DESDE EL COMPONENTE SOCIAL.</t>
  </si>
  <si>
    <t>https://community.secop.gov.co/Public/Tendering/OpportunityDetail/Index?noticeUID=CO1.NTC.4292291&amp;isFromPublicArea=True&amp;isModal=False</t>
  </si>
  <si>
    <t>287 de 2023</t>
  </si>
  <si>
    <t xml:space="preserve"> SINDY PAOLA HERNANDEZ SANCHEZ</t>
  </si>
  <si>
    <t>PRESTACIÓN DE SERVICIOS DE APOYO A LA GESTIÓN COMO CONTRATISTA INDEPENDIENTE, POR SU PROPIA CUENTA Y RIESGO, COMO TECNÓLOGO DE APOYO 2 A LA SUBDIRECCIÓN EN PLANEACIÓN EN LA ESTRUCTURACIÓN Y SEGUIMIENTO DE LOS PROGRAMAS Y PROYECTOS DEL ISVIMED EN EL MARCO ESTADÍSTICO DEL OBSERVATORIO DE VIVIENDA Y HÁBITAT.</t>
  </si>
  <si>
    <t>17/04/2023</t>
  </si>
  <si>
    <t>https://community.secop.gov.co/Public/Tendering/OpportunityDetail/Index?noticeUID=CO1.NTC.4305123&amp;isFromPublicArea=True&amp;isModal=False</t>
  </si>
  <si>
    <t>288 de 2023</t>
  </si>
  <si>
    <t xml:space="preserve"> VALERIA LOVERT  CORREA</t>
  </si>
  <si>
    <t>PRESTACIÓN DE SERVICIOS Y DE APOYO A LA GESTIÓN, COMO CONTRATISTA INDEPENDIENTE, POR SU PROPIA CUENTA Y RIESGO, PARA APOYAR DESDE EL COMPONENTE ADMINISTRATIVO Y FINANCIERO, LAS ACTIVIDADES OPERATIVAS DE LA SUBDIRECCIÓN ADMINISTRATIVA Y FINANCIERA.</t>
  </si>
  <si>
    <t>https://community.secop.gov.co/Public/Tendering/OpportunityDetail/Index?noticeUID=CO1.NTC.4304402&amp;isFromPublicArea=True&amp;isModal=False</t>
  </si>
  <si>
    <t>289 de 2023</t>
  </si>
  <si>
    <t xml:space="preserve"> JULIO ENRIQUE GOMEZ AGUDELO</t>
  </si>
  <si>
    <t>PRESTACIÓN DE SERVICIOS PROFESIONALES. COMO CONTRATISTA INDEPENDIENTE, POR SU PROPIA CUENTA Y RIESGO COMO APOYO 5 A LA EJECUCIÓN DEL PROGRAMA DE MEJORAMIENTO INTEGRAL DE BARRIOS EN EL PROYECTO MEJORAMIENTO DE VIVIENDA PARA LA ASIGNACIÓN DE SUBSIDIOS MUNICIPALES.</t>
  </si>
  <si>
    <t>19/04/2023</t>
  </si>
  <si>
    <t>https://community.secop.gov.co/Public/Tendering/OpportunityDetail/Index?noticeUID=CO1.NTC.4310169&amp;isFromPublicArea=True&amp;isModal=False</t>
  </si>
  <si>
    <t>290 de 2023</t>
  </si>
  <si>
    <t xml:space="preserve"> ANDREA MARIA BARRIENTOS RIVERA</t>
  </si>
  <si>
    <t>https://community.secop.gov.co/Public/Tendering/OpportunityDetail/Index?noticeUID=CO1.NTC.4333158&amp;isFromPublicArea=True&amp;isModal=False</t>
  </si>
  <si>
    <t>291 de 2023</t>
  </si>
  <si>
    <t>Decreto 092 de 2017</t>
  </si>
  <si>
    <t>CORPORACIÓN PARA LA ATENCIÓN EN SALUD LA BIOÉTICA Y EL MEDIO AMBIENTE - PARTENON</t>
  </si>
  <si>
    <t>APOYAR AL ISVIMED EN LA COORDINACIÓN DE LA IMPLEMENTACIÓN DE LA POLÍTICA PÚBLICA DE INQUILINATOS DE LA CIUDAD DE MEDELLÍN DESDE LA LÍNEA DE PLANEACIÓN SOCIAL DEL PROCESO DE GESTIÓN ESTRATÉGICA</t>
  </si>
  <si>
    <t>https://community.secop.gov.co/Public/Tendering/OpportunityDetail/Index?noticeUID=CO1.NTC.4305256&amp;isFromPublicArea=True&amp;isModal=False</t>
  </si>
  <si>
    <t>292 de 2023</t>
  </si>
  <si>
    <t>SERVICIOS Y REPUESTOS LUFERMO S.A.S</t>
  </si>
  <si>
    <t>PRESTAR EL SERVICIO DE MANTENIMIENTO PREVENTIVO Y CORRECTIVO CON SUMINISTROS DE REPUESTOS AL PARQUE AUTOMOTOR DEL INSTITUTO SOCIAL DE VIVIENDA Y HÁBITAT DE MEDELLÍN-ISVIMED</t>
  </si>
  <si>
    <t>https://community.secop.gov.co/Public/Tendering/OpportunityDetail/Index?noticeUID=CO1.NTC.4298027&amp;isFromPublicArea=True&amp;isModal=False</t>
  </si>
  <si>
    <t>293 de 2023</t>
  </si>
  <si>
    <t xml:space="preserve"> EQUIPARO S.A.S</t>
  </si>
  <si>
    <t>PRESTAR MANTENIMIENTO PREVENTIVO Y CORRECTIVO PARA IMPRESORAS, ESCÁNER, PLOTTER, UPS, DESTRUCTORA DE DOCUMENTOS Y VIDEO PROYECTORES DE PROPIEDAD DEL ISVIMED</t>
  </si>
  <si>
    <t>08/05/2023</t>
  </si>
  <si>
    <t>https://community.secop.gov.co/Public/Tendering/OpportunityDetail/Index?noticeUID=CO1.NTC.4286127&amp;isFromPublicArea=True&amp;isModal=False</t>
  </si>
  <si>
    <t>294 de 2023</t>
  </si>
  <si>
    <t>Prestación de servicios - Suministro</t>
  </si>
  <si>
    <t xml:space="preserve"> UNIÓN TEMPORAL R&amp;J 2022</t>
  </si>
  <si>
    <t>PRESTAR EL SERVICIO INTEGRAL DE ASEO Y CAFETERÍA CON EL SUMINISTRO DE BIENES DE ASEO Y CAFETERÍA PARA EL INSTITUTO SOCIAL DE VIVIENDA Y HÁBITAT DE MEDELLÍN – ISVIMED</t>
  </si>
  <si>
    <t>02/05/2023</t>
  </si>
  <si>
    <t>https://www.colombiacompra.gov.co/tienda-virtual-del-estado-colombiano/ordenes-compra/108587</t>
  </si>
  <si>
    <t>295 de 2023</t>
  </si>
  <si>
    <t xml:space="preserve"> FUNDACIÓN NACIONAL PARA EL DESARROLLO, EL ARTE Y LA CULTURA – FUNDARTE</t>
  </si>
  <si>
    <t>EJECUCION DEL PROGRAMA DE BIENESTAR SOCIAL Y SST PARA LOS EMPLEADOS PÚBLICOS DEL INSTITUTO DE VIVIENDA Y HABITAT DE MEDELLIN, MEDIANTE LA REALIZACIÓN DE JORNADAS, ACTIVIDADES Y PROGRAMAS DE BIENESTAR SOCIAL, SALUD OCUPACIONAL, PROGRAMAS RECREATIVOS Y DEPORTIVOS EN LA VIGENCIA 2023</t>
  </si>
  <si>
    <t>05/05/2023</t>
  </si>
  <si>
    <t>https://community.secop.gov.co/Public/Tendering/OpportunityDetail/Index?noticeUID=CO1.NTC.4305194&amp;isFromPublicArea=True&amp;isModal=False</t>
  </si>
  <si>
    <t>296 de 2023</t>
  </si>
  <si>
    <t>Obra</t>
  </si>
  <si>
    <t xml:space="preserve"> D'INGEL S.A.S.</t>
  </si>
  <si>
    <t>PRESTAR EL SERVICIO DE MANTENIMIENTO PREVENTIVO Y CORRECTIVO CON EL SUMINISTRO DE REPUESTOS, A LOS SISTEMAS DE AIRES ACONDICIONADOS UBICADOS EN LAS INSTALACIONES DEL INSTITUTO SOCIAL DE VIVIENDA Y HÁBITAT DE MEDELLÍN –ISVIMED.</t>
  </si>
  <si>
    <t>09/05/2023</t>
  </si>
  <si>
    <t>https://community.secop.gov.co/Public/Tendering/OpportunityDetail/Index?noticeUID=CO1.NTC.4236053&amp;isFromPublicArea=True&amp;isModal=False</t>
  </si>
  <si>
    <t>297 de 2023</t>
  </si>
  <si>
    <t xml:space="preserve"> HEBER ESTEBAN BERMUDEZ GONZALEZ</t>
  </si>
  <si>
    <t>PRESTACIÓN DE SERVICIOS PROFESIONALES COMO CONTRATISTA INDEPENDIENTE, POR SU PROPIA CUENTA Y RIESGO, PARA APOYAR AL ISVIMED COMO APOYO 1 EN EL COMPONENTE ESTADÍSTICO, A LA SUBDIRECCIÓN DE PLANEACIÓN EN LA ESTRUCTURACIÓN Y SEGUIMIENTO DE LOS PROGRAMAS Y PROYECTOS DE ISVIMED EN EL MARCO DEL OBSERVATORIO SOCIAL DE VIVIENDA Y HÁBITAT.</t>
  </si>
  <si>
    <t>31/08/2023</t>
  </si>
  <si>
    <t>https://community.secop.gov.co/Public/Tendering/OpportunityDetail/Index?noticeUID=CO1.NTC.4388894&amp;isFromPublicArea=True&amp;isModal=False</t>
  </si>
  <si>
    <t>298 de 2023</t>
  </si>
  <si>
    <t xml:space="preserve"> LINA MARIA JARAMILLO CORREA</t>
  </si>
  <si>
    <t>PRESTACIÓN DE SERVICIOS COMO CONTRATISTA INDEPENDIENTE, POR SU PROPIA CUENTA Y RIESGO, PARA APOYAR A LA SUBDIRECCIÓN POBLACIONAL DESDE EL COMPONENTE CONTABLE.</t>
  </si>
  <si>
    <t>16/07/2023</t>
  </si>
  <si>
    <t>https://community.secop.gov.co/Public/Tendering/OpportunityDetail/Index?noticeUID=CO1.NTC.4395097&amp;isFromPublicArea=True&amp;isModal=False</t>
  </si>
  <si>
    <t>299 de 2023</t>
  </si>
  <si>
    <t xml:space="preserve"> SONIA PIEDAD RAMIREZ ACEVEDO</t>
  </si>
  <si>
    <t>PRESTACIÓN DE SERVICIOS DE APOYO A LA GESTIÓN COMO CONTRATISTA INDEPENDIENTE, POR SU PROPIA CUENTA Y RIESGO PARA APOYAR AL EQUIPO PROFESIONAL EN LA EJECUCIÓN DEL PROGRAMA DE MEJORAMIENTO INTEGRAL DE BARRIOS EN EL PROYECTO MEJORAMIENTO DE VIVIENDA, DESDE EL ÁREA O COMPONENTE LOGISTICO Y DE ARCHIVO.</t>
  </si>
  <si>
    <t>https://community.secop.gov.co/Public/Tendering/OpportunityDetail/Index?noticeUID=CO1.NTC.4395932&amp;isFromPublicArea=True&amp;isModal=False</t>
  </si>
  <si>
    <t>300 de 2023</t>
  </si>
  <si>
    <t>PRESTACIÓN DE SERVICIOS PROFESIONALES COMO CONTRATISTA INDEPENDIENTE, POR SU PROPIA CUENTA Y RIESGO, COMO ABOGADO PARA LA COORDINACIÓN JURÍDICA DEL PROGRAMA DE GESTIÓN PREDIAL , EN LA EJECUCIÓN DE LOS CONTRATOS INTERADMINISTRATIVOS DE MANDATO SIN REPRESENTACIÓN N°4600067990 DE 2016 Y 4600072948 DE 2017</t>
  </si>
  <si>
    <t>10/05/2023</t>
  </si>
  <si>
    <t>10/06/2023</t>
  </si>
  <si>
    <t>https://community.secop.gov.co/Public/Tendering/OpportunityDetail/Index?noticeUID=CO1.NTC.4401809&amp;isFromPublicArea=True&amp;isModal=False</t>
  </si>
  <si>
    <t>301 de 2023</t>
  </si>
  <si>
    <t>PRESTACION DE SERVICIOS PROFESIONALES COMO CONTRATISTA INDEPENDIENTE, POR SU PROPIA CUENTA Y RIESGO, PARA APOYAR DESDE EL COMPONENTE ADMINISTRATIVO Y FINANCIERO LA EJECUCIÓN DEL PROGRAMA O DE LA POBLACIÓN AFECTADA CON LAS OBRAS EN EL BARRIO ALEJANDRO ECHAVARRÍA, EN LA ETAPA DE GESTIÓN PREDIAL, EN EL MARCO DEL CONTRATO INTERADMINISTRATIVO DE MANDATO SIN REPRESENTACIÓN N° 4600072948 DE 2017 CELEBRADO ENTRE EL ISVIMED Y LA SECRETARÍA DE SUMINISTROS Y SERVICIOS DEL MUNICIPIO DE MEDELLÍN, EN EL MARCO DEL PROYECTO DENOMINADO “SAN LUIS’’.</t>
  </si>
  <si>
    <t>https://community.secop.gov.co/Public/Tendering/OpportunityDetail/Index?noticeUID=CO1.NTC.4403831&amp;isFromPublicArea=True&amp;isModal=False</t>
  </si>
  <si>
    <t>302 de 2023</t>
  </si>
  <si>
    <t>PRESTACION DE SERVICIOS PROFESIONALES COMO CONTRATISTA INDEPENDIENTE, POR SU PROPIA CUENTA Y RIESGO, PARA APOYAR DESDE EL COMPONENTE JURÍDICO, SOCIAL, TÉCNICO Y ADMINISTRATIVO LA EJECUCIÓN, SUPERVISIÓN Y COORDINACIÓN DEL PROGRAMA DE GESTIÓN PREDIAL INTEGRAL DE LA POBLACIÓN, EN EL MARCO DE LOS CONTRATOS INTERADMINISTRATIVOS DE MANDATO SIN REPRESENTACIÓN N° 4600067990 DE 2016 N° 4600072948 DE 2017 CELEBRADO ENTRE EL ISVIMED Y LA SECRETARÍA DE SUMINISTROS Y SERVICIOS DEL MUNICIPIO DE MEDELLÍN, EN EL MARCO DEL PROYECTO DENOMINADO SAN LUIS.</t>
  </si>
  <si>
    <t>https://community.secop.gov.co/Public/Tendering/OpportunityDetail/Index?noticeUID=CO1.NTC.4402000&amp;isFromPublicArea=True&amp;isModal=False</t>
  </si>
  <si>
    <t>303 de 2023</t>
  </si>
  <si>
    <t>PRESTACIÓN DE SERVICIOS PROFESIONALES COMO CONTRATISTA INDEPENDIENTE, POR SU PROPIA CUENTA Y RIESGO, COMO APOYO EN EL REASENTAMIENTO INTEGRAL DE LA POBLACIÓN DESDE EL COMPONENTE SOCIAL EN EL MARCO DE LOS PROCESOS DE REASENTAMIENTO CON OCASIÓN DE OBRA PÚBLICA, EN EL MARCO DEL PROYECTO DENOMINADO SAN LUIS.</t>
  </si>
  <si>
    <t>https://community.secop.gov.co/Public/Tendering/OpportunityDetail/Index?noticeUID=CO1.NTC.4402413&amp;isFromPublicArea=True&amp;isModal=False</t>
  </si>
  <si>
    <t>304 de 2023</t>
  </si>
  <si>
    <t>https://community.secop.gov.co/Public/Tendering/OpportunityDetail/Index?noticeUID=CO1.NTC.4402767&amp;isFromPublicArea=True&amp;isModal=False</t>
  </si>
  <si>
    <t>305 de 2023</t>
  </si>
  <si>
    <t>11/05/2023</t>
  </si>
  <si>
    <t>https://community.secop.gov.co/Public/Tendering/OpportunityDetail/Index?noticeUID=CO1.NTC.4402287&amp;isFromPublicArea=True&amp;isModal=False</t>
  </si>
  <si>
    <t>306 de 2023</t>
  </si>
  <si>
    <t xml:space="preserve"> EMPRESA DE VIVIENDA DE ANTIOQUIA -VIVA</t>
  </si>
  <si>
    <t xml:space="preserve">CONVENIO INTERADMINISTRATIVO PARA FORMULACIÓN, ESTRUCTURACIÓN, EJECUCIÓN Y COFINANCIACIÓN DE UN PROYECTO DE MEJORAMIENTO DE VIVIENDA URBANA CON EL INSTITUTO SOCIAL DE VIVIENDA Y HÁBITAT DE MEDELLÍN – ISVIMED. </t>
  </si>
  <si>
    <t>13/06/2023</t>
  </si>
  <si>
    <t>16/12/2023</t>
  </si>
  <si>
    <t>https://www.secop.gov.co/CO1BusinessLine/Tendering/ContractNoticeView/Index?notice=CO1.NTC.4477317</t>
  </si>
  <si>
    <t>307 de 2023</t>
  </si>
  <si>
    <t xml:space="preserve"> UNIVERSIDAD DE ANTIOQUIA</t>
  </si>
  <si>
    <t xml:space="preserve">CONTRATO INTERADMINISTRATIVO PARA EL APOYO AL ISVIMED EN PROCESOS DE CARACTERIZACIÓN DE POBLACIÓN E INVESTIGACIONES, ASOCIADAS A LA OPERACIÓN URBANA, MIS Y EL OBSERVATORIO SOCIAL DE VIVIENDA Y HÁBITAT DEL INSTITUTO SOCIAL DE VIVIENDA Y HÁBITAT DE MEDELLÍN. </t>
  </si>
  <si>
    <t>https://community.secop.gov.co/Public/Tendering/OpportunityDetail/Index?noticeUID=CO1.NTC.4533765&amp;isFromPublicArea=True&amp;isModal=False</t>
  </si>
  <si>
    <t>308 de 2023</t>
  </si>
  <si>
    <t>Suministro</t>
  </si>
  <si>
    <t xml:space="preserve"> PROVEER INSTITUCIONAL S.A.S</t>
  </si>
  <si>
    <t xml:space="preserve">EJECUCIÓN DEL SG-SST PARA EMPLEADOS PÚBLICOS DEL INSTITUTO SOCIAL DE VIVIENDA Y HÁBITAT DE MEDELLÍN - ISVIMED; MEDIANTE LA REALIZACIÓN DE ACTIVIDADES DE PROMOCIÓN Y PREVENCIÓN DE LA SALUD. </t>
  </si>
  <si>
    <t>30/06/2023</t>
  </si>
  <si>
    <t>https://www.colombiacompra.gov.co/tienda-virtual-del-estado-colombiano/ordenes-compra/109028</t>
  </si>
  <si>
    <t>309 de 2023</t>
  </si>
  <si>
    <t>01/06/2023</t>
  </si>
  <si>
    <t>30/11/2023</t>
  </si>
  <si>
    <t>https://community.secop.gov.co/Public/Tendering/OpportunityDetail/Index?noticeUID=CO1.NTC.4498166&amp;isFromPublicArea=True&amp;isModal=False</t>
  </si>
  <si>
    <t>310 de 2023</t>
  </si>
  <si>
    <t xml:space="preserve"> CARLOS MAURICIO LOAIZA CARDONA</t>
  </si>
  <si>
    <t>PRESTACIÓN DE SERVICIOS PROFESIONALES COMO CONTRATISTA INDEPENDIENTE, POR SU PROPIA CUENTA Y RIESGO, PARA APOYAR AL ISVIMED PRESTANDO LOS SERVICIOS PROFESIONALES DE CONTADOR PÚBLICO.</t>
  </si>
  <si>
    <t>https://community.secop.gov.co/Public/Tendering/OpportunityDetail/Index?noticeUID=CO1.NTC.4499792&amp;isFromPublicArea=True&amp;isModal=False</t>
  </si>
  <si>
    <t>311 de 2023</t>
  </si>
  <si>
    <t>PRESTACIÓN DE SERVICIOS PROFESIONALES COMO CONTRATISTA INDEPENDIENTE, PARA APOYAR AL ISVIMED EN LAS DIFERENTES LABORES DEL ÁREA DE PRESUPUESTO Y TESORERÍA.</t>
  </si>
  <si>
    <t>https://community.secop.gov.co/Public/Tendering/OpportunityDetail/Index?noticeUID=CO1.NTC.4490254&amp;isFromPublicArea=True&amp;isModal=False</t>
  </si>
  <si>
    <t>312 de 2023</t>
  </si>
  <si>
    <t>PRESTACIÓN DE SERVICIOS DE APOYO A GESTIÓN 10 COMO CONTRATISTA INDEPENDIENTE, POR SU PROPIA CUENTA Y RIESGO, PARA APOYAR EL PROCESO ADMINISTRATIVO Y FINANCIERO DESDE EL COMPONENTE DOCUMENTAL Y OPERATIVO DE LOS PROYECTOS DEL ISVIMED.</t>
  </si>
  <si>
    <t>https://community.secop.gov.co/Public/Tendering/OpportunityDetail/Index?noticeUID=CO1.NTC.4490160&amp;isFromPublicArea=True&amp;isModal=False</t>
  </si>
  <si>
    <t>313 de 2023</t>
  </si>
  <si>
    <t>PRESTACION DE SERVICIOS DE APOYO A LA GESTION COMO CONTRATISTA INDEPENDIENTE, SIN VINCULO LABORAL POR SU PROPIA CUENTA Y RIESGO PARA APOYAR AL ISVIMED EN EL SERVICIO DE MANTENIMIENTO Y REPARACIONES LOCATIVAS DE LAS SEDES SOCIALES DEL ISVIMED, DESDE EL PROCESO DE GESTIÓN DE INFRAESTRUCTURA.</t>
  </si>
  <si>
    <t>https://community.secop.gov.co/Public/Tendering/OpportunityDetail/Index?noticeUID=CO1.NTC.4490593&amp;isFromPublicArea=True&amp;isModal=False</t>
  </si>
  <si>
    <t>314 de 2023</t>
  </si>
  <si>
    <t xml:space="preserve">PRESTACIÓN DE SERVICIOS Y DE APOYO A LA GESTIÓN PARA LAS FUNCIONES ADMINISTRATIVAS Y OPERATIVAS DE LA SUBDIRECCIÓN POBLACIONAL  </t>
  </si>
  <si>
    <t>530 - 770</t>
  </si>
  <si>
    <t>496 - 789</t>
  </si>
  <si>
    <t>https://community.secop.gov.co/Public/Tendering/OpportunityDetail/Index?noticeUID=CO1.NTC.4504005&amp;isFromPublicArea=True&amp;isModal=False</t>
  </si>
  <si>
    <t>315 de 2023</t>
  </si>
  <si>
    <t xml:space="preserve">PRESTACIÓN DE SERVICIOS PROFESIONALES COMO CONTRATISTA INDEPENDIENTE, POR SU PROPIA CUENTA Y RIESGO,  COMO APOYO EN LA SUBDIRECCIÓN POBLACIONAL, DESDE EL COMPONENTE SOCIAL, LA CONSTRUCCIÓN EN SITIO PROPIO. </t>
  </si>
  <si>
    <t>536 - 771</t>
  </si>
  <si>
    <t>497 - 749</t>
  </si>
  <si>
    <t>https://community.secop.gov.co/Public/Tendering/OpportunityDetail/Index?noticeUID=CO1.NTC.4506734&amp;isFromPublicArea=True&amp;isModal=False</t>
  </si>
  <si>
    <t>316 de 2023</t>
  </si>
  <si>
    <t xml:space="preserve">PRESTACIÓN DE SERVICIOS PROFESIONALES COMO CONTRATISTA INDEPENDIENTE, POR SU PROPIA CUENTA Y RIESGO,  COMO APOYO 1 DESDE EL ACOMPAÑAMIENTO SOCIAL A LA POBLACIÓN DE DEMANDA LIBRE </t>
  </si>
  <si>
    <t>533 - 772</t>
  </si>
  <si>
    <t>498 - 728</t>
  </si>
  <si>
    <t>https://community.secop.gov.co/Public/Tendering/OpportunityDetail/Index?noticeUID=CO1.NTC.4502280&amp;isFromPublicArea=True&amp;isModal=False</t>
  </si>
  <si>
    <t>317 de 2023</t>
  </si>
  <si>
    <t>PRESTACIÓN DE SERVICIOS PROFESIONALES. COMO CONTRATISTA INDEPENDIENTE, POR SU PROPIA CUENTA Y RIESGO COMO APOYO 4 AL EQUIPO PROFESIONAL EN LA EJECUCIÓN DEL PROGRAMA DE MEJORAMIENTO INTEGRAL DE BARRIOS EN EL PROYECTO MEJORAMIENTO DE VIVIENDA, DESDE EL ÁREA O COMPONENTE TÉCNICO</t>
  </si>
  <si>
    <t>500 - 696</t>
  </si>
  <si>
    <t>499 - 795</t>
  </si>
  <si>
    <t>https://community.secop.gov.co/Public/Tendering/OpportunityDetail/Index?noticeUID=CO1.NTC.4502014&amp;isFromPublicArea=True&amp;isModal=False</t>
  </si>
  <si>
    <t>318 de 2023</t>
  </si>
  <si>
    <t xml:space="preserve">PRESTACIÓN DE SERVICIOS PROFESIONALES. COMO CONTRATISTA INDEPENDIENTE, POR SU PROPIA CUENTA Y RIESGO COMO APOYO 3 AL SEGUIMIENTO Y EJECUCIÓN DE LOS PROGRAMAS Y PROYECTOS ADELANTADOS POR EL ISVIMED DESDE EL ÁREA O COMPONENTE TÉCNICO.  </t>
  </si>
  <si>
    <t>483 - 697</t>
  </si>
  <si>
    <t>500 - 836</t>
  </si>
  <si>
    <t>https://community.secop.gov.co/Public/Tendering/OpportunityDetail/Index?noticeUID=CO1.NTC.4504124&amp;isFromPublicArea=True&amp;isModal=False</t>
  </si>
  <si>
    <t>319 de 2023</t>
  </si>
  <si>
    <t xml:space="preserve"> DEISY  DADIANA GUZMAN CANO</t>
  </si>
  <si>
    <t xml:space="preserve">PRESTACIÓN DE SERVICIOS PROFESIONALES. COMO CONTRATISTA INDEPENDIENTE, POR SU PROPIA CUENTA Y RIESGO COMO APOYO 1 AL SEGUIMIENTO Y EJECUCIÓN DE LOS PROGRAMAS Y PROYECTOS ADELANTADOS POR EL ISVIMED DESDE EL COMPONENTE TÉCNICO. </t>
  </si>
  <si>
    <t>484 - 698</t>
  </si>
  <si>
    <t>501 - 796</t>
  </si>
  <si>
    <t>https://community.secop.gov.co/Public/Tendering/OpportunityDetail/Index?noticeUID=CO1.NTC.4503958&amp;isFromPublicArea=True&amp;isModal=False</t>
  </si>
  <si>
    <t>320 de 2023</t>
  </si>
  <si>
    <t>https://community.secop.gov.co/Public/Tendering/ContractNoticePhases/View?PPI=CO1.PPI.25289419&amp;isFromPublicArea=True&amp;isModal=False</t>
  </si>
  <si>
    <t>321 de 2023</t>
  </si>
  <si>
    <t xml:space="preserve">PRESTACIÓN DE SERVICIOS PROFESIONALES. COMO CONTRATISTA INDEPENDIENTE, POR SU PROPIA CUENTA Y RIESGO COMO APOYO 1 A LA EJECUCIÓN DEL PROGRAMA DE MEJORAMIENTO INTEGRAL DE BARRIOS EN EL PROYECTO MEJORAMIENTO DE VIVIENDA PARA LA ASIGNACIÓN DE SUBSIDIOS MUNICIPALES. </t>
  </si>
  <si>
    <t>498 - 699</t>
  </si>
  <si>
    <t>502 - 799</t>
  </si>
  <si>
    <t>https://community.secop.gov.co/Public/Tendering/OpportunityDetail/Index?noticeUID=CO1.NTC.4503970&amp;isFromPublicArea=True&amp;isModal=False</t>
  </si>
  <si>
    <t>322 de 2023</t>
  </si>
  <si>
    <t xml:space="preserve">PRESTACIÓN DE SERVICIOS PROFESIONALES. COMO CONTRATISTA INDEPENDIENTE, POR SU PROPIA CUENTA Y RIESGO COMO APOYO 5 AL SEGUIMIENTO Y EJECUCIÓN DE LOS PROGRAMAS Y PROYECTOS ADELANTADOS POR EL ISVIMED DESDE EL ÁREA O COMPONENTE TÉCNICO. </t>
  </si>
  <si>
    <t>486 - 700</t>
  </si>
  <si>
    <t>503 - 797</t>
  </si>
  <si>
    <t>https://community.secop.gov.co/Public/Tendering/OpportunityDetail/Index?noticeUID=CO1.NTC.4503979&amp;isFromPublicArea=True&amp;isModal=False</t>
  </si>
  <si>
    <t>323 de 2023</t>
  </si>
  <si>
    <t xml:space="preserve">PRESTACIÓN DE SERVICIOS PROFESIONALES. COMO CONTRATISTA INDEPENDIENTE, POR SU PROPIA CUENTA Y RIESGO COMO APOYO 3 AL EQUIPO PROFESIONAL EN LA EJECUCIÓN DE LOS PROGRAMAS Y PROYECTOS QUE ADELANTA EL ISVIMED, DESDE EL ÁREA O COMPONENTE TÉCNICO. </t>
  </si>
  <si>
    <t>478 - 701</t>
  </si>
  <si>
    <t>504 - 800</t>
  </si>
  <si>
    <t>https://community.secop.gov.co/Public/Tendering/OpportunityDetail/Index?noticeUID=CO1.NTC.4504063&amp;isFromPublicArea=True&amp;isModal=False</t>
  </si>
  <si>
    <t>324 de 2023</t>
  </si>
  <si>
    <t>494 - 702</t>
  </si>
  <si>
    <t>505 - 801</t>
  </si>
  <si>
    <t>https://community.secop.gov.co/Public/Tendering/OpportunityDetail/Index?noticeUID=CO1.NTC.4504066&amp;isFromPublicArea=True&amp;isModal=False</t>
  </si>
  <si>
    <t>325 de 2023</t>
  </si>
  <si>
    <t>PRESTACIÓN DE SERVICIOS PROFESIONALES. COMO CONTRATISTA INDEPENDIENTE, POR SU PROPIA CUENTA Y RIESGO COMO APOYO 2 AL EQUIPO PROFESIONAL EN LA EJECUCIÓN DE LOS PROGRAMAS Y PROYECTOS QUE ADELANTA EL ISVIMED, DESDE EL ÁREA O COMPONENTE TÉCNICO</t>
  </si>
  <si>
    <t>479 - 703</t>
  </si>
  <si>
    <t>506 - 802</t>
  </si>
  <si>
    <t>https://community.secop.gov.co/Public/Tendering/OpportunityDetail/Index?noticeUID=CO1.NTC.4504231&amp;isFromPublicArea=True&amp;isModal=Fals</t>
  </si>
  <si>
    <t>326 de 2023</t>
  </si>
  <si>
    <t>496 - 704</t>
  </si>
  <si>
    <t>507 - 803</t>
  </si>
  <si>
    <t>https://community.secop.gov.co/Public/Tendering/OpportunityDetail/Index?noticeUID=CO1.NTC.4503992&amp;isFromPublicArea=True&amp;isModal=False</t>
  </si>
  <si>
    <t>327 de 2023</t>
  </si>
  <si>
    <t xml:space="preserve">PRESTACIÓN DE SERVICIOS PROFESIONALES. COMO CONTRATISTA INDEPENDIENTE, POR SU PROPIA CUENTA Y RIESGO COMO APOYO 7 AL SEGUIMIENTO Y EJECUCIÓN DE LOS PROGRAMAS Y PROYECTOS ADELANTADOS POR EL ISVIMED DESDE EL ÁREA O COMPONENTE TÉCNICO. </t>
  </si>
  <si>
    <t>488 - 705</t>
  </si>
  <si>
    <t>508 - 798</t>
  </si>
  <si>
    <t>https://community.secop.gov.co/Public/Tendering/OpportunityDetail/Index?noticeUID=CO1.NTC.4504301&amp;isFromPublicArea=True&amp;isModal=False</t>
  </si>
  <si>
    <t>328 de 2023</t>
  </si>
  <si>
    <t>PRESTACIÓN DE SERVICIOS PROFESIONALES. COMO CONTRATISTA INDEPENDIENTE, POR SU PROPIA CUENTA Y RIESGO COMO APOYO 2 AL EQUIPO PROFESIONAL EN LA EJECUCIÓN DEL PROGRAMA DE MEJORAMIENTO INTEGRAL DE BARRIOS EN EL PROYECTO MEJORAMIENTO DE VIVIENDA, DESDE EL ÁREA O COMPONENTE ADMINISTRATIVO Y DE LIQUIDACIONES.</t>
  </si>
  <si>
    <t>499 - 706</t>
  </si>
  <si>
    <t>509 - 804</t>
  </si>
  <si>
    <t>https://community.secop.gov.co/Public/Tendering/OpportunityDetail/Index?noticeUID=CO1.NTC.4504083&amp;isFromPublicArea=True&amp;isModal=False</t>
  </si>
  <si>
    <t>329 de 2023</t>
  </si>
  <si>
    <t xml:space="preserve">PRESTACIÓN DE SERVICIOS PROFESIONALES ESPECIALIZADOS COMO CONTRATISTA INDEPENDIENTE, POR SU PROPIA CUENTA Y RIESGO PARA APOYAR LA EJECUCIÓN DE LOS PROGRAMAS QUE ADELANTA EL ISVIMED, DESDE LA ARTICULACIÓN DEL COMPONENTE TÉCNICO, ADMINISTRATIVO Y FINANCIERO. </t>
  </si>
  <si>
    <t>503 - 707</t>
  </si>
  <si>
    <t>510 - 805</t>
  </si>
  <si>
    <t>https://community.secop.gov.co/Public/Tendering/OpportunityDetail/Index?noticeUID=CO1.NTC.4504245&amp;isFromPublicArea=True&amp;isModal=False</t>
  </si>
  <si>
    <t>330 de 2023</t>
  </si>
  <si>
    <t xml:space="preserve">PRESTACIÓN DE SERVICIOS PROFESIONALES. COMO CONTRATISTA INDEPENDIENTE, POR SU PROPIA CUENTA Y RIESGO COMO APOYO 2 AL SEGUIMIENTO Y EJECUCIÓN DE LOS PROGRAMAS Y PROYECTOS ADELANTADOS POR EL ISVIMED DESDE EL ÁREA O COMPONENTE TÉCNICO.  </t>
  </si>
  <si>
    <t>490 - 708</t>
  </si>
  <si>
    <t>511 - 806</t>
  </si>
  <si>
    <t>https://community.secop.gov.co/Public/Tendering/OpportunityDetail/Index?noticeUID=CO1.NTC.4504318&amp;isFromPublicArea=True&amp;isModal=False</t>
  </si>
  <si>
    <t>331 de 2023</t>
  </si>
  <si>
    <t xml:space="preserve">PRESTACIÓN DE SERVICIOS PROFESIONALES. COMO CONTRATISTA INDEPENDIENTE, POR SU PROPIA CUENTA Y RIESGO COMO APOYO 6 AL SEGUIMIENTO Y EJECUCIÓN DE LOS PROGRAMAS Y PROYECTOS ADELANTADOS POR EL ISVIMED DESDE EL ÁREA O COMPONENTE TÉCNICO. </t>
  </si>
  <si>
    <t>491 - 709</t>
  </si>
  <si>
    <t>513 - 807</t>
  </si>
  <si>
    <t>https://community.secop.gov.co/Public/Tendering/OpportunityDetail/Index?noticeUID=CO1.NTC.4504323&amp;isFromPublicArea=True&amp;isModal=False</t>
  </si>
  <si>
    <t>332 de 2023</t>
  </si>
  <si>
    <t xml:space="preserve">PRESTACIÓN DE SERVICIOS DE APOYO A LA GESTIÓN COMO CONTRATISTA INDEPENDIENTE, POR SU PROPIA CUENTA Y RIESGO, PARA APOYAR DESDE EL COMPONENTE OPERATIVO LOS PROCESOS FINANCIEROS DE LA SUBDIRECCIÓN POBLACIONAL. </t>
  </si>
  <si>
    <t>531 - 773</t>
  </si>
  <si>
    <t>512 - 773</t>
  </si>
  <si>
    <t>https://community.secop.gov.co/Public/Tendering/OpportunityDetail/Index?noticeUID=CO1.NTC.4503886&amp;isFromPublicArea=True&amp;isModal=False</t>
  </si>
  <si>
    <t>333 de 2023</t>
  </si>
  <si>
    <t xml:space="preserve">PRESTACIÓN DE SERVICIOS PROFESIONALES COMO CONTRATISTA INDEPENDIENTE, POR SU PROPIA CUENTA Y RIESGO PARA APOYAR LA EJECUCIÓN DE LOS PROGRAMAS Y PROYECTOS ADELANTADOS POR EL ISVIMED DESDE EL COMPONENTE OPERATIVO Y ADMINISTRATIVO </t>
  </si>
  <si>
    <t>480 - 710</t>
  </si>
  <si>
    <t>514 - 808</t>
  </si>
  <si>
    <t>https://community.secop.gov.co/Public/Tendering/OpportunityDetail/Index?noticeUID=CO1.NTC.4504163&amp;isFromPublicArea=True&amp;isModal=False</t>
  </si>
  <si>
    <t>334 de 2023</t>
  </si>
  <si>
    <t>539 - 774</t>
  </si>
  <si>
    <t>516 - 779</t>
  </si>
  <si>
    <t>https://community.secop.gov.co/Public/Tendering/OpportunityDetail/Index?noticeUID=CO1.NTC.4506864&amp;isFromPublicArea=True&amp;isModal=False</t>
  </si>
  <si>
    <t>335 de 2023</t>
  </si>
  <si>
    <t xml:space="preserve">PRESTACIÓN DE SERVICIOS PROFESIONALES. COMO CONTRATISTA INDEPENDIENTE, POR SU PROPIA CUENTA Y RIESGO COMO APOYO 1 AL EQUIPO PROFESIONAL EN LA EJECUCIÓN DE LOS PROGRAMAS Y PROYECTOS QUE ADELANTA EL ISVIMED, DESDE EL ÁREA O COMPONENTE TÉCNICO. </t>
  </si>
  <si>
    <t>481 - 711</t>
  </si>
  <si>
    <t>515 - 809</t>
  </si>
  <si>
    <t>https://community.secop.gov.co/Public/Tendering/OpportunityDetail/Index?noticeUID=CO1.NTC.4504336&amp;isFromPublicArea=True&amp;isModal=False</t>
  </si>
  <si>
    <t>336 de 2023</t>
  </si>
  <si>
    <t>PRESTACIÓN DE SERVICIOS DE APOYO A LA GESTIÓN COMO CONTRATISTA INDEPENDIENTE, POR SU PROPIA CUENTA Y RIESGO PARA  APOYAR LA EJECUCIÓN DE LOS PROGRAMAS QUE ADELANTA EL ISVIMED DESDE EL COMPONENTE OPERATIVO, LOGÍSTICO Y ARCHIVO</t>
  </si>
  <si>
    <t>482 - 712</t>
  </si>
  <si>
    <t>517 - 810</t>
  </si>
  <si>
    <t>https://community.secop.gov.co/Public/Tendering/OpportunityDetail/Index?noticeUID=CO1.NTC.4504260&amp;isFromPublicArea=True&amp;isModal=False</t>
  </si>
  <si>
    <t>338 de 2023</t>
  </si>
  <si>
    <t>PRESTACIÓN DE SERVICIOS PROFESIONALES COMO CONTRATISTA INDEPENDIENTE, POR SU PROPIA CUENTA Y RIESGO,  COMO APOYO 4 EN LA ESTRUCTURACIÓN DE LOS PROGRAMAS Y PROYECTOS DE VIVIENDA SOCIAL DEL ISVIMED DESDE EL COMPONENTE ESTRATÉGICO</t>
  </si>
  <si>
    <t>519 - 749</t>
  </si>
  <si>
    <t>518 - 758</t>
  </si>
  <si>
    <t>https://community.secop.gov.co/Public/Tendering/OpportunityDetail/Index?noticeUID=CO1.NTC.4504713&amp;isFromPublicArea=True&amp;isModal=False</t>
  </si>
  <si>
    <t>339 de 2023</t>
  </si>
  <si>
    <t xml:space="preserve">PRESTACIÓN DE SERVICIOS PROFESIONALES COMO CONTRATISTA INDEPENDIENTE, POR SU PROPIA CUENTA Y RIESGO, PARA APOYAR LA EJECUCIÓN DEL PROGRAMA REASENTAMIENTO INTEGRAL DE POBLACIÓN, PROYECTO DE ARRENDAMIENTO TEMPORAL Y UNA SOLUCIÓN DEFINITIVA PARA LA POBLACIÓN EN ARRENDAMIENTO TEMPORAL DESDE EL COMPONENTE SOCIAL. </t>
  </si>
  <si>
    <t>538 - 775</t>
  </si>
  <si>
    <t>519 - 747</t>
  </si>
  <si>
    <t>https://community.secop.gov.co/Public/Tendering/OpportunityDetail/Index?noticeUID=CO1.NTC.4503710&amp;isFromPublicArea=True&amp;isModal=False</t>
  </si>
  <si>
    <t>340 de 2023</t>
  </si>
  <si>
    <t xml:space="preserve">PRESTACIÓN DE SERVICIOS PROFESIONALES COMO CONTRATISTA INDEPENDIENTE, POR SU PROPIA CUENTA Y RIESGO,  COMO APOYO 4 AL ISVIMED, EN LA LÍNEA DE ASISTENCIA SOCIAL PARA PROYECTOS HABITACIONALES DESDE EL COMPONENTE SOCIAL. </t>
  </si>
  <si>
    <t>537 - 776</t>
  </si>
  <si>
    <t>520 - 757</t>
  </si>
  <si>
    <t>https://community.secop.gov.co/Public/Tendering/ContractNoticePhases/View?PPI=CO1.PPI.25272539&amp;isFromPublicArea=True&amp;isModal=False</t>
  </si>
  <si>
    <t>341 de 2023</t>
  </si>
  <si>
    <t>520 - 750</t>
  </si>
  <si>
    <t>521 - 760</t>
  </si>
  <si>
    <t>https://community.secop.gov.co/Public/Tendering/OpportunityDetail/Index?noticeUID=CO1.NTC.4504525&amp;isFromPublicArea=True&amp;isModal=False</t>
  </si>
  <si>
    <t>342 de 2023</t>
  </si>
  <si>
    <t xml:space="preserve"> PRESTACIÓN DE SERVICIOS PROFESIONALES COMO CONTRATISTA INDEPENDIENTE, POR SU PROPIA CUENTA Y RIESGO, PARA APOYAR LA IMPLEMENTACIÓN DE ESTRATEGIAS DE ACOMPAÑAMIENTO SOCIAL EN LAS ETAPAS DE POSTULACIÓN AL SUBSIDIO MUNICIPAL DE VIVIENDA Y ENTREGA DE LAS VIVIENDAS A LOS BENEFICIARIOS </t>
  </si>
  <si>
    <t>532 - 777</t>
  </si>
  <si>
    <t>522 - 790</t>
  </si>
  <si>
    <t>https://community.secop.gov.co/Public/Tendering/OpportunityDetail/Index?noticeUID=CO1.NTC.4503382&amp;isFromPublicArea=True&amp;isModal=False</t>
  </si>
  <si>
    <t>343 de 2023</t>
  </si>
  <si>
    <t xml:space="preserve">PRESTACIÓN DE SERVICIOS PROFESIONALES COMO CONTRATISTA INDEPENDIENTE, POR SU PROPIA CUENTA Y RIESGO,  COMO APOYO 3 AL ISVIMED , EN LA LÍNEA DE ASISTENCIA SOCIAL PARA PROYECTOS HABITACIONALES DESDE EL COMPONENTE SOCIAL </t>
  </si>
  <si>
    <t>534 - 778</t>
  </si>
  <si>
    <t>523 - 746</t>
  </si>
  <si>
    <t>https://community.secop.gov.co/Public/Tendering/OpportunityDetail/Index?noticeUID=CO1.NTC.4502945&amp;isFromPublicArea=True&amp;isModal=False</t>
  </si>
  <si>
    <t>344 de 2023</t>
  </si>
  <si>
    <t>PRESTACIÓN DE SERVICIOS PROFESIONALES ESPECIALIZADOS COMO CONTRATISTA INDEPENDIENTE, POR SU PROPIA CUENTA Y RIESGO,  COMO APOYO 2 EN LA ESTRUCTURACIÓN DE LOS PROGRAMAS Y PROYECTOS DE VIVIENDA SOCIAL DEL ISVIMED DESDE EL COMPONENTE TÉCNICO Y GESTIÓN DE LA OPERACIÓN URBANA</t>
  </si>
  <si>
    <t>526 - 751</t>
  </si>
  <si>
    <t>524 - 763</t>
  </si>
  <si>
    <t>https://community.secop.gov.co/Public/Tendering/OpportunityDetail/Index?noticeUID=CO1.NTC.4504716&amp;isFromPublicArea=True&amp;isModal=False</t>
  </si>
  <si>
    <t>345 de 2023</t>
  </si>
  <si>
    <t xml:space="preserve">PRESTACIÓN DE SERVICIOS PROFESIONALES. COMO CONTRATISTA INDEPENDIENTE, POR SU PROPIA CUENTA Y RIESGO COMO APOYO 5 AL EQUIPO PROFESIONAL EN LA EJECUCIÓN DEL PROGRAMA DE MEJORAMIENTO INTEGRAL DE BARRIOS EN EL PROYECTO MEJORAMIENTO DE VIVIENDA, DESDE EL ÁREA O COMPONENTE TÉCNICO. </t>
  </si>
  <si>
    <t>501 - 713</t>
  </si>
  <si>
    <t>525 - 811</t>
  </si>
  <si>
    <t>https://community.secop.gov.co/Public/Tendering/OpportunityDetail/Index?noticeUID=CO1.NTC.4503791&amp;isFromPublicArea=True&amp;isModal=False</t>
  </si>
  <si>
    <t>346 de 2023</t>
  </si>
  <si>
    <t xml:space="preserve">PRESTACIÓN DE SERVICIOS PROFESIONALES. COMO CONTRATISTA INDEPENDIENTE, POR SU PROPIA CUENTA Y RIESGO COMO APOYO 6 AL EQUIPO PROFESIONAL EN LA EJECUCIÓN DEL PROGRAMA DE MEJORAMIENTO INTEGRAL DE BARRIOS EN EL PROYECTO MEJORAMIENTO DE VIVIENDA, DESDE EL ÁREA O COMPONENTE TÉCNICO. </t>
  </si>
  <si>
    <t>502 - 714</t>
  </si>
  <si>
    <t>572 - 823</t>
  </si>
  <si>
    <t>05/06/2023</t>
  </si>
  <si>
    <t>https://community.secop.gov.co/Public/Tendering/OpportunityDetail/Index?noticeUID=CO1.NTC.4525087&amp;isFromPublicArea=True&amp;isModal=False</t>
  </si>
  <si>
    <t>347 de 2023</t>
  </si>
  <si>
    <t xml:space="preserve">PRESTACIÓN DE SERVICIOS PROFESIONALES. COMO CONTRATISTA INDEPENDIENTE, POR SU PROPIA CUENTA Y RIESGO COMO APOYO 2 A LA EJECUCIÓN DE LOS PROYECTOS Y PROGRAMAS QUE ADELANTA EL ISVIMED DESDE EL ÁREA O COMPONENTE SOCIAL. </t>
  </si>
  <si>
    <t>485 - 715</t>
  </si>
  <si>
    <t>526 - 812</t>
  </si>
  <si>
    <t>https://community.secop.gov.co/Public/Tendering/OpportunityDetail/Index?noticeUID=CO1.NTC.4504049&amp;isFromPublicArea=True&amp;isModal=False</t>
  </si>
  <si>
    <t>348 de 2023</t>
  </si>
  <si>
    <t>PRESTACIÓN DE SERVICIOS PROFESIONALES COMO CONTRATISTA INDEPENDIENTE, POR SU PROPIA CUENTA Y RIESGO, COMO APOYO EN LA ESTRUCTURACIÓN DE LOS PROGRAMAS Y PROYECTOS DE VIVIENDA SOCIAL DEL ISVIMED DESDE EL COMPONENTE ESTRATÉGICO</t>
  </si>
  <si>
    <t>521 - 752</t>
  </si>
  <si>
    <t>527 - 765</t>
  </si>
  <si>
    <t>https://community.secop.gov.co/Public/Tendering/OpportunityDetail/Index?noticeUID=CO1.NTC.4504528&amp;isFromPublicArea=True&amp;isModal=False</t>
  </si>
  <si>
    <t>349 de 2023</t>
  </si>
  <si>
    <t>506 - 725</t>
  </si>
  <si>
    <t>528 - 741</t>
  </si>
  <si>
    <t>https://community.secop.gov.co/Public/Tendering/OpportunityDetail/Index?noticeUID=CO1.NTC.4502157&amp;isFromPublicArea=True&amp;isModal=False</t>
  </si>
  <si>
    <t>350 de 2023</t>
  </si>
  <si>
    <t>31/07/2023</t>
  </si>
  <si>
    <t>https://community.secop.gov.co/Public/Tendering/OpportunityDetail/Index?noticeUID=CO1.NTC.4503883&amp;isFromPublicArea=True&amp;isModal=False</t>
  </si>
  <si>
    <t>351 de 2023</t>
  </si>
  <si>
    <t xml:space="preserve">PRESTACIÓN DE SERVICIOS PROFESIONALES. COMO CONTRATISTA INDEPENDIENTE, POR SU PROPIA CUENTA Y RIESGO COMO APOYO 5 A LA EJECUCIÓN DELOS PROGRAMAS Y PROYECTOS QUE ADELANTA EL ISVIMED DESDE EL COMPONENTE JURIDICO. </t>
  </si>
  <si>
    <t>https://community.secop.gov.co/Public/Tendering/OpportunityDetail/Index?noticeUID=CO1.NTC.4505325&amp;isFromPublicArea=True&amp;isModal=False</t>
  </si>
  <si>
    <t>352 de 2023</t>
  </si>
  <si>
    <t>511 - 727</t>
  </si>
  <si>
    <t>531 - 742</t>
  </si>
  <si>
    <t>https://community.secop.gov.co/Public/Tendering/OpportunityDetail/Index?noticeUID=CO1.NTC.4503888&amp;isFromPublicArea=True&amp;isModal=False</t>
  </si>
  <si>
    <t>353 de 2023</t>
  </si>
  <si>
    <t xml:space="preserve">PRESTACIÓN DE SERVICIOS PROFESIONALES COMO CONTRATISTA INDEPENDIENTE, POR SU PROPIA CUENTA Y RIESGO COMO APOYO 2 AL PROFESIONAL DE LIQUIDACIONES EN EL PROCESO DE REVISIÓN Y ELABORACIÓN DE LOS INFORMES QUE ENCUENTRAN PENDIENTES  DE LIQUIDACIÓN DE LOS PROYECTOS Y PROGRAMAS ADELANTADOS POR EL ISVIMED </t>
  </si>
  <si>
    <t>487 - 716</t>
  </si>
  <si>
    <t>533 - 813</t>
  </si>
  <si>
    <t>https://community.secop.gov.co/Public/Tendering/OpportunityDetail/Index?noticeUID=CO1.NTC.4504553&amp;isFromPublicArea=True&amp;isModal=False</t>
  </si>
  <si>
    <t>354 de 2023</t>
  </si>
  <si>
    <t>PRESTACIÓN DE SERVICIOS PROFESIONALES COMO CONTRATISTA INDEPENDIENTE, POR SU PROPIA CUENTA Y RIESGO,  COMO APOYO 3 EN LA ESTRUCTURACIÓN DE LOS PROGRAMAS Y PROYECTOS DE VIVIENDA SOCIAL DEL ISVIMED DESDE EL COMPONENTE TÉCNICO.</t>
  </si>
  <si>
    <t>522 - 753</t>
  </si>
  <si>
    <t>532 - 766</t>
  </si>
  <si>
    <t>https://community.secop.gov.co/Public/Tendering/OpportunityDetail/Index?noticeUID=CO1.NTC.4504720&amp;isFromPublicArea=True&amp;isModal=False</t>
  </si>
  <si>
    <t>355 de 2023</t>
  </si>
  <si>
    <t>PRESTACIÓN DE SERVICIOS PROFESIONALES 30 COMO CONTRATISTA INDEPENDIENTE, POR SU PROPIA CUENTA Y RIESGO PARA APOYAR LA EJECUCIÓN DE LOS PROGRAMAS Y PROYECTOS DEL PLAN DE DESARROLLO “MEDELLÍN FUTURO 2020-2023”, QUE SE EJECUTEN EN LA SUBDIRECCIÓN JURÍDICA EN EL COMPONENTE LOGÍSTICO Y ADMINISTRATIVO.</t>
  </si>
  <si>
    <t>508 - 728</t>
  </si>
  <si>
    <t>534 - 743</t>
  </si>
  <si>
    <t>https://community.secop.gov.co/Public/Tendering/OpportunityDetail/Index?noticeUID=CO1.NTC.4503890&amp;isFromPublicArea=True&amp;isModal=False</t>
  </si>
  <si>
    <t>356 de 2023</t>
  </si>
  <si>
    <t>515 - 729</t>
  </si>
  <si>
    <t>535 - 748</t>
  </si>
  <si>
    <t>https://community.secop.gov.co/Public/Tendering/OpportunityDetail/Index?noticeUID=CO1.NTC.4503894&amp;isFromPublicArea=True&amp;isModal=False</t>
  </si>
  <si>
    <t>357 de 2023</t>
  </si>
  <si>
    <t>527 - 754</t>
  </si>
  <si>
    <t>536 - 768</t>
  </si>
  <si>
    <t>https://community.secop.gov.co/Public/Tendering/OpportunityDetail/Index?noticeUID=CO1.NTC.4504722&amp;isFromPublicArea=True&amp;isModal=False</t>
  </si>
  <si>
    <t>358 de 2023</t>
  </si>
  <si>
    <t>https://community.secop.gov.co/Public/Tendering/OpportunityDetail/Index?noticeUID=CO1.NTC.4504085&amp;isFromPublicArea=True&amp;isModal=False</t>
  </si>
  <si>
    <t>359 de 2023</t>
  </si>
  <si>
    <t>PRESTACIÓN DE SERVICIOS PROFESIONALES ESPECIALIZADOS COMO CONTRATISTA INDEPENDIENTE, POR SU PROPIA CUENTA Y RIESGO,  COMO APOYO EN LA ESTRUCTURACIÓN, IMPLEMENTACIÓN Y SEGUIMIENTO DE LOS PROGRAMAS, PROYECTOS, PLANES, MODELOS Y POLÍTICAS  DEL ISVIMED.</t>
  </si>
  <si>
    <t>528 - 755</t>
  </si>
  <si>
    <t>538 - 770</t>
  </si>
  <si>
    <t>https://community.secop.gov.co/Public/Tendering/OpportunityDetail/Index?noticeUID=CO1.NTC.4504921&amp;isFromPublicArea=True&amp;isModal=False</t>
  </si>
  <si>
    <t>360 de 2023</t>
  </si>
  <si>
    <t>517 - 730</t>
  </si>
  <si>
    <t>539 - 744</t>
  </si>
  <si>
    <t>https://community.secop.gov.co/Public/Tendering/OpportunityDetail/Index?noticeUID=CO1.NTC.4503898&amp;isFromPublicArea=True&amp;isModal=False</t>
  </si>
  <si>
    <t>361 de 2023</t>
  </si>
  <si>
    <t>PRESTACIÓN DE SERVICIOS PROFESIONALES 12 COMO CONTRATISTA INDEPENDIENTE, POR SU PROPIA CUENTA Y RIESGO PARA APOYAR LA EJECUCIÓN DE LOS PROGRAMAS Y PROYECTOS DEL PLAN DE DESARROLLO “MEDELLÍN FUTURO 2020-2023”, QUE SE EJECUTEN EN LA SUBDIRECCIÓN JURIDICA EN EL COMPONENTE JURIDICO</t>
  </si>
  <si>
    <t>512 - 731</t>
  </si>
  <si>
    <t>540 - 751</t>
  </si>
  <si>
    <t>https://community.secop.gov.co/Public/Tendering/OpportunityDetail/Index?noticeUID=CO1.NTC.4504082&amp;isFromPublicArea=True&amp;isModal=False</t>
  </si>
  <si>
    <t>362 de 2023</t>
  </si>
  <si>
    <t>516 - 732</t>
  </si>
  <si>
    <t>541 - 752</t>
  </si>
  <si>
    <t>https://community.secop.gov.co/Public/Tendering/OpportunityDetail/Index?noticeUID=CO1.NTC.4504158&amp;isFromPublicArea=True&amp;isModal=False</t>
  </si>
  <si>
    <t>363 de 2023</t>
  </si>
  <si>
    <t>PRESTACIÓN DE SERVICIOS PROFESIONALES ESPECIALIZADOS COMO CONTRATISTA INDEPENDIENTE, POR SU PROPIA CUENTA Y RIESGO,  COMO APOYO 1 A LA SUBDIRECCIÓN EN PLANEACIÓN EN LA ESTRUCTURACIÓN Y SEGUIMIENTO DE LOS PROGRAMAS Y PROYECTOS DEL ISVIMED EN EL MARCO DEL LABORATORIO DE VIVIENDA Y HÁBITAT DEL ISVIMED</t>
  </si>
  <si>
    <t>529 - 756</t>
  </si>
  <si>
    <t>542 - 771</t>
  </si>
  <si>
    <t>https://community.secop.gov.co/Public/Tendering/OpportunityDetail/Index?noticeUID=CO1.NTC.4504726&amp;isFromPublicArea=True&amp;isModal=False</t>
  </si>
  <si>
    <t>364 de 2023</t>
  </si>
  <si>
    <t>PRESTACIÓN DE SERVICIOS PROFESIONALES 14 COMO CONTRATISTA INDEPENDIENTE, POR SU PROPIA CUENTA Y RIESGO PARA APOYAR LA EJECUCIÓN DE LOS PROGRAMAS Y PROYECTOS DEL PLAN DE DESARROLLO “MEDELLÍN FUTURO 2020-2023”, QUE SE EJECUTEN EN LA SUBDIRECCIÓN JURIDICA EN EL COMPONENTE JURIDICO</t>
  </si>
  <si>
    <t>513 - 733</t>
  </si>
  <si>
    <t>543 - 753</t>
  </si>
  <si>
    <t>https://community.secop.gov.co/Public/Tendering/OpportunityDetail/Index?noticeUID=CO1.NTC.4504409&amp;isFromPublicArea=True&amp;isModal=False</t>
  </si>
  <si>
    <t>365 de 2023</t>
  </si>
  <si>
    <t>PRESTACIÓN DE SERVICIOS DE APOYO A LA GESTION 3 COMO CONTRATISTA INDEPENDIENTE, POR SU PROPIA CUENTA Y RIESGO PARA APOYAR LA EJECUCIÓN DE LOS PROGRAMAS Y PROYECTOS DEL PLAN DE DESARROLLO “MEDELLÍN FUTURO 2020-2023”, QUE SE EJECUTEN EN LA SUBDIRECCIÓN JURIDICA EN EL COMPONENTE LOGISTICO</t>
  </si>
  <si>
    <t>505 - 734</t>
  </si>
  <si>
    <t>544 - 754</t>
  </si>
  <si>
    <t>https://community.secop.gov.co/Public/Tendering/OpportunityDetail/Index?noticeUID=CO1.NTC.4504093&amp;isFromPublicArea=True&amp;isModal=False</t>
  </si>
  <si>
    <t>366 de 2023</t>
  </si>
  <si>
    <t>PRESTACIÓN DE SERVICIOS PROFESIONALES COMO CONTRATISTA INDEPENDIENTE, POR SU PROPIA CUENTA Y RIESGO, PARA APOYAR AL ISVIMED EN LAS ACTIVIDADES ADMINISTRATIVAS Y/O LEGALES REQUERIDAS COMO SOPORTE TÉCNICO AL ÁREA DE COMUNICACIONES DE LA ENTIDAD.</t>
  </si>
  <si>
    <t>476 - 683</t>
  </si>
  <si>
    <t>545 - 723</t>
  </si>
  <si>
    <t>https://community.secop.gov.co/Public/Tendering/OpportunityDetail/Index?noticeUID=CO1.NTC.4504728&amp;isFromPublicArea=True&amp;isModal=False</t>
  </si>
  <si>
    <t>367 de 2023</t>
  </si>
  <si>
    <t>PRESTACIÓN DE SERVICIOS PROFESIONALES 27 COMO CONTRATISTA INDEPENDIENTE, POR SU PROPIA CUENTA Y RIESGO PARA APOYAR LA EJECUCIÓN DE LOS PROGRAMAS Y PROYECTOS DEL PLAN DE DESARROLLO “MEDELLÍN FUTURO 2020-2023”, EN LOS PROCESO QUE SE EJECUTEN EN LA SUBDIRECCIÓN JURIDICA DESDE EL COMPONENTE JURIDICO.</t>
  </si>
  <si>
    <t>514 - 735</t>
  </si>
  <si>
    <t>546 - 755</t>
  </si>
  <si>
    <t>https://community.secop.gov.co/Public/Tendering/OpportunityDetail/Index?noticeUID=CO1.NTC.4504168&amp;isFromPublicArea=True&amp;isModal=False</t>
  </si>
  <si>
    <t>369 de 2023</t>
  </si>
  <si>
    <t>507 - 736</t>
  </si>
  <si>
    <t>547 - 756</t>
  </si>
  <si>
    <t>https://community.secop.gov.co/Public/Tendering/OpportunityDetail/Index?noticeUID=CO1.NTC.4505099&amp;isFromPublicArea=True&amp;isModal=False</t>
  </si>
  <si>
    <t>370 de 2023</t>
  </si>
  <si>
    <t>PRESTACIÓN DE SERVICIOS PROFESIONALES COMO CONTRATISTA INDEPENDIENTE, SIN VÍNCULO LABORAL POR SU PROPIA CUENTA Y RIESGO PARA APOYAR AL ISVIMED EN LA EJECUCIÓN DE LOS PROGRAMAS Y PROYECTOS DEL PLAN DE DESARROLLO DESDE EL COMPONENTE PUBLICITARIO Y OFERTA INSTITUCIONAL INTERNA</t>
  </si>
  <si>
    <t>477 - 684</t>
  </si>
  <si>
    <t>548 - 739</t>
  </si>
  <si>
    <t>https://community.secop.gov.co/Public/Tendering/OpportunityDetail/Index?noticeUID=CO1.NTC.4504925&amp;isFromPublicArea=True&amp;isModal=False</t>
  </si>
  <si>
    <t>371 de 2023</t>
  </si>
  <si>
    <t>PRESTACIÓN DE SERVICIOS PROFESIONALES 9 COMO CONTRATISTA INDEPENDIENTE, POR SU PROPIA CUENTA Y RIESGO PARA APOYAR LA EJECUCIÓN DE LOS PROGRAMAS Y PROYECTOS DEL PLAN DE DESARROLLO “MEDELLÍN FUTURO 2020-2023”, QUE SE EJECUTEN EN LA SUBDIRECCIÓN ADMINISTRATIVA Y FINANCIERA EN EL COMPONENTE DE GESTIÓN DOCUMENTAL.</t>
  </si>
  <si>
    <t>464 - 662</t>
  </si>
  <si>
    <t>549 - 729</t>
  </si>
  <si>
    <t>https://community.secop.gov.co/Public/Tendering/OpportunityDetail/Index?noticeUID=CO1.NTC.4504068&amp;isFromPublicArea=True&amp;isModal=False</t>
  </si>
  <si>
    <t>372 de 2023</t>
  </si>
  <si>
    <t>PRESTACIÓN DE SERVICIOS PROFESIONALES 5 COMO CONTRATISTA INDEPENDIENTE, POR SU PROPIA CUENTA Y RIESGO PARA APOYAR LA EJECUCIÓN DE LOS PROGRAMAS Y PROYECTOS DEL PLAN DE DESARROLLO “MEDELLÍN FUTURO 2020-2023”, QUE SE EJECUTEN EN LA SUBDIRECCIÓN JURÍDICA EN EL COMPONENTE JURÍDICO</t>
  </si>
  <si>
    <t>https://community.secop.gov.co/Public/Tendering/OpportunityDetail/Index?noticeUID=CO1.NTC.4504086&amp;isFromPublicArea=True&amp;isModal=False</t>
  </si>
  <si>
    <t>373 de 2023</t>
  </si>
  <si>
    <t>PRESTACIÓN DE SERVICIOS PROFESIONALES COMO CONTRATISTA INDEPENDIENTE, SIN VÍNCULO LABORAL POR SU PROPIA CUENTA Y RIESGO PARA APOYAR LA EJECUCIÓN DE LOS PROGRAMAS Y PROYECTOS DEL PLAN DE DESARROLLO “MEDELLÍN FUTURO 2020-2023”, QUE SE EJECUTEN EN LA SUBDIRECCIÓN ADMINISTRATIVA Y FINANCIERA EN EL COMPONENTE FIDUCIARIO EN EL AREA DE TESORERIA</t>
  </si>
  <si>
    <t>465 - 663</t>
  </si>
  <si>
    <t>550 - 733</t>
  </si>
  <si>
    <t>https://community.secop.gov.co/Public/Tendering/OpportunityDetail/Index?noticeUID=CO1.NTC.4504243&amp;isFromPublicArea=True&amp;isModal=False</t>
  </si>
  <si>
    <t>375 de 2023</t>
  </si>
  <si>
    <t>PRESTACIÓN DE SERVICIOS PROFESIONALES. COMO CONTRATISTA INDEPENDIENTE, SIN VÍNCULO LABORAL POR SU PROPIA CUENTA Y RIESGO, PARA APOYAR AL ISVIMED A LA SUBDIRECCIÓN ADMINISTRATIVA Y FINANCIERA EN LA EJECUCIÓN Y GESTIÓN DE LAS ACTIVIDADES PROPIAS DEL PROCESO DE SANEAMIENTO CONTABLE, DESDE EL COMPONENTE FINANCIERO.</t>
  </si>
  <si>
    <t>468 - 664</t>
  </si>
  <si>
    <t>551 - 750</t>
  </si>
  <si>
    <t>https://community.secop.gov.co/Public/Tendering/OpportunityDetail/Index?noticeUID=CO1.NTC.4504317&amp;isFromPublicArea=True&amp;isModal=False</t>
  </si>
  <si>
    <t>376 de 2023</t>
  </si>
  <si>
    <t xml:space="preserve"> LEIDY JOHANA LARGO SOTO</t>
  </si>
  <si>
    <t>PRESTACION DE SERVICIOS PROFESIONALES COMO CONTRATISTA INDEPENDIENTE, SIN VINCULO LABORAL POR SU PROPIA CUENTA Y RIESGO PARA APOYAR LA EJECUCION DE LOS PROGRAMAS Y PROYECTOS DEL PLAN DE DESARROLLO “MEDELLIN FUTURO 2020-2023” QUE SE EJECUTEN EN LA SUBDIRECCION ADMINISTRATIVA Y FINANCIERA DESDE EL PROCESO DE CARTERA.</t>
  </si>
  <si>
    <t>467 - 665</t>
  </si>
  <si>
    <t>552 - 724</t>
  </si>
  <si>
    <t>https://community.secop.gov.co/Public/Tendering/OpportunityDetail/Index?noticeUID=CO1.NTC.4504326&amp;isFromPublicArea=True&amp;isModal=False</t>
  </si>
  <si>
    <t>377 de 2023</t>
  </si>
  <si>
    <t>PRESTACIÓN DE SERVICIOS PROFESIONALES COMO CONTRATISTA INDEPENDIENTE, SIN VÍNCULO LABORAL POR SU PROPIA CUENTA Y RIESGO, PARA APOYAR AL ISVIMED EN LA EJECUCIÓN DE PROGRAMAS Y ACTIVIDADES DE MANERA TRANSVERSAL EN TODOS LOS PROCESOS Y LÍNEAS DE ACCIÓN DE LA SUBDIRECCIÓN ADMINISTRATIVA Y FINANCIERA, DESDE EL COMPONENTE ADMINISTRATIVO Y FINANCIERO.</t>
  </si>
  <si>
    <t>469 - 666</t>
  </si>
  <si>
    <t>553 - 735</t>
  </si>
  <si>
    <t>https://community.secop.gov.co/Public/Tendering/OpportunityDetail/Index?noticeUID=CO1.NTC.4504261&amp;isFromPublicArea=True&amp;isModal=False</t>
  </si>
  <si>
    <t>378 de 2023</t>
  </si>
  <si>
    <t>PRESTACIÓN DE SERVICIOS PROFESIONALES COMO CONTRATISTA INDEPENDIENTE, SIN VÍNCULO LABORAL POR SU PROPIA CUENTA Y RIESGO PARA APOYAR LA EJECUCIÓN DE LOS PROGRAMAS Y PROYECTOS DEL PLAN DE DESARROLLO “MEDELLÍN FUTURO 2020-2023”, QUE SE EJECUTEN EN LA SUBDIRECCIÓN ADMINISTRATIVA Y FINANCIERA EN EL COMPONENTE ADMINISTRATIVO Y FINANCIERO PARA LA ADMINISTRACIÓN DE LOS RECURSOS QUE SE ENCUENTRAN DEPOSITADOS EN LOS NEGOCIOS FIDUCIARIOS.</t>
  </si>
  <si>
    <t>470 - 667</t>
  </si>
  <si>
    <t>554 - 717</t>
  </si>
  <si>
    <t>https://community.secop.gov.co/Public/Tendering/OpportunityDetail/Index?noticeUID=CO1.NTC.4504413&amp;isFromPublicArea=True&amp;isModal=False</t>
  </si>
  <si>
    <t>379 de 2023</t>
  </si>
  <si>
    <t>463 - 668</t>
  </si>
  <si>
    <t>555 - 786</t>
  </si>
  <si>
    <t>https://community.secop.gov.co/Public/Tendering/OpportunityDetail/Index?noticeUID=CO1.NTC.4504938&amp;isFromPublicArea=True&amp;isModal=False</t>
  </si>
  <si>
    <t>380 de 2023</t>
  </si>
  <si>
    <t>PRESTACIÓN DE SERVICIOS COMO APOYO 1 TECNÓLOGO EN LA ESTRUCTURACIÓN DE LOS PROGRAMAS Y PROYECTOS DE VIVIENDA SOCIAL DEL ISVIMED DESDE EL COMPONENTE ESTRATÉGICO</t>
  </si>
  <si>
    <t>518 - 757</t>
  </si>
  <si>
    <t>556 - 772</t>
  </si>
  <si>
    <t>https://community.secop.gov.co/Public/Tendering/OpportunityDetail/Index?noticeUID=CO1.NTC.4504694&amp;isFromPublicArea=True&amp;isModal=False</t>
  </si>
  <si>
    <t>381 de 2023</t>
  </si>
  <si>
    <t>PRESTACIÓN DE SERVICIOS PROFESIONALES COMO CONTRATISTA INDEPENDIENTE, POR SU PROPIA CUENTA Y RIESGO, COMO APOYO 5 EN LA ESTRUCTURACIÓN DE LOS PROGRAMAS Y PROYECTOS DE VIVIENDA SOCIAL DEL ISVIMED DESDE EL COMPONENTE ESTRATÉGICO</t>
  </si>
  <si>
    <t>523 - 758</t>
  </si>
  <si>
    <t>557 - 774</t>
  </si>
  <si>
    <t>https://community.secop.gov.co/Public/Tendering/OpportunityDetail/Index?noticeUID=CO1.NTC.4504865&amp;isFromPublicArea=True&amp;isModal=False</t>
  </si>
  <si>
    <t>382 de 2023</t>
  </si>
  <si>
    <t xml:space="preserve"> DANIEL GONZALEZ GOMEZ</t>
  </si>
  <si>
    <t>https://community.secop.gov.co/Public/Tendering/OpportunityDetail/Index?noticeUID=CO1.NTC.4507399&amp;isFromPublicArea=True&amp;isModal=False</t>
  </si>
  <si>
    <t>383 de 2023</t>
  </si>
  <si>
    <t>PRESTACIÓN DE SERVICIOS PROFESIONALES COMO CONTRATISTA INDEPENDIENTE, POR SU PROPIA CUENTA Y RIESGO, COMO APOYO 1 EN LA ESTRUCTURACIÓN, IMPLEMENTACIÓN Y SEGUIMIENTO DE LOS PROGRAMAS, PROYECTOS, PLANES, MODELOS Y POLÍTICAS A CARGO DEL ISVIMED.</t>
  </si>
  <si>
    <t>524 - 759</t>
  </si>
  <si>
    <t>559 - 776</t>
  </si>
  <si>
    <t>https://community.secop.gov.co/Public/Tendering/OpportunityDetail/Index?noticeUID=CO1.NTC.4505114&amp;isFromPublicArea=True&amp;isModal=False</t>
  </si>
  <si>
    <t>384 de 2023</t>
  </si>
  <si>
    <t>PRESTACIÓN DE SERVICIOS PROFESIONALES, COMO CONTRATISTA INDEPENDIENTE, POR SU PROPIA CUENTA Y RIESGO, PARA APOYAR LAS FUNCIONES ADMINISTRATIVAS Y OPERATIVAS DEL ISVIMED, EN CUMPLIMIENTO DE LOS PROYECTOS Y PROGRAMAS DEL PLAN DE DESARROLLO "MEDELLÍN FUTURO, 2020-2023"</t>
  </si>
  <si>
    <t>472 - 688</t>
  </si>
  <si>
    <t>560 - 721</t>
  </si>
  <si>
    <t>https://community.secop.gov.co/Public/Tendering/OpportunityDetail/Index?noticeUID=CO1.NTC.4504833&amp;isFromPublicArea=True&amp;isModal=False</t>
  </si>
  <si>
    <t>385 de 2023</t>
  </si>
  <si>
    <t xml:space="preserve">PRESTACIÓN DE SERVICIOS PROFESIONALES COMO CONTRATISTA INDEPENDIENTE, POR SU PROPIA CUENTA Y RIESGO, COMO APOYO AL PROFESIONAL ESPECIALIZADO FINANCIERO EN TODOS LOS CIERRES CONTABLES DE LAS DIFERENTES FIDUCIAS QUE SE ENCUENTRA A CARGO DEL ISVIMED. </t>
  </si>
  <si>
    <t>493 - 717</t>
  </si>
  <si>
    <t>561 - 814</t>
  </si>
  <si>
    <t>https://community.secop.gov.co/Public/Tendering/OpportunityDetail/Index?noticeUID=CO1.NTC.4503348&amp;isFromPublicArea=True&amp;isModal=False</t>
  </si>
  <si>
    <t>386 de 2023</t>
  </si>
  <si>
    <t>525 - 760</t>
  </si>
  <si>
    <t>562 - 777</t>
  </si>
  <si>
    <t>https://community.secop.gov.co/Public/Tendering/OpportunityDetail/Index?noticeUID=CO1.NTC.4505431&amp;isFromPublicArea=True&amp;isModal=False</t>
  </si>
  <si>
    <t>387 de 2023</t>
  </si>
  <si>
    <t>474 - 689</t>
  </si>
  <si>
    <t>560 - 726</t>
  </si>
  <si>
    <t>https://community.secop.gov.co/Public/Tendering/OpportunityDetail/Index?noticeUID=CO1.NTC.4504643&amp;isFromPublicArea=True&amp;isModal=False</t>
  </si>
  <si>
    <t>388 de 2023</t>
  </si>
  <si>
    <t>ASESORAR A LA DIRECCION DEL ISVIMED , EN ACOMPAÑAMIENTO Y SOPORTE JURÍDICO A LAS ACTUACIONES ADMINISTRATIVAS , INTERVENCIÓN EN PROYECTOS CONTRACTUALES FIDUCIARIOS Y TRANSVERSALIDAD A LAS SUBDIRECCIONES EN PROYECCIÓN, EXPEDICIÓN DE ACTOS Y ACTUACIONES QUE PERMITAN EL CUMPLIMIENTO DE LAS METAS INSTITUCIONALES.</t>
  </si>
  <si>
    <t>475 - 690</t>
  </si>
  <si>
    <t>564 - 737</t>
  </si>
  <si>
    <t>https://community.secop.gov.co/Public/Tendering/OpportunityDetail/Index?noticeUID=CO1.NTC.4504647&amp;isFromPublicArea=True&amp;isModal=False</t>
  </si>
  <si>
    <t>389 de 2023</t>
  </si>
  <si>
    <t>PRESTACIÓN DE SERVICIOS PROFESIONALES COMO CONTRATISTA INDEPENDIENTE, POR SU PROPIA CUENTA Y RIESGO, PARA ATENDER DESDE LA SUBDIRECCIÓN POBLACIONAL A PARTIR DEL COMPONENTE SOCIAL, LOS HOGARES QUE SE ENMARCAN EN LOS PROCESOS DE REASENTAMIENTO CON OCASIÓN DE LA EJECUCIÓN DE UNA OBRA PÚBLICA, LLEVANDO A CABO LOS TRÁMITES INHERENTES A LA VERIFICACIÓN DE CUMPLIMIENTO DE REQUISITOS QUE ESTOS DEBEN ACREDITAR Y QUE SON SUJETOS DE ATENCIÓN CON SUBSIDIO DISTRITAL DE VIVIENDA, POR PARTE DEL INSTITUTO SOCIAL DE VIVIENDA Y HÁBITAT DE MEDELLÍN – ISVIMED-. (CONVENIO NO. 4600072984 CONEXIÓN VIAL NORTE)</t>
  </si>
  <si>
    <t>https://community.secop.gov.co/Public/Tendering/OpportunityDetail/Index?noticeUID=CO1.NTC.4505550&amp;isFromPublicArea=True&amp;isModal=False</t>
  </si>
  <si>
    <t>390 de 2023</t>
  </si>
  <si>
    <t>PRESTACION DE SERVICIOS PROFESIONALES ESPECIALIZADOS DE ASESORÍA JURÍDICA A LA DIRECCION DEL ISVIMED , EN LA REVISIÓN, SEGUIMIENTO Y CONTROL DE LAS ACTUACIONES PROPIAS DEL DESPACHO</t>
  </si>
  <si>
    <t>473 - 691</t>
  </si>
  <si>
    <t>565 - 716</t>
  </si>
  <si>
    <t>https://community.secop.gov.co/Public/Tendering/OpportunityDetail/Index?noticeUID=CO1.NTC.4504653&amp;isFromPublicArea=True&amp;isModal=False</t>
  </si>
  <si>
    <t>391 de 2023</t>
  </si>
  <si>
    <t>PRESTACIÓN DE SERVICIOS PROFESIONALES COMO CONTRATISTA INDEPENDIENTE, POR SU PROPIA CUENTA Y RIESGO, PARA ATENDER DESDE LA SUBDIRECCIÓN POBLACIONAL A PARTIR DEL COMPONENTE FINANCIERO, ADMINISTRATIVO Y CONTABLE, LOS HOGARES QUE SE ENMARCAN EN LOS PROCESOS DE REASENTAMIENTO CON OCASIÓN DE LA EJECUCIÓN DE UNA OBRA PÚBLICA, LLEVANDO A CABO LOS TRÁMITES INHERENTES A LA VERIFICACIÓN DE CUMPLIMIENTO DE REQUISITOS QUE ESTOS DEBEN ACREDITAR Y QUE SON SUJETOS DE ATENCIÓN CON SUBSIDIO DISTRITAL DE VIVIENDA, POR PARTE DEL INSTITUTO SOCIAL DE VIVIENDA Y HÁBITAT DE MEDELLÍN – ISVIMED-. (CONVENIO NO. 4600072984 CONEXIÓN VIAL NORTE)</t>
  </si>
  <si>
    <t>https://community.secop.gov.co/Public/Tendering/OpportunityDetail/Index?noticeUID=CO1.NTC.4505588&amp;isFromPublicArea=True&amp;isModal=False</t>
  </si>
  <si>
    <t>392 de 2023</t>
  </si>
  <si>
    <t>PRESTACIÓN DE SERVICIOS DE APOYO A LA GESTIÓN COMO CONTRATISTA INDEPENDIENTE, POR SU PROPIA CUENTA Y RIESGO PARA ATENDE DESDE LA SUBDIRECCIÓN POBLACIONAL, LA BÚSQUEDA DE OFERTA DE VIVIENDA DE REPOSICIÓN USADA DIGNA, LLEVANDO A CABO LOS TRÁMITES INHERENTES A LA VERIFICACIÓN DE CUMPLIMIENTO DE REQUISITOS QUE ESTOS DEBEN ACREDITAR Y QUE SON SUJETOS DE ATENCIÓN CON SUBSIDIO DISTRITAL DE VIVIENDA, POR PARTE DEL INSTITUTO SOCIAL DE VIVIENDA Y HÁBITAT DE MEDELLÍN – ISVIMED-; AL IGUAL QUE LOS TRÁMITES ADMINISTRATIVOS Y LOGÍSTICOS, TANTO EN ENTIDADES PÚBLICAS COMO PRIVADAS. (CONTRATO INTERADMINISTRATIVO NO. 4600082068)</t>
  </si>
  <si>
    <t>https://community.secop.gov.co/Public/Tendering/OpportunityDetail/Index?noticeUID=CO1.NTC.4505953&amp;isFromPublicArea=True&amp;isModal=False</t>
  </si>
  <si>
    <t>393 de 2023</t>
  </si>
  <si>
    <t>PRESTACIÓN DE SERVICIOS PROFESIONALES. COMO CONTRATISTA INDEPENDIENTE, POR SU PROPIA CUENTA Y RIESGO, PARA APOYAR AL ISVIMED DESDE LA JEFATURA DE OFICINA DE CONTROL INTERNO EN LA REALIZACIÓN DE AUDITORÍAS INTERNAS Y DE LEY; ASÍ COMO EN LA ELABORACIÓN DE LOS INFORMES QUE SE GENERAN EN ESTA JEFATURA</t>
  </si>
  <si>
    <t>471 - 686</t>
  </si>
  <si>
    <t>568 - 718</t>
  </si>
  <si>
    <t>https://community.secop.gov.co/Public/Tendering/OpportunityDetail/Index?noticeUID=CO1.NTC.4504520&amp;isFromPublicArea=True&amp;isModal=False</t>
  </si>
  <si>
    <t>394 de 2023</t>
  </si>
  <si>
    <t>PRESTACIÓN DE SERVICIOS PROFESIONALES COMO CONTRATISTA INDEPENDIENTE, POR SU PROPIA CUENTA Y RIESGO, PARA ATENDER DESDE LA SUBDIRECCIÓN POBLACIONAL A PARTIR DEL COMPONENTE JURÍDICO, LOS HOGARES QUE SE ENMARCAN EN LOS PROCESOS DE REASENTAMIENTO CON OCASIÓN DE LA EJECUCIÓN DE UNA OBRA PÚBLICA, LLEVANDO A CABO LOS TRÁMITES INHERENTES A LA VERIFICACIÓN DE CUMPLIMIENTO DE REQUISITOS QUE ESTOS DEBEN ACREDITAR Y QUE SON SUJETOS DE ATENCIÓN CON SUBSIDIODISTRITAL DE VIVIENDA, POR PARTE DEL INSTITUTO SOCIAL DE VIVIENDA Y HÁBITAT DE MEDELLÍN – ISVIMED-. (CONVENIO NO. 4600072984 CONEXIÓN VIAL NORTE)</t>
  </si>
  <si>
    <t>https://community.secop.gov.co/Public/Tendering/OpportunityDetail/Index?noticeUID=CO1.NTC.4504268&amp;isFromPublicArea=True&amp;isModal=False</t>
  </si>
  <si>
    <t>395 de 2023</t>
  </si>
  <si>
    <t>PRESTACIÓN DE SERVICIOS PROFESIONALES COMO CONTRATISTA INDEPENDIENTE, POR SU PROPIA CUENTA Y RIESGO, PARA ATENDER DESDE LA SUBDIRECCIÓN POBLACIONAL A PARTIR DEL COMPONENTE TÉCNICO, LOS PROCESOS DE VERIFICACIÓN DE CUMPLIMIENTO DE REQUISITOS DE LAS VIVIENDAS DE LOS HOGARES QUE SE ENMARCAN EN LOS PROCESOS DE REASENTAMIENTO CON OCASIÓN DE LA EJECUCIÓN DE UNA OBRA PÚBLICA, LLEVANDO A CABO LOS TRÁMITES INHERENTES A LA VERIFICACIÓN DE CUMPLIMIENTO DE REQUISITOS QUE ESTOS DEBEN ACREDITAR Y QUE SON SUJETOS DE ATENCIÓN CON SUBSIDIO DISTRITAL DE VIVIENDA, POR PARTE DEL INSTITUTO SOCIAL DE VIVIENDA Y HÁBITAT DE MEDELLÍN – ISVIMED-. (CONVENIO NO. 4600072984 CONEXIÓN VIAL NORTE)</t>
  </si>
  <si>
    <t>https://community.secop.gov.co/Public/Tendering/OpportunityDetail/Index?noticeUID=CO1.NTC.4504269&amp;isFromPublicArea=True&amp;isModal=False</t>
  </si>
  <si>
    <t>396 de 2023</t>
  </si>
  <si>
    <t>PRESTACIÓN DE SERVICIOS DE APOYO A LA GESTIÓN COMO CONTRATISTA INDEPENDIENTE, POR SU PROPIA CUENTA Y RIESGO, PARA ATENDER DESDE LA SUBDIRECCIÓN POBLACIONAL, A PARTIR DE LOS SERVICIOS TÉCNICOS DEL COMPONENTE SOCIAL, EL APOYO EN LA BÚSQUEDA DE LA OFERTA INMOBILIARIA Y LA ATENCIÓN DE LOS HOGARES QUE SE ENMARCAN EN LOS PROCESOS DE REASENTAMIENTOCON OCASIÓN DE LA EJECUCIÓN DE UNA OBRA PÚBLICA, LLEVANDO A CABO LOS TRÁMITES INHERENTES A LA VERIFICACIÓN DE CUMPLIMIENTO DE REQUISITOS QUE ESTOS DEBEN ACREDITAR Y QUE SON SUJETOS DE ATENCIÓN CON SUBSIDIO DISTRITAL DE VIVIENDA, POR PARTE DEL INSTITUTO SOCIAL DE VIVIENDA Y HÁBITAT DE MEDELLÍN – ISVIMED-. (CONVENIO NO. 4600072984 CONEXIÓN VIAL NORTE)</t>
  </si>
  <si>
    <t>https://community.secop.gov.co/Public/Tendering/OpportunityDetail/Index?noticeUID=CO1.NTC.4504270&amp;isFromPublicArea=True&amp;isModal=False</t>
  </si>
  <si>
    <t>397 de 2023</t>
  </si>
  <si>
    <t>535 - 779</t>
  </si>
  <si>
    <t>575 - 732</t>
  </si>
  <si>
    <t>https://community.secop.gov.co/Public/Tendering/OpportunityDetail/Index?noticeUID=CO1.NTC.4507936&amp;isFromPublicArea=True&amp;isModal=False</t>
  </si>
  <si>
    <t>398 de 2023</t>
  </si>
  <si>
    <t>PRESTACIÓN DE SERVICIOS DE APOYO A LA GESTIÓN 1 COMO CONTRATISTA INDEPENDIENTE,POR SU PROPIA CUENTA Y RIESGO, PARA APOYAR EL PROCESO ADMINISTRATIVO Y FINANCIERO DESDE EL COMPONENTE DOCUMENTAL, CORRESPONDENCIA Y OPERATIVO DE LOS PROYECTOS DEL ISVIMED</t>
  </si>
  <si>
    <t>462 - 669</t>
  </si>
  <si>
    <t>576 - 714</t>
  </si>
  <si>
    <t>https://community.secop.gov.co/Public/Tendering/OpportunityDetail/Index?noticeUID=CO1.NTC.4506158&amp;isFromPublicArea=True&amp;isModal=False</t>
  </si>
  <si>
    <t>399 de 2023</t>
  </si>
  <si>
    <t>PRESTACIÓN DE SERVICIOS PROFESIONALES. COMO CONTRATISTA INDEPENDIENTE, POR SU PROPIA CUENTA Y RIESGO COMO APOYO 6 A LA EJECUCIÓN DE LOS PROYECTOS Y PROGRAMAS QUE ADELANTA EL ISVIMED DESDE EL ÁREA O COMPONENTE SOCIAL.</t>
  </si>
  <si>
    <t>492 - 718</t>
  </si>
  <si>
    <t>588 - 815</t>
  </si>
  <si>
    <t>https://community.secop.gov.co/Public/Tendering/OpportunityDetail/Index?noticeUID=CO1.NTC.4504875&amp;isFromPublicArea=True&amp;isModal=False</t>
  </si>
  <si>
    <t>400 de 2023</t>
  </si>
  <si>
    <t>PRESTACION DE SERVICIOS DE APOYO A LA GESTION COMO CONTRATISTA INDEPENDIENTE, SIN VINCULO LABORAL POR SU PROPIA CUENTA Y RIESGO PARA APOYAR LA EJECUCION DE LOS PROGRAMAS Y PROYECTOS DEL PLAN DE DESARROLLO “MEDELLIN FUTURO 2020 - 2023” QUE SE EJECUTEN EN LA SUBDIRECCION ADMINISTRATIVA Y FINANCIERA DESDE EL PROCESO DE TECNOLOGIA.</t>
  </si>
  <si>
    <t>580 - 670</t>
  </si>
  <si>
    <t>590 - 719</t>
  </si>
  <si>
    <t>https://community.secop.gov.co/Public/Tendering/OpportunityDetail/Index?noticeUID=CO1.NTC.4506428&amp;isFromPublicArea=True&amp;isModal=False</t>
  </si>
  <si>
    <t>401 de 2023</t>
  </si>
  <si>
    <t>PRESTACION DE SERVICIOS PROFESIONALES COMO CONTRATISTA INDEPENDIENTE, POR SU PROPIA CUENTA Y RIESGO PARA APOYAR AL ISVIMED EN LAS DIFERENTES LABORES DEL ÁREA DE TALENTO HUMANO DESDE EL COMPONENTE ADMINISTRATIVO, CONTABLE Y FINANCIERO.</t>
  </si>
  <si>
    <t>https://community.secop.gov.co/Public/Tendering/OpportunityDetail/Index?noticeUID=CO1.NTC.4506722&amp;isFromPublicArea=True&amp;isModal=False</t>
  </si>
  <si>
    <t>402 de 2023</t>
  </si>
  <si>
    <t xml:space="preserve"> EIKON DIGITAL SAS</t>
  </si>
  <si>
    <t>PRESTACIÓN DE SERVICIOS PARA BRINDAR Y GESTIONAR LOS RECURSOS TECNOLÓGICOS Y HUMANOS PARA COMUNICAR A TRAVÉS DE TODOS LOS CANALES, A LOS USUARIOS QUE REQUIERAN INFORMACIÓN MISIONAL DEL INSTITUTO, CON ENTREGA DE INFORMACIÓN OPORTUNA, CLARA, CONCISA Y PERSONALIZADA, GENERANDO UNA EXPERIENCIA SATISFACTORIA A LOS USUARIOS QUE UTILICEN EL SERVICIO</t>
  </si>
  <si>
    <t>https://community.secop.gov.co/Public/Tendering/OpportunityDetail/Index?noticeUID=CO1.NTC.4509563&amp;isFromPublicArea=True&amp;isModal=False</t>
  </si>
  <si>
    <t>403 de 2023</t>
  </si>
  <si>
    <t>PRESTACIÓN DE SERVICIOS PROFESIONALES COMO CONTRATISTA INDEPENDIENTE, POR SU PROPIA CUENTA Y RIESGO, PARA APOYAR EL PROGRAMA MEJORMIENTO INTEGRAL DE BARRIOS EN EL PROYECTO RECONOCIMIENTO DE EDIFICACIONES-CURADURIA CERO, DESDE EL COMPONENTE ADMINISTRATIVO Y OPERATIVO.</t>
  </si>
  <si>
    <t>https://community.secop.gov.co/Public/Tendering/OpportunityDetail/Index?noticeUID=CO1.NTC.4523597&amp;isFromPublicArea=True&amp;isModal=False</t>
  </si>
  <si>
    <t>404 de 2023</t>
  </si>
  <si>
    <t>PRESTACIÓN DE SERVICIOS PROFESIONALES COMO CONTRATISTA INDEPENDIENTE, POR SU PROPIA CUENTA Y RIESGO PARA APOYAR LA EJECUCIÓN DEL PROGRAMA MEJORAMIENTO INTEGRAL DE BARRIOS EN EL PROYECTO RECONOCIMIENTO DE EDIFICACIONES, DESDE EL COMPONENTE TÉCNICO EN LA ELABORACIÓN, REVISIÓN Y APROBACIÓN DE PLANOS ESTRUCTURALES Y DE MEMORIAS DE CÁLCULO DE ACUERDO CON LA NSR-10</t>
  </si>
  <si>
    <t>https://community.secop.gov.co/Public/Tendering/OpportunityDetail/Index?noticeUID=CO1.NTC.4523908&amp;isFromPublicArea=True&amp;isModal=False</t>
  </si>
  <si>
    <t>405 de 2023</t>
  </si>
  <si>
    <t>PRESTACIÓN DE SERVICIOS PROFESIONALES COMO CONTRATISTA INDEPENDIENTE, POR SU PROPIA CUENTA Y RIESGO PARA APOYAR LA EJECUCIÓN DEL PROGRAMA DE MEJORAMIENTO INTEGRAL DE BARRIOS EN EL PROYECTO RECONOCIMIENTO DE EDIFICACIONES, DESDE EL COMPONENTE TÉCNICO EN LA ELABORACIÓN, REVISIÓN Y APROBACIÓN DE PLANOS ARQUITECTONICOS</t>
  </si>
  <si>
    <t>https://community.secop.gov.co/Public/Tendering/OpportunityDetail/Index?noticeUID=CO1.NTC.4523917&amp;isFromPublicArea=True&amp;isModal=False</t>
  </si>
  <si>
    <t>406 de 2023</t>
  </si>
  <si>
    <t>PRESTACIÓN DE SERVICIOS DE APOYO A LA GESTIÓN COMO CONTRATISTA INDEPENDIENTE POR SU PROPIA CUENTA Y RIESGO, COMO APOYO 1 A LA EJECUCIÓN DEL PROGRAMA MEJORAMIENTO INTEGRAL DE BARRIOS EN EL PROYECTO RECONOCIMIENTO DE EDIFICACIONES, DESDE EL COMPONENTE ADMINISTRATIVO Y OPERATIVO.</t>
  </si>
  <si>
    <t>https://community.secop.gov.co/Public/Tendering/OpportunityDetail/Index?noticeUID=CO1.NTC.4563391&amp;isFromPublicArea=True&amp;isModal=False</t>
  </si>
  <si>
    <t>407 de 2023</t>
  </si>
  <si>
    <t>PRESTACIÓN DE SERVICIOS DE APOYO A LA GESTIÓN COMO CONTRATISTA INDEPENDIENTE POR SU PROPIA CUENTA Y RIESGO, COMO APOYO 2 A LA EJECUCIÓN DEL PROGRAMA MEJORAMIENTO INTEGRAL DE BARRIOS EN EL PROYECTO RECONOCIMIENTO DE EDIFICACIONES, DESDE EL COMPONENTE ADMINISTRATIVO Y OPERATIVO.</t>
  </si>
  <si>
    <t>https://community.secop.gov.co/Public/Tendering/OpportunityDetail/Index?noticeUID=CO1.NTC.4564168&amp;isFromPublicArea=True&amp;isModal=False</t>
  </si>
  <si>
    <t>408 de 2023</t>
  </si>
  <si>
    <t>https://community.secop.gov.co/Public/Tendering/OpportunityDetail/Index?noticeUID=CO1.NTC.4538293&amp;isFromPublicArea=True&amp;isModal=False</t>
  </si>
  <si>
    <t>409 de 2023</t>
  </si>
  <si>
    <t>PRESTACIÓN DE SERVICIOS PROFESIONALES COMO CONTRATISTA INDEPENDIENTE, POR SU PROPIA CUENTA Y RIESGO, COMO APOYO 2 A LA EJECUCIÓN DEL PROGRAMA MEJORAMIENTO INTEGRAL DE BARRIOS EN EL PROYECTO RECONOCIMIENTO DE EDIFICIACIONES, DESDE EL COMPONENTE DE SOCIALIZACIÓN DEL PROGRAMA EN CAMPO.</t>
  </si>
  <si>
    <t>https://community.secop.gov.co/Public/Tendering/OpportunityDetail/Index?noticeUID=CO1.NTC.4523922&amp;isFromPublicArea=True&amp;isModal=False</t>
  </si>
  <si>
    <t>410 de 2023</t>
  </si>
  <si>
    <t>PRESTACIÓN DE SERVICIOS PROFESIONALES COMO CONTRATISTA INDEPENDIENTE, POR SU PROPIA CUENTA Y RIESGO, COMO APOYO 3 A LA EJECUCIÓN DEL PROGRAMA MEJORAMIENTO INTEGRAL DE BARRIOS EN EL PROYECTO RECONOCIMIENTO DE EDIFICIACIONES, DESDE EL COMPONENTE DE SOCIALIZACIÓN DEL PROGRAMA EN CAMPO.</t>
  </si>
  <si>
    <t>https://community.secop.gov.co/Public/Tendering/OpportunityDetail/Index?noticeUID=CO1.NTC.4523783&amp;isFromPublicArea=True&amp;isModal=False</t>
  </si>
  <si>
    <t>411 de 2023</t>
  </si>
  <si>
    <t>PRESTACIÓN DE SERVICIOS PROFESIONALES COMO CONTRATISTA INDEPENDIENTE, POR SU PROPIA CUENTA Y RIESGO, PARA APOYAR EL PROGRAMA MEJORMIENTO INTEGRAL DE BARRIOS EN EL PROYECTO RECONOCIMIENTO DE EDIFICACIONES, DESDE EL COMPONENTE ADMINISTRATIVO Y OPERATIVO.</t>
  </si>
  <si>
    <t>https://community.secop.gov.co/Public/Tendering/OpportunityDetail/Index?noticeUID=CO1.NTC.4524252&amp;isFromPublicArea=True&amp;isModal=False</t>
  </si>
  <si>
    <t>412 de 2023</t>
  </si>
  <si>
    <t>https://community.secop.gov.co/Public/Tendering/OpportunityDetail/Index?noticeUID=CO1.NTC.4524421&amp;isFromPublicArea=True&amp;isModal=False</t>
  </si>
  <si>
    <t>413 de 2023</t>
  </si>
  <si>
    <t>PRESTACIÓN DE SERVICIOS PROFESIONALES COMO CONTRATISTA INDEPENDIENTE, POR SU PROPIA CUENTA Y RIESGO, COMO APOYO 7 A LA EJECUCIÓN DEL PROGRAMA MEJORAMIENTO INTEGRAL DE BARRIOS EN EL PROYECTO RECONOCIMIENTO DE EDIFICACIONES,  DESDE EL COMPONENTE DE ARTICULACIÓN Y DIBUJO DE PLANOS ARQUITECTONICOS Y/O ESTRUCTURALES</t>
  </si>
  <si>
    <t>https://community.secop.gov.co/Public/Tendering/OpportunityDetail/Index?noticeUID=CO1.NTC.4524603&amp;isFromPublicArea=True&amp;isModal=False</t>
  </si>
  <si>
    <t>414 de 2023</t>
  </si>
  <si>
    <t>PRESTACIÓN DE SERVICIOS PROFESIONALES COMO CONTRATISTA INDEPENDIENTE, POR SU PROPIA CUENTA Y RIESGO, COMO APOYO 2 A LA EJECUCIÓN DEL PROGRAMA MEJORAMIENTO INTEGRAL DE BARRIOS EN EL PROYECTO RECONOCIMIENTO DE EDIFICACIONES, DESDE EL COMPONENTE DE LEVANTAMIENTO DE DIBUJOS EN CAMPO</t>
  </si>
  <si>
    <t>https://community.secop.gov.co/Public/Tendering/OpportunityDetail/Index?noticeUID=CO1.NTC.4524631&amp;isFromPublicArea=True&amp;isModal=False</t>
  </si>
  <si>
    <t>415 de 2023</t>
  </si>
  <si>
    <t>https://community.secop.gov.co/Public/Tendering/OpportunityDetail/Index?noticeUID=CO1.NTC.4524543&amp;isFromPublicArea=True&amp;isModal=False</t>
  </si>
  <si>
    <t>416 de 2023</t>
  </si>
  <si>
    <t xml:space="preserve">PRESTACIÓN DE SERVICIOS PROFESIONALES COMO CONTRATISTA INDEPENDIENTE, POR SU PROPIA CUENTA Y RIESGO, COMO APOYO 1 A LA EJECUCIÓN DEL PROGRAMA MEJORAMIENTO INTEGRAL DE BARRIOS EN EL PROYECTO RECONOCIMIENTO DE EDIFICACIONES, DESDE EL COMPONENTE DE LEVANTAMIENTO DE DIBUJOS EN CAMPO. </t>
  </si>
  <si>
    <t>https://community.secop.gov.co/Public/Tendering/OpportunityDetail/Index?noticeUID=CO1.NTC.4524828&amp;isFromPublicArea=True&amp;isModal=False</t>
  </si>
  <si>
    <t>417 de 2023</t>
  </si>
  <si>
    <t xml:space="preserve">PRESTACIÓN DE SERVICIOS PROFESIONALES COMO CONTRATISTA INDEPENDIENTE, POR SU PROPIA CUENTA Y RIESGO, COMO APOYO 6 A LA EJECUCIÓN DEL PROGRAMA MEJORAMIENTO INTEGRAL DE BARRIOS EN EL PROYECTO RECONOCIMIENTO DE EDIFICACIONES, DESDE EL COMPONENTE DE ARTICULACIÓN Y DIBUJO DE PLANOS ARQUITECTÓNICOS Y/O ESTRUCTURALES. </t>
  </si>
  <si>
    <t>https://community.secop.gov.co/Public/Tendering/OpportunityDetail/Index?noticeUID=CO1.NTC.4524794&amp;isFromPublicArea=True&amp;isModal=False</t>
  </si>
  <si>
    <t>418 de 2023</t>
  </si>
  <si>
    <t>PRESTACIÓN DE SERVICIOS PROFESIONALES COMO CONTRATISTA INDEPENDIENTE, POR SU PROPIA CUENTA Y RIESGO COMO APOYO 1 LA EJECUCIÓN DEL PROGRAMA MEJORAMIENTO INTEGRAL DE BARRIOS EN EL PROYECTO RECONOCIMIENTO DE EDIFICACIONES, DESDE EL COMPONENTE JURÍDICO.</t>
  </si>
  <si>
    <t>https://community.secop.gov.co/Public/Tendering/OpportunityDetail/Index?noticeUID=CO1.NTC.4523662&amp;isFromPublicArea=True&amp;isModal=False</t>
  </si>
  <si>
    <t>419 de 2023</t>
  </si>
  <si>
    <t>PRESTACIÓN DE SERVICIOS PROFESIONALES COMO CONTRATISTA INDEPENDIENTE, POR SU PROPIA CUENTA Y RIESGO COMO APOYO 2 LA EJECUCIÓN DEL PROGRAMA MEJORAMIENTO INTEGRAL DE BARRIOS EN EL PROYECTO RECONOCIMIENTO DE EDIFICACIONES, DESDE EL COMPONENTE JURÍDICO.</t>
  </si>
  <si>
    <t>https://community.secop.gov.co/Public/Tendering/OpportunityDetail/Index?noticeUID=CO1.NTC.4523878&amp;isFromPublicArea=True&amp;isModal=False</t>
  </si>
  <si>
    <t>420 de 2023</t>
  </si>
  <si>
    <t>PRESTACIÓN DE SERVICIOS PROFESIONALES ESPECIALIZADOS COMO CONTRATISTA INDEPENDIENTE, POR SU PROPIA CUENTA Y RIESGO PARA APOYAR LA EJECUCIÓN DEL PROGRAMA MEJORAMIENTO INTEGRAL DE BARRIOS EN EL PROYECTO RECONOCIMIENTO DE EDIFICACIONES-CURADURÍA CERO DESDE EL COMPONENTE TÉCNICO EN LA REVISIÓN Y APROBACIÓN DE PLANOS ESTRUCTURALES Y DE MEMORIAS DE CÁLCULO DE ACUERDO CON LA NSR-10</t>
  </si>
  <si>
    <t>https://community.secop.gov.co/Public/Tendering/OpportunityDetail/Index?noticeUID=CO1.NTC.4523786&amp;isFromPublicArea=True&amp;isModal=False</t>
  </si>
  <si>
    <t>421 de 2023</t>
  </si>
  <si>
    <t>PRESTACIÓN DE SERVICIOS PROFESIONALES ESPECIALIZADOS COMO CONTRATISTA INDEPENDIENTE, POR SU PROPIA CUENTA Y RIESGO PARA APOYAR LA EJECUCIÓN DEL PROGRAMA DE MEJORAMIENTO INTEGRAL DE BARRIOS EN EL PROYECTO RECONOCIMIENTO DE EDIFICACIONES-CURADURIA CERO DESDE EL COMPONENTE TÉCNICO EN LA REVISIÓN Y APROBACIÓN DE PLANOS ARQUITECTÓNICOS.</t>
  </si>
  <si>
    <t>https://community.secop.gov.co/Public/Tendering/OpportunityDetail/Index?noticeUID=CO1.NTC.4523955&amp;isFromPublicArea=True&amp;isModal=False</t>
  </si>
  <si>
    <t>422 de 2023</t>
  </si>
  <si>
    <t>PRESTACIÓN DE SERVICIOS PROFESIONALES ESPECIALIZADOS COMO CONTRATISTA INDEPENDIENTE, POR SU PROPIA CUENTA Y RIESGO PARA APOYAR LA EJECUCIÓN DEL PROGRAMA MEJORAMIENTO INTEGRAL DE BARRIOS EN EL PROYECTO RECONOCIMIENTO DE EDIFICACIONES-CURADURIA CERO DESDE EL COMPONENTE JURÍDICO.</t>
  </si>
  <si>
    <t>https://community.secop.gov.co/Public/Tendering/OpportunityDetail/Index?noticeUID=CO1.NTC.4524315&amp;isFromPublicArea=True&amp;isModal=False</t>
  </si>
  <si>
    <t>423 de 2023</t>
  </si>
  <si>
    <t>PRESTACIÓN DE SERVICIOS PROFESIONALES COMO CONTRATISTA INDEPENDIENTE, POR SU PROPIA CUENTA Y RIESGO, COMO APOYO 3 A LA EJECUCIÓN DEL PROGRAMA MEJORAMIENTO INTEGRAL DE BARRIOS EN EL PROYECTO RECONOCIMIENTO DE EDIFICIACIONES, DESDE EL COMPONENTE DE LEVANTAMIENTO DE DIBUJOS EN CAMPO.</t>
  </si>
  <si>
    <t>https://community.secop.gov.co/Public/Tendering/OpportunityDetail/Index?noticeUID=CO1.NTC.4560628&amp;isFromPublicArea=True&amp;isModal=False</t>
  </si>
  <si>
    <t>424 de 2023</t>
  </si>
  <si>
    <t>https://community.secop.gov.co/Public/Tendering/OpportunityDetail/Index?noticeUID=CO1.NTC.4560631&amp;isFromPublicArea=True&amp;isModal=False</t>
  </si>
  <si>
    <t>425 de 2023</t>
  </si>
  <si>
    <t>PRESTACIÓN DE SERVICIOS PROFESIONALES COMO CONTRATISTA INDEPENDIENTE, POR SU PROPIA CUENTA Y RIESGO, COMO APOYO 4 A LA EJECUCIÓN DEL PROGRAMA MEJORAMIENTO INTEGRAL DE BARRIOS EN EL PROYECTO RECONOCIMIENTO DE EDIFICIACIONES, DESDE EL COMPONENTE DE SOCIALIZACIÓN DEL PROGRAMA EN CAMPO.</t>
  </si>
  <si>
    <t>https://community.secop.gov.co/Public/Tendering/OpportunityDetail/Index?noticeUID=CO1.NTC.4560633&amp;isFromPublicArea=True&amp;isModal=False</t>
  </si>
  <si>
    <t>426 de 2023</t>
  </si>
  <si>
    <t>PRESTACIÓN DE SERVICIOS PROFESIONALES COMO CONTRATISTA INDEPENDIENTE, POR SU PROPIA CUENTA Y RIESGO, PARA APOYAR EL PROGRAMA MEJORMIENTO INTEGRAL DE BARRIOS, EN LOS PROYECTOS, RECONOCIMIENTO DE EDIFICACIONES, MEJORAMIENTO DE VIVIENDA, DESDE EL AREA O COMPONENTE DE GEOREFERENCIACIÓN.</t>
  </si>
  <si>
    <t>https://community.secop.gov.co/Public/Tendering/OpportunityDetail/Index?noticeUID=CO1.NTC.4560531&amp;isFromPublicArea=True&amp;isModal=False</t>
  </si>
  <si>
    <t>427 de 2023</t>
  </si>
  <si>
    <t>PRESTACIÓN DE SERVICIOS PROFESIONALES COMO CONTRATISTA INDEPENDIENTE, POR SU PROPIA CUENTA Y RIESGO, COMO APOYO 1 A LA EJECUCIÓN DEL PROGRAMA MEJORAMIENTO INTEGRAL DE BARRIOS EN EL PROYECTO RECONOCIMIENTO DE EDIFICACIONES, DESDE EL COMPONENTE DE ARTICULACIÓN Y DIBUJO DE PLANOS ARQUITECTÓNICOS Y/O ESTRUCTURALES.</t>
  </si>
  <si>
    <t>https://community.secop.gov.co/Public/Tendering/OpportunityDetail/Index?noticeUID=CO1.NTC.4561432&amp;isFromPublicArea=True&amp;isModal=False</t>
  </si>
  <si>
    <t>428 de 2023</t>
  </si>
  <si>
    <t>PRESTACIÓN DE SERVICIOS PROFESIONALES COMO CONTRATISTA INDEPENDIENTE, POR SU PROPIA CUENTA Y RIESGO, COMO APOYO 5 A LA EJECUCIÓN DEL PROGRAMA MEJORAMIENTO INTEGRAL DE BARRIOS EN EL PROYECTO RECONOCIMIENTO DE EDIFICACIONES, DESDE EL COMPONENTE DE ARTICULACIÓN Y DIBUJO DE PLANOS ARQUITECTÓNICOS Y/O ESTRUCTURALES.</t>
  </si>
  <si>
    <t>https://community.secop.gov.co/Public/Tendering/OpportunityDetail/Index?noticeUID=CO1.NTC.4561740&amp;isFromPublicArea=True&amp;isModal=False</t>
  </si>
  <si>
    <t>429 de 2023</t>
  </si>
  <si>
    <t>PRESTACIÓN DE SERVICIOS PROFESIONALES COMO CONTRATISTA INDEPENDIENTE, POR SU PROPIA CUENTA Y RIESGO, COMO APOYO 4 A LA EJECUCIÓN DEL PROGRAMA MEJORAMIENTO INTEGRAL DE BARRIOS EN EL PROYECTO RECONOCIMIENTO DE EDIFICACIONES,  DESDE EL COMPONENTE DE ARTICULACIÓN Y DIBUJO DE PLANOS ARQUITECTÓNICOS Y/O ESTRUCTURALES.</t>
  </si>
  <si>
    <t>https://community.secop.gov.co/Public/Tendering/OpportunityDetail/Index?noticeUID=CO1.NTC.4561672&amp;isFromPublicArea=True&amp;isModal=False</t>
  </si>
  <si>
    <t>430 de 2023</t>
  </si>
  <si>
    <t>PRESTACIÓN DE SERVICIOS PROFESIONALES. COMO CONTRATISTA INDEPENDIENTE, SIN VÍNCULO LABORAL POR SU PROPIA CUENTA Y RIESGO, PARA APOYAR AL ISVIMED DESDE LA SUBDIRECCIÓN ADMINISTRATIVA Y FINANCIERA EN LA EJECUCIÓN Y GESTIÓN DE LAS ACTIVIDADES PROPIAS DEL PROCESO DE SANEAMIENTO CONTABLE, DESDE EL COMPONENTE FINANCIERO.</t>
  </si>
  <si>
    <t>11/08/2023</t>
  </si>
  <si>
    <t>https://community.secop.gov.co/Public/Tendering/OpportunityDetail/Index?noticeUID=CO1.NTC.4560541&amp;isFromPublicArea=True&amp;isModal=False</t>
  </si>
  <si>
    <t>431 de 2023</t>
  </si>
  <si>
    <t>PRESTACIÓN DE SERVICIOS PROFESIONALES PRESTACIÓN DE SERVICIOS Y DE A, PARA APOYAR AL ISVIMED COMO APOYO 1 A LA SUBDIRECCIÓN ADMINISTRATIVA Y FINANCIERA EN LA EJECUCIÓN Y GESTIÓN DE LAS ACTIVIDADES PROPIAS DEL PROCESO DE SANEAMIENTO CONTABLE, DESDE EL COMPONENTE FINANCIERO.</t>
  </si>
  <si>
    <t>https://community.secop.gov.co/Public/Tendering/OpportunityDetail/Index?noticeUID=CO1.NTC.4560550&amp;isFromPublicArea=True&amp;isModal=False</t>
  </si>
  <si>
    <t>432 de 2023</t>
  </si>
  <si>
    <t>PRESTACIÓN DE SERVICIOS PROFESIONALES COMO CONTRATISTA INDEPENDIENTE, POR SU PROPIA CUENTA Y RIESGOS SIN VINCULO LABORAL, PARA APOYAR EL PROCESO DE GESTIÓN DE INFRAESTRUCTURA, BIENES Y SERVICIOS DE LA SUBDIRECCIÓN ADMINISTRATIVA Y FINANCIERA DESDE EL COMPONENTE ESTRATÉGICO Y FINANCIERO.</t>
  </si>
  <si>
    <t>https://community.secop.gov.co/Public/Tendering/OpportunityDetail/Index?noticeUID=CO1.NTC.4560665&amp;isFromPublicArea=True&amp;isModal=False</t>
  </si>
  <si>
    <t>433 de 2023</t>
  </si>
  <si>
    <t>PRESTACIÓN DE SERVICIOS PROFESIONALES. COMO CONTRATISTA INDEPENDIENTE, SIN VÍNCULO LABORAL POR SU PROPIA CUENTA Y RIESGO, PARA APOYAR AL ISVIMED EN EL PROCESO DE GESTIÓN DE INFRAESTRUCTURA, BIENES Y SERVICIOS DE LA SUBDIRECCIÓN ADMINISTRATIVA Y FINANCIERA DESDE EL COMPONENTE DE SEGURIDAD Y ORDEN PÚBLICO.</t>
  </si>
  <si>
    <t>https://community.secop.gov.co/Public/Tendering/OpportunityDetail/Index?noticeUID=CO1.NTC.4560908&amp;isFromPublicArea=True&amp;isModal=False</t>
  </si>
  <si>
    <t>434 de 2023</t>
  </si>
  <si>
    <t>PRESTACION DE SERVICIOS PROFESIONALES COMO CONTRATISTA INDEPENDIENTE, SIN VINCULO LABORAL POR SU PROPIA CUENTA Y RIESGO PARA APOYAR LA EJECUCION DE LOS PROGRAMAS Y PROYECTOS DEL PLAN DE DESARROLLO “MEDELLIN FUTURO 2020-2023” QUE SE EJECUTEN EN LA SUBDIRECCION ADMINISTRATIVA Y FINANCIERA DESDE EL PROCESO DE TALENTO HUMANO.</t>
  </si>
  <si>
    <t>https://community.secop.gov.co/Public/Tendering/OpportunityDetail/Index?noticeUID=CO1.NTC.4560914&amp;isFromPublicArea=True&amp;isModal=False</t>
  </si>
  <si>
    <t>435 de 2023</t>
  </si>
  <si>
    <t>PRESTACION DE SERVICIOS DE APOYO A LA GESTION COMO CONTRATISTA INDEPENDIENTE, SIN VINCULO LABORAL POR SU PROPIA CUENTA Y RIESGO PARA APOYAR LA EJECUCION DE LOS PROGRAMAS Y PROYECTOS DEL PLAN DE DESARROLLO “MEDELLIN FUTURO 2020 -2023” QUE SE EJECUTEN EN LA SUBDIRECCION ADMINISTRATIVA Y FINANCIERA DESDE EL PROCESO DE TECNOLOGIA.</t>
  </si>
  <si>
    <t>https://community.secop.gov.co/Public/Tendering/OpportunityDetail/Index?noticeUID=CO1.NTC.4561002&amp;isFromPublicArea=True&amp;isModal=False</t>
  </si>
  <si>
    <t>436 de 2023</t>
  </si>
  <si>
    <t>PRESTACIÓN DE SERVICIOS PROFESIONALES COMO CONTRATISTA INDEPENDIENTE, POR SU PROPIA CUENTA Y RIESGO, COMO APOYO 1 EN EL ACOMPAÑAMIENTO SOCIAL A LA POBLACIÓN DE DEMANDA LIBRE.</t>
  </si>
  <si>
    <t>https://community.secop.gov.co/Public/Tendering/OpportunityDetail/Index?noticeUID=CO1.NTC.4561596&amp;isFromPublicArea=True&amp;isModal=False</t>
  </si>
  <si>
    <t>437 de 2023</t>
  </si>
  <si>
    <t>PRESTACIÓN DE SERVICIOS PROFESIONALES COMO CONTRATISTA INDEPENDIENTE, POR SU PROPIA CUENTA Y RIESGO, COMO APOYO TRANSVERSAL Y ADMINISTRATIVO LA SUBDIRECCIÓN POBLACIONAL.</t>
  </si>
  <si>
    <t>https://community.secop.gov.co/Public/Tendering/OpportunityDetail/Index?noticeUID=CO1.NTC.4562225&amp;isFromPublicArea=True&amp;isModal=False</t>
  </si>
  <si>
    <t>438 de 2023</t>
  </si>
  <si>
    <t>https://community.secop.gov.co/Public/Tendering/OpportunityDetail/Index?noticeUID=CO1.NTC.4562444&amp;isFromPublicArea=True&amp;isModal=False</t>
  </si>
  <si>
    <t>439 de 2023</t>
  </si>
  <si>
    <t>https://community.secop.gov.co/Public/Tendering/OpportunityDetail/Index?noticeUID=CO1.NTC.4562296&amp;isFromPublicArea=True&amp;isModal=False</t>
  </si>
  <si>
    <t>440 de 2023</t>
  </si>
  <si>
    <t>https://community.secop.gov.co/Public/Tendering/OpportunityDetail/Index?noticeUID=CO1.NTC.4562847&amp;isFromPublicArea=True&amp;isModal=False</t>
  </si>
  <si>
    <t>441 de 2023</t>
  </si>
  <si>
    <t>https://community.secop.gov.co/Public/Tendering/OpportunityDetail/Index?noticeUID=CO1.NTC.4563008&amp;isFromPublicArea=True&amp;isModal=False</t>
  </si>
  <si>
    <t>442 de 2023</t>
  </si>
  <si>
    <t>APOYAR AL ISVIMED DESDE LA JEFATURA DE LA OFICINA DE CONTROL INTERNO EN LA REALIZACIÓN DE AUDITORÍAS INTERNAS BASADAS EN RIESGOS, ESPECIALES Y DE LEY; ASÍ COMO LA PLANEACIÓN Y/O EJECUCIÓN DE LAS AUDITORÍAS INTERNAS QUE LE SEAN ASIGNADAS, EN COORDINACIÓN CON EL JEFE DE OFICINA DE CONTROL INTERNO, DE ACUERDO CON LAS PRIORIDADES Y EL CRONOGRAMA ESTABLECIDO EN EL PLAN ANUAL DE AUDITORÍA DE CONTROL INTERNO DE LA VIGENCIA 2023.</t>
  </si>
  <si>
    <t>https://community.secop.gov.co/Public/Tendering/OpportunityDetail/Index?noticeUID=CO1.NTC.4567855&amp;isFromPublicArea=True&amp;isModal=False</t>
  </si>
  <si>
    <t>443 de 2023</t>
  </si>
  <si>
    <t>PRESTACIÓN DE SERVICIOS PROFESIONALES COMO CONTRATISTA INDEPENDIENTE, POR SU PROPIA CUENTA Y RIESGO PARA APOYAR AL ISVIMED EN LAS DIFERENTES ACTIVIDADES DESDE EL COMPONENTE DE COMUNICACIÓN INTERNA DEL INSTITUTO Y ENLACE CON LAS SUBDIRECCIONES EN EL COMPONENTE AUDIOVISUAL.</t>
  </si>
  <si>
    <t>https://community.secop.gov.co/Public/Tendering/OpportunityDetail/Index?noticeUID=CO1.NTC.4563623&amp;isFromPublicArea=True&amp;isModal=False</t>
  </si>
  <si>
    <t>444 de 2023</t>
  </si>
  <si>
    <t>https://community.secop.gov.co/Public/Tendering/OpportunityDetail/Index?noticeUID=CO1.NTC.4561939&amp;isFromPublicArea=True&amp;isModal=False</t>
  </si>
  <si>
    <t>445 de 2023</t>
  </si>
  <si>
    <t>https://community.secop.gov.co/Public/Tendering/OpportunityDetail/Index?noticeUID=CO1.NTC.4561817&amp;isFromPublicArea=True&amp;isModal=False</t>
  </si>
  <si>
    <t>446 de 2023</t>
  </si>
  <si>
    <t>https://community.secop.gov.co/Public/Tendering/OpportunityDetail/Index?noticeUID=CO1.NTC.4561659&amp;isFromPublicArea=True&amp;isModal=False</t>
  </si>
  <si>
    <t>447 de 2023</t>
  </si>
  <si>
    <t>https://community.secop.gov.co/Public/Tendering/OpportunityDetail/Index?noticeUID=CO1.NTC.4561591&amp;isFromPublicArea=True&amp;isModal=False</t>
  </si>
  <si>
    <t>448 de 2023</t>
  </si>
  <si>
    <t>https://community.secop.gov.co/Public/Tendering/OpportunityDetail/Index?noticeUID=CO1.NTC.4563341&amp;isFromPublicArea=True&amp;isModal=False</t>
  </si>
  <si>
    <t>449 de 2023</t>
  </si>
  <si>
    <t>https://community.secop.gov.co/Public/Tendering/OpportunityDetail/Index?noticeUID=CO1.NTC.4563179&amp;isFromPublicArea=True&amp;isModal=False</t>
  </si>
  <si>
    <t>450 de 2023</t>
  </si>
  <si>
    <t>PRESTACIÓN DE SERVICIOS PROFESIONALES COMO CONTRATISTA INDEPENDIENTE, POR SU PROPIA CUENTA Y RIESGO, PARA APOYAR AL ISVIMED EN SERVICIOS PROFESIONALES ESPECIALIZADOS EN LAS ACTUACIONES JURÍDICAS DE TRANSVERSALIDAD A LAS SUBDIRECCIONES Y PARTICIPACIÓN EN LA ELABORACIÓN , REVISIÓN , Y SEGUIMIENTO A LAS COMUNICACIONES , PETICIONES, ACCIONES DEL DESPACHO.</t>
  </si>
  <si>
    <t>https://community.secop.gov.co/Public/Tendering/OpportunityDetail/Index?noticeUID=CO1.NTC.4563190&amp;isFromPublicArea=True&amp;isModal=False</t>
  </si>
  <si>
    <t>451 de 2023</t>
  </si>
  <si>
    <t>https://community.secop.gov.co/Public/Tendering/OpportunityDetail/Index?noticeUID=CO1.NTC.4563419&amp;isFromPublicArea=True&amp;isModal=False</t>
  </si>
  <si>
    <t>452 de 2023</t>
  </si>
  <si>
    <t>https://community.secop.gov.co/Public/Tendering/OpportunityDetail/Index?noticeUID=CO1.NTC.4561804&amp;isFromPublicArea=True&amp;isModal=False</t>
  </si>
  <si>
    <t>453 de 2023</t>
  </si>
  <si>
    <t>https://community.secop.gov.co/Public/Tendering/OpportunityDetail/Index?noticeUID=CO1.NTC.4563309&amp;isFromPublicArea=True&amp;isModal=False</t>
  </si>
  <si>
    <t>454 de 2023</t>
  </si>
  <si>
    <t xml:space="preserve"> JUAN PABLO ECHAVARRIA VILLA</t>
  </si>
  <si>
    <t>PRESTACIÓN DE SERVICIOS DE APOYO A LA GESTION 4 COMO CONTRATISTA INDEPENDIENTE, POR SU PROPIA CUENTA Y RIESGO PARA APOYAR LA EJECUCIÓN DE LOS PROGRAMAS Y PROYECTOS DEL PLAN DE DESARROLLO “MEDELLÍN FUTURO 2020-2023”, QUE SE EJECUTEN EN LA SUBDIRECCIÓN JURIDICA EN EL COMPONENTE LOGISTICO.</t>
  </si>
  <si>
    <t>https://community.secop.gov.co/Public/Tendering/OpportunityDetail/Index?noticeUID=CO1.NTC.4562907&amp;isFromPublicArea=True&amp;isModal=False</t>
  </si>
  <si>
    <t>455 de 2023</t>
  </si>
  <si>
    <t xml:space="preserve">PRESTACIÓN DE SERVICIOS PROFESIONALES 8 COMO CONTRATISTA INDEPENDIENTE, POR SU PROPIA CUENTA Y RIESGO PARA APOYAR LA EJECUCIÓN DE LOS PROGRAMAS Y PROYECTOS DEL PLAN DE DESARROLLO MEDELLÍN FUTURO 2020-2023, QUE SE EJECUTEN EN LA SUBDIRECCIÓN JURIDICA EN EL COMPONENTE JURIDICO </t>
  </si>
  <si>
    <t>12/07/2023</t>
  </si>
  <si>
    <t>https://community.secop.gov.co/Public/Tendering/OpportunityDetail/Index?noticeUID=CO1.NTC.4561928&amp;isFromPublicArea=True&amp;isModal=False</t>
  </si>
  <si>
    <t>456 de 2023</t>
  </si>
  <si>
    <t>PRESTACIÓN DE SERVICIOS PROFESIONALES 35 COMO CONTRATISTA INDEPENDIENTE, POR SU PROPIA CUENTA Y RIESGO PARA APOYAR LA EJECUCIÓN DE LOS PROGRAMAS Y PROYECTOS DEL PLAN DE DESARROLLO MEDELLÍN FUTURO 2020-2023 EN EL PROCESO DE GESTIÓN CONTRACTUAL DESDE EL COMPONENTE JURIDICO</t>
  </si>
  <si>
    <t>https://community.secop.gov.co/Public/Tendering/OpportunityDetail/Index?noticeUID=CO1.NTC.4562045&amp;isFromPublicArea=True&amp;isModal=False</t>
  </si>
  <si>
    <t>457 de 2023</t>
  </si>
  <si>
    <t>PRESTACIÓN DE SERVICIOS PROFESIONALES 43 COMO CONTRATISTA INDEPENDIENTE, POR SU PROPIA CUENTA Y RIESGO PARA APOYAR LA EJECUCIÓN DE LOS PROGRAMAS Y PROYECTOS DEL PLAN DE DESARROLLO “MEDELLÍN FUTURO 2020-2023”, QUE SE EJECUTEN EN LA SUBDIRECCIÓN JURIDICA EN EL COMPONENTE JURIDICO.</t>
  </si>
  <si>
    <t>https://community.secop.gov.co/Public/Tendering/OpportunityDetail/Index?noticeUID=CO1.NTC.4562580&amp;isFromPublicArea=True&amp;isModal=False</t>
  </si>
  <si>
    <t>458 de 2023</t>
  </si>
  <si>
    <t>PRESTACIÓN DE SERVICIOS PROFESIONALES 2 COMO CONTRATISTA INDEPENDIENTE, POR SU PROPIA CUENTA Y RIESGO PARA APOYAR LA EJECUCIÓN DE LOS PROGRAMAS Y PROYECTOS DEL PLAN DE DESARROLLO MEDELLÍN FUTURO 2020-2023 EN EL PROCESO DE GESTIÓN CONTRACTUAL DESDE EL COMPONENTE JURIDICO.</t>
  </si>
  <si>
    <t>https://community.secop.gov.co/Public/Tendering/OpportunityDetail/Index?noticeUID=CO1.NTC.4562239&amp;isFromPublicArea=True&amp;isModal=False</t>
  </si>
  <si>
    <t>459 de 2023</t>
  </si>
  <si>
    <t>PRESTACION DE SERVICIOS PROFESIONALES 21 COMO CONTRATISTA INDEPENDIENTE, POR SU PROPIA CUENTA Y RIESGO PARA APOYAR LA EJECUCION DE LOS PROGRAMAS Y PROYECTOS DEL PLAN DE DESARROLLO MEDELLIN FUTURO 2020-2023, DE VIVIENDA SOCIAL DEL ISVIMED DESDE EL COMPONENTE JURIDICO Y GESTION DE LA OPERACION URBANA.</t>
  </si>
  <si>
    <t>https://community.secop.gov.co/Public/Tendering/OpportunityDetail/Index?noticeUID=CO1.NTC.4563167&amp;isFromPublicArea=True&amp;isModal=False</t>
  </si>
  <si>
    <t>460 de 2023</t>
  </si>
  <si>
    <t>https://community.secop.gov.co/Public/Tendering/OpportunityDetail/Index?noticeUID=CO1.NTC.4560977&amp;isFromPublicArea=True&amp;isModal=False</t>
  </si>
  <si>
    <t>461 de 2023</t>
  </si>
  <si>
    <t xml:space="preserve">PRESTACION DE SERVICIOS DE APOYO A LA GESTION COMO CONTRATISTA INDEPENDIENTE, SIN VINCULO LABORAL POR SU PROPIA CUENTA Y RIESGO PARA APOYAR LA EJECUCION DE LOS PROGRAMAS Y PROYECTOS DEL PLAN DE DESARROLLO “MEDELLIN FUTURO 2020-2023” QUE SE EJECUTEN EN LA SUBDIRECCION ADMINISTRATIVA Y FINANCIERA DESDE EL PROCESO DE TESORERIA Y CARTERA.  </t>
  </si>
  <si>
    <t>https://community.secop.gov.co/Public/Tendering/OpportunityDetail/Index?noticeUID=CO1.NTC.4561220&amp;isFromPublicArea=True&amp;isModal=False</t>
  </si>
  <si>
    <t>462 de 2023</t>
  </si>
  <si>
    <t xml:space="preserve">PRESTACIÓN DE SERVICIOS DE APOYO A LA GESTIÓN 3 COMO CONTRATISTA INDEPENDIENTE, POR SU PROPIA CUENTA Y RIESGO, PARA APOYAR LA EJECUCIÓN DE LOS PROGRAMAS Y PROYECTOS DEL PLAN DE DESARROLLO “MEDELLÍN FUTURO 2020-2023”, QUE SE EJECUTEN EN LA SUBDIRECCIÓN ADMINISTRATIVA Y FINANCIERA DESDE EL COMPONENTE TÉCNICO, ADMINISTRATIVO Y DOCUMENTAL. </t>
  </si>
  <si>
    <t>https://community.secop.gov.co/Public/Tendering/OpportunityDetail/Index?noticeUID=CO1.NTC.4562026&amp;isFromPublicArea=True&amp;isModal=False</t>
  </si>
  <si>
    <t>463 de 2023</t>
  </si>
  <si>
    <t xml:space="preserve">PRESTACIÓN DE SERVICIOS PROFESIONALES. COMO CONTRATISTA INDEPENDIENTE, POR SU PROPIA CUENTA Y RIESGO COMO APOYO 6 A LA EJECUCIÓN DE LOS PROYECTOS Y PROGRAMAS QUE ADELANTA EL ISVIMED DESDE EL ÁREA O COMPONENTE SOCIAL. </t>
  </si>
  <si>
    <t>https://community.secop.gov.co/Public/Tendering/OpportunityDetail/Index?noticeUID=CO1.NTC.4562306&amp;isFromPublicArea=True&amp;isModal=False</t>
  </si>
  <si>
    <t>464 de 2023</t>
  </si>
  <si>
    <t xml:space="preserve">PRESTACIÓN DE SERVICIOS PROFESIONALES COMO CONTRATISTA INDEPENDIENTE, SIN VINCULO LABORAL POR SU PROPIA CUENTA Y RIESGO PARA APOYAR LA EJECUCIÓN DE LOS PROGRAMAS Y PROYECTOS DEL PLAN DE DESARROLLO “MEDELLÍN FUTURO 2020-2023” QUE SE EJECUTEN EN LA SUBDIRECCIÓN ADMINISTRATIVA Y FINANCIERA DESDE EL PROCESO DE TECNOLOGÍA.  </t>
  </si>
  <si>
    <t>https://community.secop.gov.co/Public/Tendering/OpportunityDetail/Index?noticeUID=CO1.NTC.4562343&amp;isFromPublicArea=True&amp;isModal=False</t>
  </si>
  <si>
    <t>466 de 2023</t>
  </si>
  <si>
    <t>PRESTACIÓN DE SERVICIOS PROFESIONALES COMO CONTRATISTA INDEPENDIENTE, POR SU PROPIA CUENTA Y RIESGO PARA APOYAR A LA EJECUCIÓN DE LOS PROYECTOS Y PROGRAMAS DESARROLLADOS POR EL ISVIMED DESDE EL COMPONENTE AMBIENTAL.</t>
  </si>
  <si>
    <t>https://community.secop.gov.co/Public/Tendering/OpportunityDetail/Index?noticeUID=CO1.NTC.4562298&amp;isFromPublicArea=True&amp;isModal=False</t>
  </si>
  <si>
    <t>467 de 2023</t>
  </si>
  <si>
    <t xml:space="preserve">PRESTACIÓN DE SERVICIOS PROFESIONALES 10 COMO CONTRATISTA INDEPENDIENTE, POR SU PROPIA CUENTA Y RIESGO PARA APOYAR LA EJECUCIÓN DE LOS PROGRAMAS Y PROYECTOS DEL PLAN DE DESARROLLO “MEDELLÍN FUTURO 2020-2023”, QUE SE EJECUTEN EN LA SUBDIRECCIÓN ADMINISTRATIVA Y FINANCIERA EN EL COMPONENTE DE GESTIÓN DOCUMENTAL.  </t>
  </si>
  <si>
    <t>https://community.secop.gov.co/Public/Tendering/OpportunityDetail/Index?noticeUID=CO1.NTC.4562652&amp;isFromPublicArea=True&amp;isModal=False</t>
  </si>
  <si>
    <t>468 de 2023</t>
  </si>
  <si>
    <t xml:space="preserve">PRESTACIÓN DE SERVICIOS PROFESIONALES 11 COMO CONTRATISTA INDEPENDIENTE, POR SU PROPIA CUENTA Y RIESGO PARA APOYAR LA EJECUCIÓN DE LOS PROGRAMAS Y PROYECTOS DEL PLAN DE DESARROLLO “MEDELLÍN FUTURO 2020-2023”, QUE SE EJECUTEN EN LAS SUBDIRECCIONES DEL ISVIMED DESDE EL COMPONENTE ADMINISTRATIVO Y LOGÍSTICO. </t>
  </si>
  <si>
    <t>https://community.secop.gov.co/Public/Tendering/OpportunityDetail/Index?noticeUID=CO1.NTC.4563928&amp;isFromPublicArea=True&amp;isModal=False</t>
  </si>
  <si>
    <t>469 de 2023</t>
  </si>
  <si>
    <t xml:space="preserve">PRESTACIÓN DE SERVICIOS PROFESIONALES. COMO CONTRATISTA INDEPENDIENTE, POR SU PROPIA CUENTA Y RIESGO COMO APOYO 4  A LA EJECUCIÓN DE LOS PROYECTOS Y PROGRAMAS DESARROLLADOS POR EL ISVIMED DESDE EL ÁREA O COMPONENTE JURÍDICO </t>
  </si>
  <si>
    <t>https://community.secop.gov.co/Public/Tendering/OpportunityDetail/Index?noticeUID=CO1.NTC.4563015&amp;isFromPublicArea=True&amp;isModal=False</t>
  </si>
  <si>
    <t>470 de 2023</t>
  </si>
  <si>
    <t xml:space="preserve"> ANDRES FELIPE CADAVID ZULUAGA</t>
  </si>
  <si>
    <t>PRESTACIÓN DE SERVICIOS PROFESIONALES. COMO CONTRATISTA INDEPENDIENTE, POR SU PROPIA CUENTA Y RIESGO COMO APOYO 2 AL EQUIPO PROFESIONAL EN LA EJECUCIÓN DEL PROGRAMA DE MEJORAMIENTO INTEGRAL DE BARRIOS EN EL PROYECTO MEJORAMIENTO DE VIVIENDA, DESDE EL ÁREA O COMPONENTE ADMINISTRATIVO</t>
  </si>
  <si>
    <t>https://community.secop.gov.co/Public/Tendering/OpportunityDetail/Index?noticeUID=CO1.NTC.4561216&amp;isFromPublicArea=True&amp;isModal=False</t>
  </si>
  <si>
    <t>471 de 2023</t>
  </si>
  <si>
    <t>Concurso de meritos</t>
  </si>
  <si>
    <t>Interventoria</t>
  </si>
  <si>
    <t xml:space="preserve"> LEMAN INGENIEROS</t>
  </si>
  <si>
    <t>CONSULTORIA PARA LOS ESTUDIOS Y DISEÑOS PARA LA ADECUACIÓN Y OBRAS COMPLEMENTARIAS DEL SISTEMA DE ALMACENAMIENTO Y BOMBEO DE AGUA POTABLE DE LA URBANIZACIÓN ALTOS DE SAN JUAN</t>
  </si>
  <si>
    <t>15/08/2023</t>
  </si>
  <si>
    <t>https://community.secop.gov.co/Public/Tendering/OpportunityDetail/Index?noticeUID=CO1.NTC.4414563&amp;isFromPublicArea=True&amp;isModal=False</t>
  </si>
  <si>
    <t>472 de 2023</t>
  </si>
  <si>
    <t>20/06/2023</t>
  </si>
  <si>
    <t>https://community.secop.gov.co/Public/Tendering/OpportunityDetail/Index?noticeUID=CO1.NTC.4600062&amp;isFromPublicArea=True&amp;isModal=False</t>
  </si>
  <si>
    <t>473 de 2023</t>
  </si>
  <si>
    <t>https://community.secop.gov.co/Public/Tendering/OpportunityDetail/Index?noticeUID=CO1.NTC.4600168&amp;isFromPublicArea=True&amp;isModal=False</t>
  </si>
  <si>
    <t>474 de 2023</t>
  </si>
  <si>
    <t>https://community.secop.gov.co/Public/Tendering/OpportunityDetail/Index?noticeUID=CO1.NTC.4600532&amp;isFromPublicArea=True&amp;isModal=False</t>
  </si>
  <si>
    <t>475 de 2023</t>
  </si>
  <si>
    <t>https://community.secop.gov.co/Public/Tendering/OpportunityDetail/Index?noticeUID=CO1.NTC.4600105&amp;isFromPublicArea=True&amp;isModal=False</t>
  </si>
  <si>
    <t>476 de 2023</t>
  </si>
  <si>
    <t xml:space="preserve"> MARIA FERNANDA BOLIVAR LOPERA</t>
  </si>
  <si>
    <t>PRESTACIÓN DE SERVICIOS PROFESIONALES DE APOYO A LA GESTIÓN, COMO CONTRATISTA INDEPENDIENTE, SIN VÍNCULO LABORAL, PARA REALIZAR EL ACOMPAÑAMIENTO EN EL RECONOCIMIENTO PREDIAL, CON EL FIN DE RECOPILAR LA INFORMACIÓN FÍSICA Y JURÍDICA DE LOS PREDIOS DEL BARRIO ALEJANDRO ECHAVARRÍA, CONSIDERANDO LOS DOCUMENTOS CATASTRALES, PARA PRECISAR EN EL DERECHO DE PROPIEDAD Y LA POSESIÓN DEL PREDIO; DONDE SE INVOLUCREN LOS PROCESOS DE ACTUALIZACIÓN Y CONSERVACIÓN CATASTRAL TENIENDO EN CUENTA EL CENSO CATASTRAL DE LA SUBSECRETARIA DE CATASTRO EN CUMPLIMIENTO DE LAS OBLIGACIONES CONTRAÍDAS EN EL CONTRATO INTERADMINISTRATIVO 72948 DE 2017 CELEBRADO ENTRE EL ISVIMED Y LA SECRETARÍA DE SUMINISTROS Y SERVICIOS DEL DISTRITO DE MEDELLÍN</t>
  </si>
  <si>
    <t>https://community.secop.gov.co/Public/Tendering/OpportunityDetail/Index?noticeUID=CO1.NTC.4600231&amp;isFromPublicArea=True&amp;isModal=False</t>
  </si>
  <si>
    <t>477 de 2023</t>
  </si>
  <si>
    <t xml:space="preserve">PRESTACIÓN DE SERVICIOS PROFESIONALES ESPECIALIZADOS COMO CONTRATISTA INDEPENDIENTE, POR SU PROPIA CUENTA Y RIESGO, PARA APOYAR AL ISVIMED COMO APOYO 1 EN EL COMPONENTE SOCIAL, A LA SUBDIRECCIÓN DE PLANEACIÓN EN LA ESTRUCTURACIÓN Y SEGUIMIENTO DE LOS PROGRAMAS Y PROYECTOS DE ISVIMED EN EL MARCO DE LA OPERACIÓN URBANA  </t>
  </si>
  <si>
    <t>18/08/2023</t>
  </si>
  <si>
    <t>https://community.secop.gov.co/Public/Tendering/OpportunityDetail/Index?noticeUID=CO1.NTC.4599804&amp;isFromPublicArea=True&amp;isModal=False</t>
  </si>
  <si>
    <t>478 de 2023</t>
  </si>
  <si>
    <t>https://community.secop.gov.co/Public/Tendering/OpportunityDetail/Index?noticeUID=CO1.NTC.4617525&amp;isFromPublicArea=True&amp;isModal=False</t>
  </si>
  <si>
    <t>479 de 2023</t>
  </si>
  <si>
    <t xml:space="preserve"> MANUELA ALVAREZ CARDONA</t>
  </si>
  <si>
    <t>21/06/2023</t>
  </si>
  <si>
    <t>https://community.secop.gov.co/Public/Tendering/OpportunityDetail/Index?noticeUID=CO1.NTC.4608227&amp;isFromPublicArea=True&amp;isModal=False</t>
  </si>
  <si>
    <t>480 de 2023</t>
  </si>
  <si>
    <t>Selección Abreviada / Menor cuantía</t>
  </si>
  <si>
    <t>SERVISOFT s.a</t>
  </si>
  <si>
    <t>PRESTAR EL SERVICIO INTEGRAL PARA EL ALMACENAJE Y CUSTODIA DE ARCHIVOS DEL INSTITUTO SOCIAL DE VIVIENDA Y HÁBITAT DE MEDELLÍN CON TODOS LOS SERVICIOS COMPLEMENTARIOS DE TRANSPORTE DE ARCHIVOS, IDENTIFICACIÓN DE EXPEDIENTES, CONSULTA, REARCHIVO O INSERCIÓN DE DOCUMENTOS, SUMINISTRO DE CAJAS, DIGITALIZACIÓN DE DOCUMENTOS EN GRAN FORMATO Y DESCUELGUE FINAL DEL SERVICIO</t>
  </si>
  <si>
    <t>https://community.secop.gov.co/Public/Tendering/OpportunityDetail/Index?noticeUID=CO1.NTC.4495529&amp;isFromPublicArea=True&amp;isModal=False</t>
  </si>
  <si>
    <t>481 de 2023</t>
  </si>
  <si>
    <t xml:space="preserve"> NATASHA MESA ABAD</t>
  </si>
  <si>
    <t>05/07/2023</t>
  </si>
  <si>
    <t>24/08/2023</t>
  </si>
  <si>
    <t>https://community.secop.gov.co/Public/Tendering/OpportunityDetail/Index?noticeUID=CO1.NTC.4686773&amp;isFromPublicArea=True&amp;isModal=true&amp;asPopupView=true</t>
  </si>
  <si>
    <t>482 de 2023
(Orden de compra 112098)</t>
  </si>
  <si>
    <t>Selección Abreviada / Acuerdo marco de precio</t>
  </si>
  <si>
    <t>CONTROLES EMPRESARIALES S.A.S</t>
  </si>
  <si>
    <t>CONTRATAR LA RENOVACIÓN DE LOS SERVICIOS DE CORREO EN LA NUBE Y COMPLEMENTARIOS DE MICROSOFT 365 PARA EL INSTITUTO SOCIAL DE VIVIENDA Y HÁBITAT DE MEDELLÍN - ISVIMED.</t>
  </si>
  <si>
    <t>https://www.colombiacompra.gov.co/tienda-virtual-del-estado-colombiano/ordenes-compra/112098</t>
  </si>
  <si>
    <t>483 de 2023</t>
  </si>
  <si>
    <t>MULTISERVICIOS INGENIERIA GLOBAL MIG S.A.S</t>
  </si>
  <si>
    <t>PRESTAR EL SERVICIO DE MANTENIMIENTO PREVENTIVO Y CORRECTIVO CON EL SUMINISTRO DE REPUESTOS A LOS DISPENSADORES DE AGUA INSTALADOS EN LA SEDE DEL INSTITUTO SOCIAL DE VIVIENDA Y HÁBITAT DE MEDELLÍN – ISVIMED</t>
  </si>
  <si>
    <t>https://community.secop.gov.co/Public/Tendering/OpportunityDetail/Index?noticeUID=CO1.NTC.4578624&amp;isFromPublicArea=True&amp;isModal=False</t>
  </si>
  <si>
    <t>484 de 2023</t>
  </si>
  <si>
    <t xml:space="preserve">PRESTACIÓN DE SERVICIOS PROFESIONALES 4 COMO CONTRATISTA INDEPENDIENTE, POR SU PROPIA CUENTA Y RIESGO PARA APOYAR LA EJECUCIÓN DE LOS PROGRAMAS Y PROYECTOS DEL PLAN DE DESARROLLO “MEDELLÍN FUTURO 2020-2023”, QUE SE EJECUTEN EN LA SUBDIRECCIÓN JURIDICA, DESDE EL COMPONENTE FINANCIERO Y CONTABLE. </t>
  </si>
  <si>
    <t>04/07/2023</t>
  </si>
  <si>
    <t>03/08/2023</t>
  </si>
  <si>
    <t>https://community.secop.gov.co/Public/Tendering/OpportunityDetail/Index?noticeUID=CO1.NTC.4686661&amp;isFromPublicArea=True&amp;isModal=true&amp;asPopupView=true</t>
  </si>
  <si>
    <t>485 de 2023</t>
  </si>
  <si>
    <t>PRESTACIÓN DE SERVICIOS PROFESIONALES. COMO CONTRATISTA INDEPENDIENTE, POR SU PROPIA CUENTA Y RIESGO COMO APOYO 7 AL EQUIPO PROFESIONAL EN LA EJECUCIÓN DE LOS PROGRAMAS Y PROYECTOS QUE ADELANTA EL ISVIMED, DESDE EL ÁREA O COMPONENTE TÉCNICO.</t>
  </si>
  <si>
    <t>https://community.secop.gov.co/Public/Tendering/OpportunityDetail/Index?noticeUID=CO1.NTC.4686768&amp;isFromPublicArea=True&amp;isModal=true&amp;asPopupView=true</t>
  </si>
  <si>
    <t>486 de 2023</t>
  </si>
  <si>
    <t>PRESTACIÓN DE SERVICIOS PROFESIONALES. COMO CONTRATISTA INDEPENDIENTE, POR SU PROPIA CUENTA Y RIESGO COMO APOYO 5 A LA EJECUCIÓN DELOS PROGRAMAS Y PROYECTOS QUE ADELANTA EL ISVIMED DESDE EL COMPONENTE JURIDICO.</t>
  </si>
  <si>
    <t>https://community.secop.gov.co/Public/Tendering/OpportunityDetail/Index?noticeUID=CO1.NTC.4687525&amp;isFromPublicArea=True&amp;isModal=true&amp;asPopupView=true</t>
  </si>
  <si>
    <t>487 de 2023</t>
  </si>
  <si>
    <t>https://community.secop.gov.co/Public/Tendering/OpportunityDetail/Index?noticeUID=CO1.NTC.4686646&amp;isFromPublicArea=True&amp;isModal=true&amp;asPopupView=true</t>
  </si>
  <si>
    <t>488 de 2023</t>
  </si>
  <si>
    <t>PRESTACION DE SERVICIOS PROFESIONALES 31 COMO CONTRATISTA INDEPENDIENTE, POR SU PROPIA CUENTA Y RIESGO PARA APOYAR LA EJECUCION DE LOS PROGRAMAS Y PROYECTOS DEL PLAN DE DESARROLLO " MEDELLIN FUTURO 2020-2023", QUE SE EJECUTAN EN LA SUBDIRECCION JURIDICA EN EL COMPONENTE JURIDICO.</t>
  </si>
  <si>
    <t>https://community.secop.gov.co/Public/Tendering/OpportunityDetail/Index?noticeUID=CO1.NTC.4688036&amp;isFromPublicArea=True&amp;isModal=true&amp;asPopupView=true</t>
  </si>
  <si>
    <t>489 de 2023</t>
  </si>
  <si>
    <t>PRESTACION DE SERVICIOS PROFESIONALES COMO CONTRATISTA INDEPENDIENTE ,POR SU PROPIA CUENTA Y RIESGO PARA APOYAR LA EJECUCION DE LOS PROGRAMAS Y PROYECTOS DEL PLAN DE DESARROLLO “MEDELLIN FUTURO 2020-2023” QUE SE EJECUTEN EN LA SUBDIRECCION ADMINISTRATIVA Y FINANCIERA DESDE EL PROCESO DE GESTIÓN DEL TALENTO HUMANO EN EL COMPONENTE DE SISTEMA DE GESTIÓN DE SEGURIDAD Y SALUD EN EL TRABAJO.</t>
  </si>
  <si>
    <t>10/07/2023</t>
  </si>
  <si>
    <t>09/08/2023</t>
  </si>
  <si>
    <t>https://community.secop.gov.co/Public/Tendering/OpportunityDetail/Index?noticeUID=CO1.NTC.4715645&amp;isFromPublicArea=True&amp;isModal=true&amp;asPopupView=true</t>
  </si>
  <si>
    <t>490 de 2023</t>
  </si>
  <si>
    <t>https://community.secop.gov.co/Public/Tendering/OpportunityDetail/Index?noticeUID=CO1.NTC.4716244&amp;isFromPublicArea=True&amp;isModal=true&amp;asPopupView=true</t>
  </si>
  <si>
    <t>491 de 2023</t>
  </si>
  <si>
    <t>PRESTACIÓN DE SERVICIOS DE APOYO A LA GESTIÓN COMO CONTRATISTA INDEPENDIENTE, POR SU PROPIA CUENTA Y RIESGO, PARA APOYAR DESDE EL COMPONENTE ADMINISTRATIVO LOS PROYECTOS HABITACIONALES DONDE SE REQUIERE ACOMPAÑAMIENTO SOCIAL.</t>
  </si>
  <si>
    <t>https://community.secop.gov.co/Public/Tendering/OpportunityDetail/Index?noticeUID=CO1.NTC.4717523&amp;isFromPublicArea=True&amp;isModal=true&amp;asPopupView=true</t>
  </si>
  <si>
    <t>493 de 2023</t>
  </si>
  <si>
    <t>13/07/2023</t>
  </si>
  <si>
    <t>https://community.secop.gov.co/Public/Tendering/OpportunityDetail/Index?noticeUID=CO1.NTC.4731731&amp;isFromPublicArea=True&amp;isModal=true&amp;asPopupView=true</t>
  </si>
  <si>
    <t>494 de 2023</t>
  </si>
  <si>
    <t>PRESTACIÓN DE SERVICIOS COMO CONTRATISTA INDEPENDIENTE, POR SU PROPIA CUENTA Y RIESGO, PARA APOYAR A LA  SUBDIRECCIÓN POBLACIONAL APARTIR DEL COMPONENTE FINANCIERO, ADMINISTRATIVO Y CONTABLE</t>
  </si>
  <si>
    <t>18/07/2023</t>
  </si>
  <si>
    <t>https://community.secop.gov.co/Public/Tendering/OpportunityDetail/Index?noticeUID=CO1.NTC.4749120&amp;isFromPublicArea=True&amp;isModal=true&amp;asPopupView=true</t>
  </si>
  <si>
    <t>consecutivo</t>
  </si>
  <si>
    <t>Total</t>
  </si>
  <si>
    <t>(en blanco)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</si>
</sst>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_-&quot;$&quot;\ * #,##0_-;\-&quot;$&quot;\ * #,##0_-;_-&quot;$&quot;\ * &quot;-&quot;_-;_-@_-"/>
    <numFmt numFmtId="165" formatCode="_-&quot;$&quot;\ * #,##0.00_-;\-&quot;$&quot;\ * #,##0.00_-;_-&quot;$&quot;\ * &quot;-&quot;??_-;_-@_-"/>
    <numFmt numFmtId="166" formatCode="&quot;$&quot;\ #,##0"/>
    <numFmt numFmtId="167" formatCode="_(&quot;$&quot;\ * #,##0_);_(&quot;$&quot;\ * \(#,##0\);_(&quot;$&quot;\ * &quot;-&quot;??_);_(@_)"/>
    <numFmt numFmtId="168" formatCode="_-&quot;$&quot;\ * #,##0_-;\-&quot;$&quot;\ * #,##0_-;_-&quot;$&quot;\ * &quot;-&quot;??_-;_-@_-"/>
  </numFmts>
  <fonts count="31">
    <font>
      <sz val="10"/>
      <name val="Verdana"/>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9"/>
      <name val="Arial"/>
      <family val="2"/>
    </font>
    <font>
      <sz val="9"/>
      <name val="Verdana"/>
      <family val="2"/>
    </font>
    <font>
      <sz val="9"/>
      <name val="Arial"/>
      <family val="2"/>
    </font>
    <font>
      <sz val="10"/>
      <name val="Verdana"/>
      <family val="2"/>
    </font>
    <font>
      <b/>
      <sz val="8"/>
      <color theme="1"/>
      <name val="Arial"/>
      <family val="2"/>
    </font>
    <font>
      <sz val="8"/>
      <color theme="1"/>
      <name val="Arial"/>
      <family val="2"/>
    </font>
    <font>
      <sz val="8"/>
      <name val="Verdana"/>
      <family val="2"/>
    </font>
    <font>
      <u/>
      <sz val="10"/>
      <color theme="10"/>
      <name val="Verdana"/>
      <family val="2"/>
    </font>
    <font>
      <u/>
      <sz val="8"/>
      <color theme="10"/>
      <name val="Arial"/>
      <family val="2"/>
    </font>
    <font>
      <sz val="10"/>
      <name val="Verdana"/>
      <family val="2"/>
    </font>
    <font>
      <sz val="8"/>
      <name val="Arial"/>
      <family val="2"/>
    </font>
    <font>
      <sz val="8"/>
      <color rgb="FF333333"/>
      <name val="Arial"/>
      <family val="2"/>
    </font>
    <font>
      <u/>
      <sz val="8"/>
      <color theme="4" tint="-0.249977111117893"/>
      <name val="Arial"/>
      <family val="2"/>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99CCFF"/>
        <bgColor indexed="64"/>
      </patternFill>
    </fill>
    <fill>
      <patternFill patternType="solid">
        <fgColor theme="0" tint="-0.249977111117893"/>
        <bgColor indexed="64"/>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46">
    <xf numFmtId="0" fontId="0" fillId="0" borderId="0"/>
    <xf numFmtId="164" fontId="1" fillId="0" borderId="0" applyFont="0" applyFill="0" applyBorder="0" applyAlignment="0" applyProtection="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xf numFmtId="165" fontId="21" fillId="0" borderId="0" applyFont="0" applyFill="0" applyBorder="0" applyAlignment="0" applyProtection="0"/>
    <xf numFmtId="0" fontId="25" fillId="0" borderId="0" applyNumberFormat="0" applyFill="0" applyBorder="0" applyAlignment="0" applyProtection="0"/>
    <xf numFmtId="9" fontId="27" fillId="0" borderId="0" applyFont="0" applyFill="0" applyBorder="0" applyAlignment="0" applyProtection="0"/>
  </cellStyleXfs>
  <cellXfs count="31">
    <xf numFmtId="0" fontId="0" fillId="0" borderId="0" xfId="0"/>
    <xf numFmtId="0" fontId="18" fillId="33" borderId="0" xfId="0" applyFont="1" applyFill="1" applyAlignment="1">
      <alignment horizontal="center"/>
    </xf>
    <xf numFmtId="0" fontId="19" fillId="0" borderId="0" xfId="0" applyFont="1" applyAlignment="1">
      <alignment horizontal="center" vertical="center" wrapText="1"/>
    </xf>
    <xf numFmtId="164" fontId="19" fillId="0" borderId="0" xfId="1" applyFont="1" applyAlignment="1">
      <alignment horizontal="center" vertical="center"/>
    </xf>
    <xf numFmtId="0" fontId="19" fillId="0" borderId="0" xfId="0" applyFont="1" applyAlignment="1">
      <alignment horizontal="center" vertical="center"/>
    </xf>
    <xf numFmtId="0" fontId="19" fillId="0" borderId="0" xfId="0" applyFont="1"/>
    <xf numFmtId="0" fontId="20" fillId="0" borderId="10" xfId="0" applyFont="1" applyBorder="1" applyAlignment="1">
      <alignment horizontal="center" vertical="center"/>
    </xf>
    <xf numFmtId="0" fontId="20" fillId="0" borderId="0" xfId="0" applyFont="1" applyAlignment="1">
      <alignment horizontal="center" vertical="center"/>
    </xf>
    <xf numFmtId="0" fontId="22" fillId="34" borderId="10" xfId="0" applyFont="1" applyFill="1" applyBorder="1" applyAlignment="1">
      <alignment horizontal="center" vertical="center" wrapText="1"/>
    </xf>
    <xf numFmtId="0" fontId="22" fillId="34" borderId="10" xfId="0" applyFont="1" applyFill="1" applyBorder="1" applyAlignment="1">
      <alignment horizontal="center" vertical="center"/>
    </xf>
    <xf numFmtId="0" fontId="22" fillId="34" borderId="11" xfId="0" applyFont="1" applyFill="1" applyBorder="1" applyAlignment="1">
      <alignment horizontal="center" vertical="center" wrapText="1"/>
    </xf>
    <xf numFmtId="0" fontId="23" fillId="0" borderId="10" xfId="0" applyFont="1" applyBorder="1" applyAlignment="1">
      <alignment horizontal="center" vertical="center" wrapText="1"/>
    </xf>
    <xf numFmtId="0" fontId="26" fillId="0" borderId="10" xfId="44" applyFont="1" applyFill="1" applyBorder="1" applyAlignment="1">
      <alignment horizontal="center" vertical="center" wrapText="1"/>
    </xf>
    <xf numFmtId="0" fontId="22" fillId="34" borderId="11" xfId="0" applyFont="1" applyFill="1" applyBorder="1" applyAlignment="1">
      <alignment horizontal="center" vertical="center"/>
    </xf>
    <xf numFmtId="166" fontId="23" fillId="0" borderId="10" xfId="0" applyNumberFormat="1" applyFont="1" applyBorder="1" applyAlignment="1">
      <alignment horizontal="center" vertical="center" wrapText="1"/>
    </xf>
    <xf numFmtId="14" fontId="23" fillId="0" borderId="10" xfId="0" applyNumberFormat="1" applyFont="1" applyBorder="1" applyAlignment="1">
      <alignment horizontal="center" vertical="center" wrapText="1"/>
    </xf>
    <xf numFmtId="167" fontId="23" fillId="0" borderId="10" xfId="43" applyNumberFormat="1" applyFont="1" applyFill="1" applyBorder="1" applyAlignment="1">
      <alignment horizontal="center" vertical="center"/>
    </xf>
    <xf numFmtId="9" fontId="23" fillId="0" borderId="10" xfId="45" applyFont="1" applyFill="1" applyBorder="1" applyAlignment="1">
      <alignment horizontal="center" vertical="center" wrapText="1"/>
    </xf>
    <xf numFmtId="14" fontId="28" fillId="0" borderId="10" xfId="0" applyNumberFormat="1" applyFont="1" applyBorder="1" applyAlignment="1">
      <alignment horizontal="center" vertical="center"/>
    </xf>
    <xf numFmtId="0" fontId="23" fillId="0" borderId="10" xfId="0" applyFont="1" applyBorder="1" applyAlignment="1">
      <alignment horizontal="center" vertical="center"/>
    </xf>
    <xf numFmtId="14" fontId="23" fillId="0" borderId="10" xfId="0" applyNumberFormat="1" applyFont="1" applyBorder="1" applyAlignment="1">
      <alignment horizontal="center" vertical="center"/>
    </xf>
    <xf numFmtId="168" fontId="23" fillId="0" borderId="10" xfId="43" applyNumberFormat="1" applyFont="1" applyBorder="1" applyAlignment="1">
      <alignment horizontal="center" vertical="center"/>
    </xf>
    <xf numFmtId="168" fontId="29" fillId="0" borderId="10" xfId="43" applyNumberFormat="1" applyFont="1" applyBorder="1" applyAlignment="1">
      <alignment horizontal="center" vertical="center"/>
    </xf>
    <xf numFmtId="0" fontId="30" fillId="0" borderId="10" xfId="44" applyFont="1" applyFill="1" applyBorder="1" applyAlignment="1">
      <alignment horizontal="center" vertical="center" wrapText="1"/>
    </xf>
    <xf numFmtId="0" fontId="25" fillId="0" borderId="10" xfId="44" applyFill="1" applyBorder="1" applyAlignment="1">
      <alignment horizontal="center" vertical="center" wrapText="1"/>
    </xf>
    <xf numFmtId="0" fontId="26" fillId="0" borderId="12" xfId="44" applyFont="1" applyFill="1" applyBorder="1" applyAlignment="1">
      <alignment horizontal="center" vertical="center" wrapText="1"/>
    </xf>
    <xf numFmtId="0" fontId="26" fillId="0" borderId="13" xfId="44" applyFont="1" applyFill="1" applyBorder="1" applyAlignment="1">
      <alignment horizontal="center" vertical="center" wrapText="1"/>
    </xf>
    <xf numFmtId="0" fontId="23" fillId="0" borderId="12" xfId="0" applyFont="1" applyBorder="1" applyAlignment="1">
      <alignment horizontal="center" vertical="center" wrapText="1"/>
    </xf>
    <xf numFmtId="0" fontId="23" fillId="0" borderId="13" xfId="0" applyFont="1" applyBorder="1" applyAlignment="1">
      <alignment horizontal="center" vertical="center" wrapText="1"/>
    </xf>
    <xf numFmtId="166" fontId="23" fillId="0" borderId="12" xfId="0" applyNumberFormat="1" applyFont="1" applyBorder="1" applyAlignment="1">
      <alignment horizontal="center" vertical="center" wrapText="1"/>
    </xf>
    <xf numFmtId="166" fontId="23" fillId="0" borderId="13" xfId="0" applyNumberFormat="1" applyFont="1" applyBorder="1" applyAlignment="1">
      <alignment horizontal="center" vertical="center" wrapText="1"/>
    </xf>
  </cellXfs>
  <cellStyles count="46">
    <cellStyle name="20% - Énfasis1" xfId="20" builtinId="30" customBuiltin="1"/>
    <cellStyle name="20% - Énfasis2" xfId="24" builtinId="34" customBuiltin="1"/>
    <cellStyle name="20% - Énfasis3" xfId="28" builtinId="38" customBuiltin="1"/>
    <cellStyle name="20% - Énfasis4" xfId="32" builtinId="42" customBuiltin="1"/>
    <cellStyle name="20% - Énfasis5" xfId="36" builtinId="46" customBuiltin="1"/>
    <cellStyle name="20% - Énfasis6" xfId="40" builtinId="50" customBuiltin="1"/>
    <cellStyle name="40% - Énfasis1" xfId="21" builtinId="31" customBuiltin="1"/>
    <cellStyle name="40% - Énfasis2" xfId="25" builtinId="35" customBuiltin="1"/>
    <cellStyle name="40% - Énfasis3" xfId="29" builtinId="39" customBuiltin="1"/>
    <cellStyle name="40% - Énfasis4" xfId="33" builtinId="43" customBuiltin="1"/>
    <cellStyle name="40% - Énfasis5" xfId="37" builtinId="47" customBuiltin="1"/>
    <cellStyle name="40% - Énfasis6" xfId="41" builtinId="51" customBuiltin="1"/>
    <cellStyle name="60% - Énfasis1" xfId="22" builtinId="32" customBuiltin="1"/>
    <cellStyle name="60% - Énfasis2" xfId="26" builtinId="36" customBuiltin="1"/>
    <cellStyle name="60% - Énfasis3" xfId="30" builtinId="40" customBuiltin="1"/>
    <cellStyle name="60% - Énfasis4" xfId="34" builtinId="44" customBuiltin="1"/>
    <cellStyle name="60% - Énfasis5" xfId="38" builtinId="48" customBuiltin="1"/>
    <cellStyle name="60% - Énfasis6" xfId="42" builtinId="52" customBuiltin="1"/>
    <cellStyle name="Bueno" xfId="7" builtinId="26" customBuiltin="1"/>
    <cellStyle name="Cálculo" xfId="12" builtinId="22" customBuiltin="1"/>
    <cellStyle name="Celda de comprobación" xfId="14" builtinId="23" customBuiltin="1"/>
    <cellStyle name="Celda vinculada" xfId="13" builtinId="24" customBuiltin="1"/>
    <cellStyle name="Encabezado 1" xfId="3" builtinId="16" customBuiltin="1"/>
    <cellStyle name="Encabezado 4" xfId="6" builtinId="19" customBuiltin="1"/>
    <cellStyle name="Énfasis1" xfId="19" builtinId="29" customBuiltin="1"/>
    <cellStyle name="Énfasis2" xfId="23" builtinId="33" customBuiltin="1"/>
    <cellStyle name="Énfasis3" xfId="27" builtinId="37" customBuiltin="1"/>
    <cellStyle name="Énfasis4" xfId="31" builtinId="41" customBuiltin="1"/>
    <cellStyle name="Énfasis5" xfId="35" builtinId="45" customBuiltin="1"/>
    <cellStyle name="Énfasis6" xfId="39" builtinId="49" customBuiltin="1"/>
    <cellStyle name="Entrada" xfId="10" builtinId="20" customBuiltin="1"/>
    <cellStyle name="Hipervínculo" xfId="44" builtinId="8"/>
    <cellStyle name="Incorrecto" xfId="8" builtinId="27" customBuiltin="1"/>
    <cellStyle name="Moneda" xfId="43" builtinId="4"/>
    <cellStyle name="Moneda [0]" xfId="1" builtinId="7"/>
    <cellStyle name="Neutral" xfId="9" builtinId="28" customBuiltin="1"/>
    <cellStyle name="Normal" xfId="0" builtinId="0" customBuiltin="1"/>
    <cellStyle name="Notas" xfId="16" builtinId="10" customBuiltin="1"/>
    <cellStyle name="Porcentaje" xfId="45" builtinId="5"/>
    <cellStyle name="Salida" xfId="11" builtinId="21" customBuiltin="1"/>
    <cellStyle name="Texto de advertencia" xfId="15" builtinId="11" customBuiltin="1"/>
    <cellStyle name="Texto explicativo" xfId="17" builtinId="53" customBuiltin="1"/>
    <cellStyle name="Título" xfId="2" builtinId="15" customBuiltin="1"/>
    <cellStyle name="Título 2" xfId="4" builtinId="17" customBuiltin="1"/>
    <cellStyle name="Título 3" xfId="5" builtinId="18" customBuiltin="1"/>
    <cellStyle name="Total" xfId="18" builtinId="25"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externalLink" Target="externalLinks/externalLink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USUARIO/OneDrive/Desktop/CONTRATOS%202023-2/MODIFICACIONES/MINUTAS/Contratacion%20necesidades%20adiciones%20y%20ampliaciones%20(1).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atos"/>
      <sheetName val="web"/>
      <sheetName val="Datos CDP"/>
      <sheetName val="Vlr Honorarios"/>
      <sheetName val="RB saldos contr"/>
      <sheetName val="Hoja1"/>
      <sheetName val="SIFI"/>
    </sheetNames>
    <sheetDataSet>
      <sheetData sheetId="0"/>
      <sheetData sheetId="1">
        <row r="1">
          <cell r="Q1" t="str">
            <v>supervisores</v>
          </cell>
          <cell r="R1" t="str">
            <v>FECHA CDP</v>
          </cell>
          <cell r="S1" t="str">
            <v>NUMERO CDP</v>
          </cell>
          <cell r="T1" t="str">
            <v>rp</v>
          </cell>
          <cell r="U1" t="str">
            <v>PLAZO DIAS</v>
          </cell>
          <cell r="V1" t="str">
            <v>PLAZO MESES</v>
          </cell>
          <cell r="W1" t="str">
            <v>PLA DIA LETR</v>
          </cell>
          <cell r="X1" t="str">
            <v>PLA MES LETR</v>
          </cell>
          <cell r="Y1" t="str">
            <v>plazo letra</v>
          </cell>
          <cell r="Z1" t="str">
            <v>valor contrato</v>
          </cell>
          <cell r="AA1" t="str">
            <v>valor contra le</v>
          </cell>
          <cell r="AB1" t="str">
            <v>valor total le</v>
          </cell>
          <cell r="AC1" t="str">
            <v>valor total</v>
          </cell>
        </row>
        <row r="2">
          <cell r="P2" t="str">
            <v>314 de 2023</v>
          </cell>
          <cell r="Q2" t="str">
            <v xml:space="preserve"> CLAUDIA CECILIA OSSA VELASQUEZ (PRINCIPAL) -  KATTY MILENA ECHAVARRIA DURAN (SUPLENTE)</v>
          </cell>
          <cell r="R2">
            <v>45121</v>
          </cell>
          <cell r="S2">
            <v>770</v>
          </cell>
          <cell r="T2">
            <v>789</v>
          </cell>
          <cell r="U2" t="str">
            <v>2</v>
          </cell>
          <cell r="V2" t="str">
            <v>0</v>
          </cell>
          <cell r="W2" t="str">
            <v>DOS</v>
          </cell>
          <cell r="X2" t="str">
            <v/>
          </cell>
          <cell r="Y2" t="str">
            <v>Treinta</v>
          </cell>
          <cell r="Z2">
            <v>8199960</v>
          </cell>
          <cell r="AA2" t="str">
            <v>OCHO MILLONES CIENTO NOVENTA Y NUEVE MIL NOVECIENTOS SESENTA PESOS</v>
          </cell>
          <cell r="AB2" t="str">
            <v>DOCE MILLONES DOSCIENTOS NOVENTA Y NUEVE MIL NOVECIENTOS CUARENTA PESOS</v>
          </cell>
          <cell r="AC2">
            <v>12299940</v>
          </cell>
        </row>
        <row r="3">
          <cell r="P3" t="str">
            <v>315 de 2023</v>
          </cell>
          <cell r="Q3" t="str">
            <v xml:space="preserve"> ASTRID TATIANA CASTANEDA LOPEZ (PRINCIPAL) -  JAZMIN ASTRID VASQUEZ VASQUEZ (SUPLENTE)</v>
          </cell>
          <cell r="R3">
            <v>45121</v>
          </cell>
          <cell r="S3">
            <v>771</v>
          </cell>
          <cell r="T3">
            <v>749</v>
          </cell>
          <cell r="U3" t="str">
            <v>2</v>
          </cell>
          <cell r="V3" t="str">
            <v>0</v>
          </cell>
          <cell r="W3" t="str">
            <v>DOS</v>
          </cell>
          <cell r="X3" t="str">
            <v/>
          </cell>
          <cell r="Y3" t="str">
            <v>Treinta</v>
          </cell>
          <cell r="Z3">
            <v>10276320</v>
          </cell>
          <cell r="AA3" t="str">
            <v>DIEZ MILLONES DOSCIENTOS SETENTA Y SEIS MIL TRESCIENTOS VEINTE PESOS</v>
          </cell>
          <cell r="AB3" t="str">
            <v>QUINCE MILLONES CUATROCIENTOS CATORCE MIL CUATROCIENTOS OCHENTA PESOS</v>
          </cell>
          <cell r="AC3">
            <v>15414480</v>
          </cell>
        </row>
        <row r="4">
          <cell r="P4" t="str">
            <v>316 de 2023</v>
          </cell>
          <cell r="Q4" t="str">
            <v xml:space="preserve"> ASTRID TATIANA CASTANEDA LOPEZ (PRINCIPAL) -  JAZMIN ASTRID VASQUEZ VASQUEZ (SUPLENTE)</v>
          </cell>
          <cell r="R4">
            <v>45121</v>
          </cell>
          <cell r="S4">
            <v>772</v>
          </cell>
          <cell r="T4">
            <v>728</v>
          </cell>
          <cell r="U4" t="str">
            <v>2</v>
          </cell>
          <cell r="V4" t="str">
            <v>0</v>
          </cell>
          <cell r="W4" t="str">
            <v>DOS</v>
          </cell>
          <cell r="X4" t="str">
            <v/>
          </cell>
          <cell r="Y4" t="str">
            <v>Treinta</v>
          </cell>
          <cell r="Z4">
            <v>10276320</v>
          </cell>
          <cell r="AA4" t="str">
            <v>DIEZ MILLONES DOSCIENTOS SETENTA Y SEIS MIL TRESCIENTOS VEINTE PESOS</v>
          </cell>
          <cell r="AB4" t="str">
            <v>QUINCE MILLONES CUATROCIENTOS CATORCE MIL CUATROCIENTOS OCHENTA PESOS</v>
          </cell>
          <cell r="AC4">
            <v>15414480</v>
          </cell>
        </row>
        <row r="5">
          <cell r="P5" t="str">
            <v>317 de 2023</v>
          </cell>
          <cell r="Q5" t="str">
            <v xml:space="preserve"> MAURICIO  ZAPATA  ALVAREZ (PRINCIPAL) -  GUILLER ALEXIS ALVAREZ MORENO (SUPLENTE)</v>
          </cell>
          <cell r="R5">
            <v>45120</v>
          </cell>
          <cell r="S5">
            <v>696</v>
          </cell>
          <cell r="T5">
            <v>795</v>
          </cell>
          <cell r="U5" t="str">
            <v>2</v>
          </cell>
          <cell r="V5" t="str">
            <v>0</v>
          </cell>
          <cell r="W5" t="str">
            <v>DOS</v>
          </cell>
          <cell r="X5" t="str">
            <v/>
          </cell>
          <cell r="Y5" t="str">
            <v>Treinta</v>
          </cell>
          <cell r="Z5">
            <v>10276320</v>
          </cell>
          <cell r="AA5" t="str">
            <v>DIEZ MILLONES DOSCIENTOS SETENTA Y SEIS MIL TRESCIENTOS VEINTE PESOS</v>
          </cell>
          <cell r="AB5" t="str">
            <v>QUINCE MILLONES CUATROCIENTOS CATORCE MIL CUATROCIENTOS OCHENTA PESOS</v>
          </cell>
          <cell r="AC5">
            <v>15414480</v>
          </cell>
        </row>
        <row r="6">
          <cell r="P6" t="str">
            <v>318 de 2023</v>
          </cell>
          <cell r="Q6" t="str">
            <v xml:space="preserve"> GIOVANNI MENDEZ TIQUE (PRINCIPAL) -  BIBIANA    MIRELLY OSORIO LONDONO (SUPLENTE)</v>
          </cell>
          <cell r="R6">
            <v>45120</v>
          </cell>
          <cell r="S6">
            <v>697</v>
          </cell>
          <cell r="T6">
            <v>836</v>
          </cell>
          <cell r="U6" t="str">
            <v>2</v>
          </cell>
          <cell r="V6" t="str">
            <v>0</v>
          </cell>
          <cell r="W6" t="str">
            <v>DOS</v>
          </cell>
          <cell r="X6" t="str">
            <v/>
          </cell>
          <cell r="Y6" t="str">
            <v>Treinta</v>
          </cell>
          <cell r="Z6">
            <v>10276320</v>
          </cell>
          <cell r="AA6" t="str">
            <v>DIEZ MILLONES DOSCIENTOS SETENTA Y SEIS MIL TRESCIENTOS VEINTE PESOS</v>
          </cell>
          <cell r="AB6" t="str">
            <v>QUINCE MILLONES CUATROCIENTOS CATORCE MIL CUATROCIENTOS OCHENTA PESOS</v>
          </cell>
          <cell r="AC6">
            <v>15414480</v>
          </cell>
        </row>
        <row r="7">
          <cell r="P7" t="str">
            <v>319 de 2023</v>
          </cell>
          <cell r="Q7" t="str">
            <v xml:space="preserve"> GIOVANNI MENDEZ TIQUE (PRINCIPAL) -  BIBIANA    MIRELLY OSORIO LONDONO (SUPLENTE)</v>
          </cell>
          <cell r="R7">
            <v>45120</v>
          </cell>
          <cell r="S7">
            <v>698</v>
          </cell>
          <cell r="T7">
            <v>796</v>
          </cell>
          <cell r="U7" t="str">
            <v>2</v>
          </cell>
          <cell r="V7" t="str">
            <v>0</v>
          </cell>
          <cell r="W7" t="str">
            <v>DOS</v>
          </cell>
          <cell r="X7" t="str">
            <v/>
          </cell>
          <cell r="Y7" t="str">
            <v>Treinta</v>
          </cell>
          <cell r="Z7">
            <v>10276320</v>
          </cell>
          <cell r="AA7" t="str">
            <v>DIEZ MILLONES DOSCIENTOS SETENTA Y SEIS MIL TRESCIENTOS VEINTE PESOS</v>
          </cell>
          <cell r="AB7" t="str">
            <v>QUINCE MILLONES CUATROCIENTOS CATORCE MIL CUATROCIENTOS OCHENTA PESOS</v>
          </cell>
          <cell r="AC7">
            <v>15414480</v>
          </cell>
        </row>
        <row r="8">
          <cell r="P8" t="str">
            <v>321 de 2023</v>
          </cell>
          <cell r="Q8" t="str">
            <v xml:space="preserve"> GUILLER ALEXIS ALVAREZ MORENO (PRINCIPAL) -  MAURICIO  ZAPATA  ALVAREZ (SUPLENTE)</v>
          </cell>
          <cell r="R8">
            <v>45120</v>
          </cell>
          <cell r="S8">
            <v>699</v>
          </cell>
          <cell r="T8">
            <v>799</v>
          </cell>
          <cell r="U8" t="str">
            <v>2</v>
          </cell>
          <cell r="V8" t="str">
            <v>0</v>
          </cell>
          <cell r="W8" t="str">
            <v>DOS</v>
          </cell>
          <cell r="X8" t="str">
            <v/>
          </cell>
          <cell r="Y8" t="str">
            <v>Treinta</v>
          </cell>
          <cell r="Z8">
            <v>10276320</v>
          </cell>
          <cell r="AA8" t="str">
            <v>DIEZ MILLONES DOSCIENTOS SETENTA Y SEIS MIL TRESCIENTOS VEINTE PESOS</v>
          </cell>
          <cell r="AB8" t="str">
            <v>QUINCE MILLONES CUATROCIENTOS CATORCE MIL CUATROCIENTOS OCHENTA PESOS</v>
          </cell>
          <cell r="AC8">
            <v>15414480</v>
          </cell>
        </row>
        <row r="9">
          <cell r="P9" t="str">
            <v>322 de 2023</v>
          </cell>
          <cell r="Q9" t="str">
            <v xml:space="preserve"> GIOVANNI MENDEZ TIQUE (PRINCIPAL) -  BIBIANA    MIRELLY OSORIO LONDONO (SUPLENTE)</v>
          </cell>
          <cell r="R9">
            <v>45120</v>
          </cell>
          <cell r="S9">
            <v>700</v>
          </cell>
          <cell r="T9">
            <v>797</v>
          </cell>
          <cell r="U9" t="str">
            <v>2</v>
          </cell>
          <cell r="V9" t="str">
            <v>0</v>
          </cell>
          <cell r="W9" t="str">
            <v>DOS</v>
          </cell>
          <cell r="X9" t="str">
            <v/>
          </cell>
          <cell r="Y9" t="str">
            <v>Treinta</v>
          </cell>
          <cell r="Z9">
            <v>10276320</v>
          </cell>
          <cell r="AA9" t="str">
            <v>DIEZ MILLONES DOSCIENTOS SETENTA Y SEIS MIL TRESCIENTOS VEINTE PESOS</v>
          </cell>
          <cell r="AB9" t="str">
            <v>QUINCE MILLONES CUATROCIENTOS CATORCE MIL CUATROCIENTOS OCHENTA PESOS</v>
          </cell>
          <cell r="AC9">
            <v>15414480</v>
          </cell>
        </row>
        <row r="10">
          <cell r="P10" t="str">
            <v>323 de 2023</v>
          </cell>
          <cell r="Q10" t="str">
            <v xml:space="preserve"> GUILLER ALEXIS ALVAREZ MORENO (PRINCIPAL) -  MAURICIO  ZAPATA  ALVAREZ (SUPLENTE)</v>
          </cell>
          <cell r="R10">
            <v>45120</v>
          </cell>
          <cell r="S10">
            <v>701</v>
          </cell>
          <cell r="T10">
            <v>800</v>
          </cell>
          <cell r="U10" t="str">
            <v>2</v>
          </cell>
          <cell r="V10" t="str">
            <v>0</v>
          </cell>
          <cell r="W10" t="str">
            <v>DOS</v>
          </cell>
          <cell r="X10" t="str">
            <v/>
          </cell>
          <cell r="Y10" t="str">
            <v>Treinta</v>
          </cell>
          <cell r="Z10">
            <v>8199960</v>
          </cell>
          <cell r="AA10" t="str">
            <v>OCHO MILLONES CIENTO NOVENTA Y NUEVE MIL NOVECIENTOS SESENTA PESOS</v>
          </cell>
          <cell r="AB10" t="str">
            <v>DOCE MILLONES DOSCIENTOS NOVENTA Y NUEVE MIL NOVECIENTOS CUARENTA PESOS</v>
          </cell>
          <cell r="AC10">
            <v>12299940</v>
          </cell>
        </row>
        <row r="11">
          <cell r="P11" t="str">
            <v>324 de 2023</v>
          </cell>
          <cell r="Q11" t="str">
            <v xml:space="preserve"> MAURICIO  ZAPATA  ALVAREZ (PRINCIPAL) -  GUILLER ALEXIS ALVAREZ MORENO (SUPLENTE)</v>
          </cell>
          <cell r="R11">
            <v>45120</v>
          </cell>
          <cell r="S11">
            <v>702</v>
          </cell>
          <cell r="T11">
            <v>801</v>
          </cell>
          <cell r="U11" t="str">
            <v>2</v>
          </cell>
          <cell r="V11" t="str">
            <v>0</v>
          </cell>
          <cell r="W11" t="str">
            <v>DOS</v>
          </cell>
          <cell r="X11" t="str">
            <v/>
          </cell>
          <cell r="Y11" t="str">
            <v>Treinta</v>
          </cell>
          <cell r="Z11">
            <v>10276320</v>
          </cell>
          <cell r="AA11" t="str">
            <v>DIEZ MILLONES DOSCIENTOS SETENTA Y SEIS MIL TRESCIENTOS VEINTE PESOS</v>
          </cell>
          <cell r="AB11" t="str">
            <v>QUINCE MILLONES CUATROCIENTOS CATORCE MIL CUATROCIENTOS OCHENTA PESOS</v>
          </cell>
          <cell r="AC11">
            <v>15414480</v>
          </cell>
        </row>
        <row r="12">
          <cell r="P12" t="str">
            <v>325 de 2023</v>
          </cell>
          <cell r="Q12" t="str">
            <v xml:space="preserve"> MAURICIO  ZAPATA  ALVAREZ (PRINCIPAL) -  GUILLER ALEXIS ALVAREZ MORENO (SUPLENTE)</v>
          </cell>
          <cell r="R12">
            <v>45120</v>
          </cell>
          <cell r="S12">
            <v>703</v>
          </cell>
          <cell r="T12">
            <v>802</v>
          </cell>
          <cell r="U12" t="str">
            <v>2</v>
          </cell>
          <cell r="V12" t="str">
            <v>0</v>
          </cell>
          <cell r="W12" t="str">
            <v>DOS</v>
          </cell>
          <cell r="X12" t="str">
            <v/>
          </cell>
          <cell r="Y12" t="str">
            <v>Treinta</v>
          </cell>
          <cell r="Z12">
            <v>8199960</v>
          </cell>
          <cell r="AA12" t="str">
            <v>OCHO MILLONES CIENTO NOVENTA Y NUEVE MIL NOVECIENTOS SESENTA PESOS</v>
          </cell>
          <cell r="AB12" t="str">
            <v>DOCE MILLONES DOSCIENTOS NOVENTA Y NUEVE MIL NOVECIENTOS CUARENTA PESOS</v>
          </cell>
          <cell r="AC12">
            <v>12299940</v>
          </cell>
        </row>
        <row r="13">
          <cell r="P13" t="str">
            <v>326 de 2023</v>
          </cell>
          <cell r="Q13" t="str">
            <v xml:space="preserve"> GUILLER ALEXIS ALVAREZ MORENO (PRINCIPAL) -  MAURICIO  ZAPATA  ALVAREZ (SUPLENTE)</v>
          </cell>
          <cell r="R13">
            <v>45120</v>
          </cell>
          <cell r="S13">
            <v>704</v>
          </cell>
          <cell r="T13">
            <v>803</v>
          </cell>
          <cell r="U13" t="str">
            <v>2</v>
          </cell>
          <cell r="V13" t="str">
            <v>0</v>
          </cell>
          <cell r="W13" t="str">
            <v>DOS</v>
          </cell>
          <cell r="X13" t="str">
            <v/>
          </cell>
          <cell r="Y13" t="str">
            <v>Treinta</v>
          </cell>
          <cell r="Z13">
            <v>10276320</v>
          </cell>
          <cell r="AA13" t="str">
            <v>DIEZ MILLONES DOSCIENTOS SETENTA Y SEIS MIL TRESCIENTOS VEINTE PESOS</v>
          </cell>
          <cell r="AB13" t="str">
            <v>QUINCE MILLONES CUATROCIENTOS CATORCE MIL CUATROCIENTOS OCHENTA PESOS</v>
          </cell>
          <cell r="AC13">
            <v>15414480</v>
          </cell>
        </row>
        <row r="14">
          <cell r="P14" t="str">
            <v>327 de 2023</v>
          </cell>
          <cell r="Q14" t="str">
            <v xml:space="preserve"> GIOVANNI MENDEZ TIQUE (PRINCIPAL) -  BIBIANA    MIRELLY OSORIO LONDONO (SUPLENTE)</v>
          </cell>
          <cell r="R14">
            <v>45120</v>
          </cell>
          <cell r="S14">
            <v>705</v>
          </cell>
          <cell r="T14">
            <v>798</v>
          </cell>
          <cell r="U14" t="str">
            <v>2</v>
          </cell>
          <cell r="V14" t="str">
            <v>0</v>
          </cell>
          <cell r="W14" t="str">
            <v>DOS</v>
          </cell>
          <cell r="X14" t="str">
            <v/>
          </cell>
          <cell r="Y14" t="str">
            <v>Treinta</v>
          </cell>
          <cell r="Z14">
            <v>10276320</v>
          </cell>
          <cell r="AA14" t="str">
            <v>DIEZ MILLONES DOSCIENTOS SETENTA Y SEIS MIL TRESCIENTOS VEINTE PESOS</v>
          </cell>
          <cell r="AB14" t="str">
            <v>QUINCE MILLONES CUATROCIENTOS CATORCE MIL CUATROCIENTOS OCHENTA PESOS</v>
          </cell>
          <cell r="AC14">
            <v>15414480</v>
          </cell>
        </row>
        <row r="15">
          <cell r="P15" t="str">
            <v>328 de 2023</v>
          </cell>
          <cell r="Q15" t="str">
            <v xml:space="preserve"> GUILLER ALEXIS ALVAREZ MORENO (PRINCIPAL) -  MAURICIO  ZAPATA  ALVAREZ (SUPLENTE)</v>
          </cell>
          <cell r="R15">
            <v>45120</v>
          </cell>
          <cell r="S15">
            <v>706</v>
          </cell>
          <cell r="T15">
            <v>804</v>
          </cell>
          <cell r="U15" t="str">
            <v>2</v>
          </cell>
          <cell r="V15" t="str">
            <v>0</v>
          </cell>
          <cell r="W15" t="str">
            <v>DOS</v>
          </cell>
          <cell r="X15" t="str">
            <v/>
          </cell>
          <cell r="Y15" t="str">
            <v>Treinta</v>
          </cell>
          <cell r="Z15">
            <v>10276320</v>
          </cell>
          <cell r="AA15" t="str">
            <v>DIEZ MILLONES DOSCIENTOS SETENTA Y SEIS MIL TRESCIENTOS VEINTE PESOS</v>
          </cell>
          <cell r="AB15" t="str">
            <v>QUINCE MILLONES CUATROCIENTOS CATORCE MIL CUATROCIENTOS OCHENTA PESOS</v>
          </cell>
          <cell r="AC15">
            <v>15414480</v>
          </cell>
        </row>
        <row r="16">
          <cell r="P16" t="str">
            <v>329 de 2023</v>
          </cell>
          <cell r="Q16" t="str">
            <v xml:space="preserve"> GUILLER ALEXIS ALVAREZ MORENO (PRINCIPAL) -  MAURICIO  ZAPATA  ALVAREZ (SUPLENTE)</v>
          </cell>
          <cell r="R16">
            <v>45120</v>
          </cell>
          <cell r="S16">
            <v>707</v>
          </cell>
          <cell r="T16">
            <v>805</v>
          </cell>
          <cell r="U16" t="str">
            <v>2</v>
          </cell>
          <cell r="V16" t="str">
            <v>0</v>
          </cell>
          <cell r="W16" t="str">
            <v>DOS</v>
          </cell>
          <cell r="X16" t="str">
            <v/>
          </cell>
          <cell r="Y16" t="str">
            <v>Treinta</v>
          </cell>
          <cell r="Z16">
            <v>13331460</v>
          </cell>
          <cell r="AA16" t="str">
            <v>TRECE MILLONES TRESCIENTOS TREINTA Y UN MIL CUATROCIENTOS SESENTA PESOS</v>
          </cell>
          <cell r="AB16" t="str">
            <v>DIECINUEVE MILLONES NOVECIENTOS NOVENTA Y SIETE MIL CIENTO NOVENTA PESOS</v>
          </cell>
          <cell r="AC16">
            <v>19997190</v>
          </cell>
        </row>
        <row r="17">
          <cell r="P17" t="str">
            <v>330 de 2023</v>
          </cell>
          <cell r="Q17" t="str">
            <v xml:space="preserve"> GIOVANNI MENDEZ TIQUE (PRINCIPAL) -  BIBIANA    MIRELLY OSORIO LONDONO (SUPLENTE)</v>
          </cell>
          <cell r="R17">
            <v>45120</v>
          </cell>
          <cell r="S17">
            <v>708</v>
          </cell>
          <cell r="T17">
            <v>806</v>
          </cell>
          <cell r="U17" t="str">
            <v>2</v>
          </cell>
          <cell r="V17" t="str">
            <v>0</v>
          </cell>
          <cell r="W17" t="str">
            <v>DOS</v>
          </cell>
          <cell r="X17" t="str">
            <v/>
          </cell>
          <cell r="Y17" t="str">
            <v>Treinta</v>
          </cell>
          <cell r="Z17">
            <v>10276320</v>
          </cell>
          <cell r="AA17" t="str">
            <v>DIEZ MILLONES DOSCIENTOS SETENTA Y SEIS MIL TRESCIENTOS VEINTE PESOS</v>
          </cell>
          <cell r="AB17" t="str">
            <v>QUINCE MILLONES CUATROCIENTOS CATORCE MIL CUATROCIENTOS OCHENTA PESOS</v>
          </cell>
          <cell r="AC17">
            <v>15414480</v>
          </cell>
        </row>
        <row r="18">
          <cell r="P18" t="str">
            <v>331 de 2023</v>
          </cell>
          <cell r="Q18" t="str">
            <v xml:space="preserve"> BIBIANA    MIRELLY OSORIO LONDONO (PRINCIPAL) -  GIOVANNI MENDEZ TIQUE (SUPLENTE)</v>
          </cell>
          <cell r="R18">
            <v>45120</v>
          </cell>
          <cell r="S18">
            <v>709</v>
          </cell>
          <cell r="T18">
            <v>807</v>
          </cell>
          <cell r="U18" t="str">
            <v>2</v>
          </cell>
          <cell r="V18" t="str">
            <v>0</v>
          </cell>
          <cell r="W18" t="str">
            <v>DOS</v>
          </cell>
          <cell r="X18" t="str">
            <v/>
          </cell>
          <cell r="Y18" t="str">
            <v>Treinta</v>
          </cell>
          <cell r="Z18">
            <v>10276320</v>
          </cell>
          <cell r="AA18" t="str">
            <v>DIEZ MILLONES DOSCIENTOS SETENTA Y SEIS MIL TRESCIENTOS VEINTE PESOS</v>
          </cell>
          <cell r="AB18" t="str">
            <v>QUINCE MILLONES CUATROCIENTOS CATORCE MIL CUATROCIENTOS OCHENTA PESOS</v>
          </cell>
          <cell r="AC18">
            <v>15414480</v>
          </cell>
        </row>
        <row r="19">
          <cell r="P19" t="str">
            <v>332 de 2023</v>
          </cell>
          <cell r="Q19" t="str">
            <v xml:space="preserve"> CLAUDIA CECILIA OSSA VELASQUEZ (PRINCIPAL) -  JAISON  ALEXIS ALVARADO ARRAUTH (SUPLENTE)</v>
          </cell>
          <cell r="R19">
            <v>45121</v>
          </cell>
          <cell r="S19">
            <v>773</v>
          </cell>
          <cell r="T19">
            <v>773</v>
          </cell>
          <cell r="U19" t="str">
            <v>2</v>
          </cell>
          <cell r="V19" t="str">
            <v>0</v>
          </cell>
          <cell r="W19" t="str">
            <v>DOS</v>
          </cell>
          <cell r="X19" t="str">
            <v/>
          </cell>
          <cell r="Y19" t="str">
            <v>Treinta</v>
          </cell>
          <cell r="Z19">
            <v>8199960</v>
          </cell>
          <cell r="AA19" t="str">
            <v>OCHO MILLONES CIENTO NOVENTA Y NUEVE MIL NOVECIENTOS SESENTA PESOS</v>
          </cell>
          <cell r="AB19" t="str">
            <v>DOCE MILLONES DOSCIENTOS NOVENTA Y NUEVE MIL NOVECIENTOS CUARENTA PESOS</v>
          </cell>
          <cell r="AC19">
            <v>12299940</v>
          </cell>
        </row>
        <row r="20">
          <cell r="P20" t="str">
            <v>333 de 2023</v>
          </cell>
          <cell r="Q20" t="str">
            <v xml:space="preserve"> GIOVANNI MENDEZ TIQUE (PRINCIPAL) -  BIBIANA    MIRELLY OSORIO LONDONO (SUPLENTE)</v>
          </cell>
          <cell r="R20">
            <v>45120</v>
          </cell>
          <cell r="S20">
            <v>710</v>
          </cell>
          <cell r="T20">
            <v>808</v>
          </cell>
          <cell r="U20" t="str">
            <v>2</v>
          </cell>
          <cell r="V20" t="str">
            <v>0</v>
          </cell>
          <cell r="W20" t="str">
            <v>DOS</v>
          </cell>
          <cell r="X20" t="str">
            <v/>
          </cell>
          <cell r="Y20" t="str">
            <v>Treinta</v>
          </cell>
          <cell r="Z20">
            <v>8199960</v>
          </cell>
          <cell r="AA20" t="str">
            <v>OCHO MILLONES CIENTO NOVENTA Y NUEVE MIL NOVECIENTOS SESENTA PESOS</v>
          </cell>
          <cell r="AB20" t="str">
            <v>DOCE MILLONES DOSCIENTOS NOVENTA Y NUEVE MIL NOVECIENTOS CUARENTA PESOS</v>
          </cell>
          <cell r="AC20">
            <v>12299940</v>
          </cell>
        </row>
        <row r="21">
          <cell r="P21" t="str">
            <v>334 de 2023</v>
          </cell>
          <cell r="Q21" t="str">
            <v xml:space="preserve"> CLAUDIA CECILIA OSSA VELASQUEZ (PRINCIPAL) -  JAISON  ALEXIS ALVARADO ARRAUTH (SUPLENTE)</v>
          </cell>
          <cell r="R21">
            <v>45121</v>
          </cell>
          <cell r="S21">
            <v>774</v>
          </cell>
          <cell r="T21">
            <v>779</v>
          </cell>
          <cell r="U21" t="str">
            <v>2</v>
          </cell>
          <cell r="V21" t="str">
            <v>0</v>
          </cell>
          <cell r="W21" t="str">
            <v>DOS</v>
          </cell>
          <cell r="X21" t="str">
            <v/>
          </cell>
          <cell r="Y21" t="str">
            <v>Treinta</v>
          </cell>
          <cell r="Z21">
            <v>13331460</v>
          </cell>
          <cell r="AA21" t="str">
            <v>TRECE MILLONES TRESCIENTOS TREINTA Y UN MIL CUATROCIENTOS SESENTA PESOS</v>
          </cell>
          <cell r="AB21" t="str">
            <v>DIECINUEVE MILLONES NOVECIENTOS NOVENTA Y SIETE MIL CIENTO NOVENTA PESOS</v>
          </cell>
          <cell r="AC21">
            <v>19997190</v>
          </cell>
        </row>
        <row r="22">
          <cell r="P22" t="str">
            <v>335 de 2023</v>
          </cell>
          <cell r="Q22" t="str">
            <v xml:space="preserve"> MAURICIO  ZAPATA  ALVAREZ (PRINCIPAL) -  GUILLER ALEXIS ALVAREZ MORENO (SUPLENTE)</v>
          </cell>
          <cell r="R22">
            <v>45120</v>
          </cell>
          <cell r="S22">
            <v>711</v>
          </cell>
          <cell r="T22">
            <v>809</v>
          </cell>
          <cell r="U22" t="str">
            <v>2</v>
          </cell>
          <cell r="V22" t="str">
            <v>0</v>
          </cell>
          <cell r="W22" t="str">
            <v>DOS</v>
          </cell>
          <cell r="X22" t="str">
            <v/>
          </cell>
          <cell r="Y22" t="str">
            <v>Treinta</v>
          </cell>
          <cell r="Z22">
            <v>8199960</v>
          </cell>
          <cell r="AA22" t="str">
            <v>OCHO MILLONES CIENTO NOVENTA Y NUEVE MIL NOVECIENTOS SESENTA PESOS</v>
          </cell>
          <cell r="AB22" t="str">
            <v>DOCE MILLONES DOSCIENTOS NOVENTA Y NUEVE MIL NOVECIENTOS CUARENTA PESOS</v>
          </cell>
          <cell r="AC22">
            <v>12299940</v>
          </cell>
        </row>
        <row r="23">
          <cell r="P23" t="str">
            <v>336 de 2023</v>
          </cell>
          <cell r="Q23" t="str">
            <v xml:space="preserve"> GIOVANNI MENDEZ TIQUE (PRINCIPAL) -  BIBIANA    MIRELLY OSORIO LONDONO (SUPLENTE)</v>
          </cell>
          <cell r="R23">
            <v>45120</v>
          </cell>
          <cell r="S23">
            <v>712</v>
          </cell>
          <cell r="T23">
            <v>810</v>
          </cell>
          <cell r="U23" t="str">
            <v>2</v>
          </cell>
          <cell r="V23" t="str">
            <v>0</v>
          </cell>
          <cell r="W23" t="str">
            <v>DOS</v>
          </cell>
          <cell r="X23" t="str">
            <v/>
          </cell>
          <cell r="Y23" t="str">
            <v>Treinta</v>
          </cell>
          <cell r="Z23">
            <v>8199960</v>
          </cell>
          <cell r="AA23" t="str">
            <v>OCHO MILLONES CIENTO NOVENTA Y NUEVE MIL NOVECIENTOS SESENTA PESOS</v>
          </cell>
          <cell r="AB23" t="str">
            <v>DOCE MILLONES DOSCIENTOS NOVENTA Y NUEVE MIL NOVECIENTOS CUARENTA PESOS</v>
          </cell>
          <cell r="AC23">
            <v>12299940</v>
          </cell>
        </row>
        <row r="24">
          <cell r="P24" t="str">
            <v>338 de 2023</v>
          </cell>
          <cell r="Q24" t="str">
            <v xml:space="preserve"> JOHN MARIO SALDARRIAGA GALLEGO</v>
          </cell>
          <cell r="R24">
            <v>45121</v>
          </cell>
          <cell r="S24">
            <v>749</v>
          </cell>
          <cell r="T24">
            <v>758</v>
          </cell>
          <cell r="U24" t="str">
            <v>2</v>
          </cell>
          <cell r="V24" t="str">
            <v>0</v>
          </cell>
          <cell r="W24" t="str">
            <v>DOS</v>
          </cell>
          <cell r="X24" t="str">
            <v/>
          </cell>
          <cell r="Y24" t="str">
            <v>Treinta</v>
          </cell>
          <cell r="Z24">
            <v>10276320</v>
          </cell>
          <cell r="AA24" t="str">
            <v>DIEZ MILLONES DOSCIENTOS SETENTA Y SEIS MIL TRESCIENTOS VEINTE PESOS</v>
          </cell>
          <cell r="AB24" t="str">
            <v>QUINCE MILLONES CUATROCIENTOS CATORCE MIL CUATROCIENTOS OCHENTA PESOS</v>
          </cell>
          <cell r="AC24">
            <v>15414480</v>
          </cell>
        </row>
        <row r="25">
          <cell r="P25" t="str">
            <v>339 de 2023</v>
          </cell>
          <cell r="Q25" t="str">
            <v xml:space="preserve"> CLAUDIA MARIA RODRIGUEZ LONDONO (PRINCIPAL) -  JAZMIN ASTRID VASQUEZ VASQUEZ (SUPLENTE)</v>
          </cell>
          <cell r="R25">
            <v>45121</v>
          </cell>
          <cell r="S25">
            <v>775</v>
          </cell>
          <cell r="T25">
            <v>747</v>
          </cell>
          <cell r="U25" t="str">
            <v>2</v>
          </cell>
          <cell r="V25" t="str">
            <v>0</v>
          </cell>
          <cell r="W25" t="str">
            <v>DOS</v>
          </cell>
          <cell r="X25" t="str">
            <v/>
          </cell>
          <cell r="Y25" t="str">
            <v>Treinta</v>
          </cell>
          <cell r="Z25">
            <v>10276320</v>
          </cell>
          <cell r="AA25" t="str">
            <v>DIEZ MILLONES DOSCIENTOS SETENTA Y SEIS MIL TRESCIENTOS VEINTE PESOS</v>
          </cell>
          <cell r="AB25" t="str">
            <v>QUINCE MILLONES CUATROCIENTOS CATORCE MIL CUATROCIENTOS OCHENTA PESOS</v>
          </cell>
          <cell r="AC25">
            <v>15414480</v>
          </cell>
        </row>
        <row r="26">
          <cell r="P26" t="str">
            <v>340 de 2023</v>
          </cell>
          <cell r="Q26" t="str">
            <v xml:space="preserve"> CLAUDIA CECILIA OSSA VELASQUEZ (PRINCIPAL) -  KATTY MILENA ECHAVARRIA DURAN (SUPLENTE)</v>
          </cell>
          <cell r="R26">
            <v>45121</v>
          </cell>
          <cell r="S26">
            <v>776</v>
          </cell>
          <cell r="T26">
            <v>757</v>
          </cell>
          <cell r="U26" t="str">
            <v>2</v>
          </cell>
          <cell r="V26" t="str">
            <v>0</v>
          </cell>
          <cell r="W26" t="str">
            <v>DOS</v>
          </cell>
          <cell r="X26" t="str">
            <v/>
          </cell>
          <cell r="Y26" t="str">
            <v>Treinta</v>
          </cell>
          <cell r="Z26">
            <v>10276320</v>
          </cell>
          <cell r="AA26" t="str">
            <v>DIEZ MILLONES DOSCIENTOS SETENTA Y SEIS MIL TRESCIENTOS VEINTE PESOS</v>
          </cell>
          <cell r="AB26" t="str">
            <v>QUINCE MILLONES CUATROCIENTOS CATORCE MIL CUATROCIENTOS OCHENTA PESOS</v>
          </cell>
          <cell r="AC26">
            <v>15414480</v>
          </cell>
        </row>
        <row r="27">
          <cell r="P27" t="str">
            <v>341 de 2023</v>
          </cell>
          <cell r="Q27" t="str">
            <v xml:space="preserve"> JULIAN HUMBERTO HENAO ZAPATA</v>
          </cell>
          <cell r="R27">
            <v>45121</v>
          </cell>
          <cell r="S27">
            <v>750</v>
          </cell>
          <cell r="T27">
            <v>760</v>
          </cell>
          <cell r="U27" t="str">
            <v>2</v>
          </cell>
          <cell r="V27" t="str">
            <v>0</v>
          </cell>
          <cell r="W27" t="str">
            <v>DOS</v>
          </cell>
          <cell r="X27" t="str">
            <v/>
          </cell>
          <cell r="Y27" t="str">
            <v>Treinta</v>
          </cell>
          <cell r="Z27">
            <v>10276320</v>
          </cell>
          <cell r="AA27" t="str">
            <v>DIEZ MILLONES DOSCIENTOS SETENTA Y SEIS MIL TRESCIENTOS VEINTE PESOS</v>
          </cell>
          <cell r="AB27" t="str">
            <v>QUINCE MILLONES CUATROCIENTOS CATORCE MIL CUATROCIENTOS OCHENTA PESOS</v>
          </cell>
          <cell r="AC27">
            <v>15414480</v>
          </cell>
        </row>
        <row r="28">
          <cell r="P28" t="str">
            <v>342 de 2023</v>
          </cell>
          <cell r="Q28" t="str">
            <v xml:space="preserve"> CLAUDIA MARIA RODRIGUEZ LONDONO (PRINCIPAL) -  ASTRID TATIANA CASTANEDA LOPEZ (SUPLENTE)</v>
          </cell>
          <cell r="R28">
            <v>45121</v>
          </cell>
          <cell r="S28">
            <v>777</v>
          </cell>
          <cell r="T28">
            <v>790</v>
          </cell>
          <cell r="U28" t="str">
            <v>2</v>
          </cell>
          <cell r="V28" t="str">
            <v>0</v>
          </cell>
          <cell r="W28" t="str">
            <v>DOS</v>
          </cell>
          <cell r="X28" t="str">
            <v/>
          </cell>
          <cell r="Y28" t="str">
            <v>Treinta</v>
          </cell>
          <cell r="Z28">
            <v>8199960</v>
          </cell>
          <cell r="AA28" t="str">
            <v>OCHO MILLONES CIENTO NOVENTA Y NUEVE MIL NOVECIENTOS SESENTA PESOS</v>
          </cell>
          <cell r="AB28" t="str">
            <v>DOCE MILLONES DOSCIENTOS NOVENTA Y NUEVE MIL NOVECIENTOS CUARENTA PESOS</v>
          </cell>
          <cell r="AC28">
            <v>12299940</v>
          </cell>
        </row>
        <row r="29">
          <cell r="P29" t="str">
            <v>343 de 2023</v>
          </cell>
          <cell r="Q29" t="str">
            <v xml:space="preserve"> CLAUDIA CECILIA OSSA VELASQUEZ (PRINCIPAL) -  KATTY MILENA ECHAVARRIA DURAN (SUPLENTE)</v>
          </cell>
          <cell r="R29">
            <v>45121</v>
          </cell>
          <cell r="S29">
            <v>778</v>
          </cell>
          <cell r="T29">
            <v>746</v>
          </cell>
          <cell r="U29" t="str">
            <v>2</v>
          </cell>
          <cell r="V29" t="str">
            <v>0</v>
          </cell>
          <cell r="W29" t="str">
            <v>DOS</v>
          </cell>
          <cell r="X29" t="str">
            <v/>
          </cell>
          <cell r="Y29" t="str">
            <v>Treinta</v>
          </cell>
          <cell r="Z29">
            <v>10276320</v>
          </cell>
          <cell r="AA29" t="str">
            <v>DIEZ MILLONES DOSCIENTOS SETENTA Y SEIS MIL TRESCIENTOS VEINTE PESOS</v>
          </cell>
          <cell r="AB29" t="str">
            <v>QUINCE MILLONES CUATROCIENTOS CATORCE MIL CUATROCIENTOS OCHENTA PESOS</v>
          </cell>
          <cell r="AC29">
            <v>15414480</v>
          </cell>
        </row>
        <row r="30">
          <cell r="P30" t="str">
            <v>344 de 2023</v>
          </cell>
          <cell r="Q30" t="str">
            <v xml:space="preserve"> JOHN MARIO SALDARRIAGA GALLEGO</v>
          </cell>
          <cell r="R30">
            <v>45121</v>
          </cell>
          <cell r="S30">
            <v>751</v>
          </cell>
          <cell r="T30">
            <v>763</v>
          </cell>
          <cell r="U30" t="str">
            <v>2</v>
          </cell>
          <cell r="V30" t="str">
            <v>0</v>
          </cell>
          <cell r="W30" t="str">
            <v>DOS</v>
          </cell>
          <cell r="X30" t="str">
            <v/>
          </cell>
          <cell r="Y30" t="str">
            <v>Treinta</v>
          </cell>
          <cell r="Z30">
            <v>13331460</v>
          </cell>
          <cell r="AA30" t="str">
            <v>TRECE MILLONES TRESCIENTOS TREINTA Y UN MIL CUATROCIENTOS SESENTA PESOS</v>
          </cell>
          <cell r="AB30" t="str">
            <v>DIECINUEVE MILLONES NOVECIENTOS NOVENTA Y SIETE MIL CIENTO NOVENTA PESOS</v>
          </cell>
          <cell r="AC30">
            <v>19997190</v>
          </cell>
        </row>
        <row r="31">
          <cell r="P31" t="str">
            <v>345 de 2023</v>
          </cell>
          <cell r="Q31" t="str">
            <v xml:space="preserve"> MAURICIO  ZAPATA  ALVAREZ (PRINCIPAL) -  GUILLER ALEXIS ALVAREZ MORENO (SUPLENTE)</v>
          </cell>
          <cell r="R31">
            <v>45120</v>
          </cell>
          <cell r="S31">
            <v>713</v>
          </cell>
          <cell r="T31">
            <v>811</v>
          </cell>
          <cell r="U31" t="str">
            <v>2</v>
          </cell>
          <cell r="V31" t="str">
            <v>0</v>
          </cell>
          <cell r="W31" t="str">
            <v>DOS</v>
          </cell>
          <cell r="X31" t="str">
            <v/>
          </cell>
          <cell r="Y31" t="str">
            <v>Treinta</v>
          </cell>
          <cell r="Z31">
            <v>10276320</v>
          </cell>
          <cell r="AA31" t="str">
            <v>DIEZ MILLONES DOSCIENTOS SETENTA Y SEIS MIL TRESCIENTOS VEINTE PESOS</v>
          </cell>
          <cell r="AB31" t="str">
            <v>QUINCE MILLONES CUATROCIENTOS CATORCE MIL CUATROCIENTOS OCHENTA PESOS</v>
          </cell>
          <cell r="AC31">
            <v>15414480</v>
          </cell>
        </row>
        <row r="32">
          <cell r="P32" t="str">
            <v>346 de 2023</v>
          </cell>
          <cell r="Q32" t="str">
            <v xml:space="preserve"> MAURICIO  ZAPATA  ALVAREZ (PRINCIPAL) -  GUILLER ALEXIS ALVAREZ MORENO (SUPLENTE)</v>
          </cell>
          <cell r="R32">
            <v>45120</v>
          </cell>
          <cell r="S32">
            <v>714</v>
          </cell>
          <cell r="T32">
            <v>823</v>
          </cell>
          <cell r="U32" t="str">
            <v>1</v>
          </cell>
          <cell r="V32" t="str">
            <v>26</v>
          </cell>
          <cell r="W32" t="str">
            <v>UNO</v>
          </cell>
          <cell r="X32" t="str">
            <v>VEINTISEIS</v>
          </cell>
          <cell r="Y32" t="str">
            <v>Treinta</v>
          </cell>
          <cell r="Z32">
            <v>9591232</v>
          </cell>
          <cell r="AA32" t="str">
            <v>NUEVE MILLONES QUINIENTOS NOVENTA Y UN MIL DOSCIENTOS TREINTA Y DOS PESOS</v>
          </cell>
          <cell r="AB32" t="str">
            <v>CATORCE MILLONES TRESCIENTOS OCHENTA Y SEIS MIL OCHOCIENTOS CUARENTA Y OCHO PESOS</v>
          </cell>
          <cell r="AC32">
            <v>14386848</v>
          </cell>
        </row>
        <row r="33">
          <cell r="P33" t="str">
            <v>347 de 2023</v>
          </cell>
          <cell r="Q33" t="str">
            <v xml:space="preserve"> MAURICIO  ZAPATA  ALVAREZ (PRINCIPAL) -  GUILLER ALEXIS ALVAREZ MORENO (SUPLENTE)</v>
          </cell>
          <cell r="R33">
            <v>45120</v>
          </cell>
          <cell r="S33">
            <v>715</v>
          </cell>
          <cell r="T33">
            <v>812</v>
          </cell>
          <cell r="U33" t="str">
            <v>2</v>
          </cell>
          <cell r="V33" t="str">
            <v>0</v>
          </cell>
          <cell r="W33" t="str">
            <v>DOS</v>
          </cell>
          <cell r="X33" t="str">
            <v/>
          </cell>
          <cell r="Y33" t="str">
            <v>Treinta</v>
          </cell>
          <cell r="Z33">
            <v>10276320</v>
          </cell>
          <cell r="AA33" t="str">
            <v>DIEZ MILLONES DOSCIENTOS SETENTA Y SEIS MIL TRESCIENTOS VEINTE PESOS</v>
          </cell>
          <cell r="AB33" t="str">
            <v>QUINCE MILLONES CUATROCIENTOS CATORCE MIL CUATROCIENTOS OCHENTA PESOS</v>
          </cell>
          <cell r="AC33">
            <v>15414480</v>
          </cell>
        </row>
        <row r="34">
          <cell r="P34" t="str">
            <v>348 de 2023</v>
          </cell>
          <cell r="Q34" t="str">
            <v xml:space="preserve"> JULIAN HUMBERTO HENAO ZAPATA</v>
          </cell>
          <cell r="R34">
            <v>45121</v>
          </cell>
          <cell r="S34">
            <v>752</v>
          </cell>
          <cell r="T34">
            <v>765</v>
          </cell>
          <cell r="U34" t="str">
            <v>2</v>
          </cell>
          <cell r="V34" t="str">
            <v>0</v>
          </cell>
          <cell r="W34" t="str">
            <v>DOS</v>
          </cell>
          <cell r="X34" t="str">
            <v/>
          </cell>
          <cell r="Y34" t="str">
            <v>Treinta</v>
          </cell>
          <cell r="Z34">
            <v>10276320</v>
          </cell>
          <cell r="AA34" t="str">
            <v>DIEZ MILLONES DOSCIENTOS SETENTA Y SEIS MIL TRESCIENTOS VEINTE PESOS</v>
          </cell>
          <cell r="AB34" t="str">
            <v>QUINCE MILLONES CUATROCIENTOS CATORCE MIL CUATROCIENTOS OCHENTA PESOS</v>
          </cell>
          <cell r="AC34">
            <v>15414480</v>
          </cell>
        </row>
        <row r="35">
          <cell r="P35" t="str">
            <v>349 de 2023</v>
          </cell>
          <cell r="Q35" t="str">
            <v xml:space="preserve"> DALIA INES HERNANDEZ JIMENEZ (PRINCIPAL) -  MARY ISABEL YEPES CANO (SUPLENTE)</v>
          </cell>
          <cell r="R35">
            <v>45120</v>
          </cell>
          <cell r="S35">
            <v>725</v>
          </cell>
          <cell r="T35">
            <v>741</v>
          </cell>
          <cell r="U35" t="str">
            <v>2</v>
          </cell>
          <cell r="V35" t="str">
            <v>0</v>
          </cell>
          <cell r="W35" t="str">
            <v>DOS</v>
          </cell>
          <cell r="X35" t="str">
            <v/>
          </cell>
          <cell r="Y35" t="str">
            <v>Treinta</v>
          </cell>
          <cell r="Z35">
            <v>8199960</v>
          </cell>
          <cell r="AA35" t="str">
            <v>OCHO MILLONES CIENTO NOVENTA Y NUEVE MIL NOVECIENTOS SESENTA PESOS</v>
          </cell>
          <cell r="AB35" t="str">
            <v>DOCE MILLONES DOSCIENTOS NOVENTA Y NUEVE MIL NOVECIENTOS CUARENTA PESOS</v>
          </cell>
          <cell r="AC35">
            <v>12299940</v>
          </cell>
        </row>
        <row r="36">
          <cell r="P36" t="str">
            <v>352 de 2023</v>
          </cell>
          <cell r="Q36" t="str">
            <v xml:space="preserve"> DALIA INES HERNANDEZ JIMENEZ (PRINCIPAL) -  MARY ISABEL YEPES CANO (SUPLENTE)</v>
          </cell>
          <cell r="R36">
            <v>45120</v>
          </cell>
          <cell r="S36">
            <v>727</v>
          </cell>
          <cell r="T36">
            <v>742</v>
          </cell>
          <cell r="U36" t="str">
            <v>2</v>
          </cell>
          <cell r="V36" t="str">
            <v>0</v>
          </cell>
          <cell r="W36" t="str">
            <v>DOS</v>
          </cell>
          <cell r="X36" t="str">
            <v/>
          </cell>
          <cell r="Y36" t="str">
            <v>Treinta</v>
          </cell>
          <cell r="Z36">
            <v>10276320</v>
          </cell>
          <cell r="AA36" t="str">
            <v>DIEZ MILLONES DOSCIENTOS SETENTA Y SEIS MIL TRESCIENTOS VEINTE PESOS</v>
          </cell>
          <cell r="AB36" t="str">
            <v>QUINCE MILLONES CUATROCIENTOS CATORCE MIL CUATROCIENTOS OCHENTA PESOS</v>
          </cell>
          <cell r="AC36">
            <v>15414480</v>
          </cell>
        </row>
        <row r="37">
          <cell r="P37" t="str">
            <v>353 de 2023</v>
          </cell>
          <cell r="Q37" t="str">
            <v xml:space="preserve"> BIBIANA    MIRELLY OSORIO LONDONO (PRINCIPAL) -  GIOVANNI MENDEZ TIQUE (SUPLENTE)</v>
          </cell>
          <cell r="R37">
            <v>45120</v>
          </cell>
          <cell r="S37">
            <v>716</v>
          </cell>
          <cell r="T37">
            <v>813</v>
          </cell>
          <cell r="U37" t="str">
            <v>2</v>
          </cell>
          <cell r="V37" t="str">
            <v>0</v>
          </cell>
          <cell r="W37" t="str">
            <v>DOS</v>
          </cell>
          <cell r="X37" t="str">
            <v/>
          </cell>
          <cell r="Y37" t="str">
            <v>Treinta</v>
          </cell>
          <cell r="Z37">
            <v>10276320</v>
          </cell>
          <cell r="AA37" t="str">
            <v>DIEZ MILLONES DOSCIENTOS SETENTA Y SEIS MIL TRESCIENTOS VEINTE PESOS</v>
          </cell>
          <cell r="AB37" t="str">
            <v>QUINCE MILLONES CUATROCIENTOS CATORCE MIL CUATROCIENTOS OCHENTA PESOS</v>
          </cell>
          <cell r="AC37">
            <v>15414480</v>
          </cell>
        </row>
        <row r="38">
          <cell r="P38" t="str">
            <v>354 de 2023</v>
          </cell>
          <cell r="Q38" t="str">
            <v xml:space="preserve"> JOHN MARIO SALDARRIAGA GALLEGO (PRINCIPAL) -  LADY NATALIA MEJIA BEDOYA (SUPLENTE)</v>
          </cell>
          <cell r="R38">
            <v>45121</v>
          </cell>
          <cell r="S38">
            <v>753</v>
          </cell>
          <cell r="T38">
            <v>766</v>
          </cell>
          <cell r="U38" t="str">
            <v>2</v>
          </cell>
          <cell r="V38" t="str">
            <v>0</v>
          </cell>
          <cell r="W38" t="str">
            <v>DOS</v>
          </cell>
          <cell r="X38" t="str">
            <v/>
          </cell>
          <cell r="Y38" t="str">
            <v>Treinta</v>
          </cell>
          <cell r="Z38">
            <v>10276320</v>
          </cell>
          <cell r="AA38" t="str">
            <v>DIEZ MILLONES DOSCIENTOS SETENTA Y SEIS MIL TRESCIENTOS VEINTE PESOS</v>
          </cell>
          <cell r="AB38" t="str">
            <v>QUINCE MILLONES CUATROCIENTOS CATORCE MIL CUATROCIENTOS OCHENTA PESOS</v>
          </cell>
          <cell r="AC38">
            <v>15414480</v>
          </cell>
        </row>
        <row r="39">
          <cell r="P39" t="str">
            <v>355 de 2023</v>
          </cell>
          <cell r="Q39" t="str">
            <v xml:space="preserve"> DALIA INES HERNANDEZ JIMENEZ (PRINCIPAL) -  MARY ISABEL YEPES CANO (SUPLENTE)</v>
          </cell>
          <cell r="R39">
            <v>45120</v>
          </cell>
          <cell r="S39">
            <v>728</v>
          </cell>
          <cell r="T39">
            <v>743</v>
          </cell>
          <cell r="U39" t="str">
            <v>2</v>
          </cell>
          <cell r="V39" t="str">
            <v>0</v>
          </cell>
          <cell r="W39" t="str">
            <v>DOS</v>
          </cell>
          <cell r="X39" t="str">
            <v/>
          </cell>
          <cell r="Y39" t="str">
            <v>Treinta</v>
          </cell>
          <cell r="Z39">
            <v>8199960</v>
          </cell>
          <cell r="AA39" t="str">
            <v>OCHO MILLONES CIENTO NOVENTA Y NUEVE MIL NOVECIENTOS SESENTA PESOS</v>
          </cell>
          <cell r="AB39" t="str">
            <v>DOCE MILLONES DOSCIENTOS NOVENTA Y NUEVE MIL NOVECIENTOS CUARENTA PESOS</v>
          </cell>
          <cell r="AC39">
            <v>12299940</v>
          </cell>
        </row>
        <row r="40">
          <cell r="P40" t="str">
            <v>356 de 2023</v>
          </cell>
          <cell r="Q40" t="str">
            <v xml:space="preserve"> DALIA INES HERNANDEZ JIMENEZ (PRINCIPAL) -  MARY ISABEL YEPES CANO (SUPLENTE)</v>
          </cell>
          <cell r="R40">
            <v>45120</v>
          </cell>
          <cell r="S40">
            <v>729</v>
          </cell>
          <cell r="T40">
            <v>748</v>
          </cell>
          <cell r="U40" t="str">
            <v>2</v>
          </cell>
          <cell r="V40" t="str">
            <v>0</v>
          </cell>
          <cell r="W40" t="str">
            <v>DOS</v>
          </cell>
          <cell r="X40" t="str">
            <v/>
          </cell>
          <cell r="Y40" t="str">
            <v>Treinta</v>
          </cell>
          <cell r="Z40">
            <v>13331460</v>
          </cell>
          <cell r="AA40" t="str">
            <v>TRECE MILLONES TRESCIENTOS TREINTA Y UN MIL CUATROCIENTOS SESENTA PESOS</v>
          </cell>
          <cell r="AB40" t="str">
            <v>DIECINUEVE MILLONES NOVECIENTOS NOVENTA Y SIETE MIL CIENTO NOVENTA PESOS</v>
          </cell>
          <cell r="AC40">
            <v>19997190</v>
          </cell>
        </row>
        <row r="41">
          <cell r="P41" t="str">
            <v>357 de 2023</v>
          </cell>
          <cell r="Q41" t="str">
            <v xml:space="preserve"> JOHN MARIO SALDARRIAGA GALLEGO</v>
          </cell>
          <cell r="R41">
            <v>45121</v>
          </cell>
          <cell r="S41">
            <v>754</v>
          </cell>
          <cell r="T41">
            <v>768</v>
          </cell>
          <cell r="U41" t="str">
            <v>2</v>
          </cell>
          <cell r="V41" t="str">
            <v>0</v>
          </cell>
          <cell r="W41" t="str">
            <v>DOS</v>
          </cell>
          <cell r="X41" t="str">
            <v/>
          </cell>
          <cell r="Y41" t="str">
            <v>Treinta</v>
          </cell>
          <cell r="Z41">
            <v>13331460</v>
          </cell>
          <cell r="AA41" t="str">
            <v>TRECE MILLONES TRESCIENTOS TREINTA Y UN MIL CUATROCIENTOS SESENTA PESOS</v>
          </cell>
          <cell r="AB41" t="str">
            <v>DIECINUEVE MILLONES NOVECIENTOS NOVENTA Y SIETE MIL CIENTO NOVENTA PESOS</v>
          </cell>
          <cell r="AC41">
            <v>19997190</v>
          </cell>
        </row>
        <row r="42">
          <cell r="P42" t="str">
            <v>359 de 2023</v>
          </cell>
          <cell r="Q42" t="str">
            <v xml:space="preserve"> JOHN MARIO SALDARRIAGA GALLEGO (PRINCIPAL) -  LADY NATALIA MEJIA BEDOYA (SUPLENTE)</v>
          </cell>
          <cell r="R42">
            <v>45121</v>
          </cell>
          <cell r="S42">
            <v>755</v>
          </cell>
          <cell r="T42">
            <v>770</v>
          </cell>
          <cell r="U42" t="str">
            <v>2</v>
          </cell>
          <cell r="V42" t="str">
            <v>0</v>
          </cell>
          <cell r="W42" t="str">
            <v>DOS</v>
          </cell>
          <cell r="X42" t="str">
            <v/>
          </cell>
          <cell r="Y42" t="str">
            <v>Treinta</v>
          </cell>
          <cell r="Z42">
            <v>13331460</v>
          </cell>
          <cell r="AA42" t="str">
            <v>TRECE MILLONES TRESCIENTOS TREINTA Y UN MIL CUATROCIENTOS SESENTA PESOS</v>
          </cell>
          <cell r="AB42" t="str">
            <v>DIECINUEVE MILLONES NOVECIENTOS NOVENTA Y SIETE MIL CIENTO NOVENTA PESOS</v>
          </cell>
          <cell r="AC42">
            <v>19997190</v>
          </cell>
        </row>
        <row r="43">
          <cell r="P43" t="str">
            <v>360 de 2023</v>
          </cell>
          <cell r="Q43" t="str">
            <v xml:space="preserve"> DALIA INES HERNANDEZ JIMENEZ (PRINCIPAL) -  MARY ISABEL YEPES CANO (SUPLENTE)</v>
          </cell>
          <cell r="R43">
            <v>45120</v>
          </cell>
          <cell r="S43">
            <v>730</v>
          </cell>
          <cell r="T43">
            <v>744</v>
          </cell>
          <cell r="U43" t="str">
            <v>2</v>
          </cell>
          <cell r="V43" t="str">
            <v>0</v>
          </cell>
          <cell r="W43" t="str">
            <v>DOS</v>
          </cell>
          <cell r="X43" t="str">
            <v/>
          </cell>
          <cell r="Y43" t="str">
            <v>Treinta</v>
          </cell>
          <cell r="Z43">
            <v>13331460</v>
          </cell>
          <cell r="AA43" t="str">
            <v>TRECE MILLONES TRESCIENTOS TREINTA Y UN MIL CUATROCIENTOS SESENTA PESOS</v>
          </cell>
          <cell r="AB43" t="str">
            <v>DIECINUEVE MILLONES NOVECIENTOS NOVENTA Y SIETE MIL CIENTO NOVENTA PESOS</v>
          </cell>
          <cell r="AC43">
            <v>19997190</v>
          </cell>
        </row>
        <row r="44">
          <cell r="P44" t="str">
            <v>361 de 2023</v>
          </cell>
          <cell r="Q44" t="str">
            <v xml:space="preserve"> BEATRIZ HELENA SANCHEZ CALLE (PRINCIPAL) -  MARY ISABEL YEPES CANO (SUPLENTE)</v>
          </cell>
          <cell r="R44">
            <v>45120</v>
          </cell>
          <cell r="S44">
            <v>731</v>
          </cell>
          <cell r="T44">
            <v>751</v>
          </cell>
          <cell r="U44" t="str">
            <v>2</v>
          </cell>
          <cell r="V44" t="str">
            <v>0</v>
          </cell>
          <cell r="W44" t="str">
            <v>DOS</v>
          </cell>
          <cell r="X44" t="str">
            <v/>
          </cell>
          <cell r="Y44" t="str">
            <v>Treinta</v>
          </cell>
          <cell r="Z44">
            <v>10276320</v>
          </cell>
          <cell r="AA44" t="str">
            <v>DIEZ MILLONES DOSCIENTOS SETENTA Y SEIS MIL TRESCIENTOS VEINTE PESOS</v>
          </cell>
          <cell r="AB44" t="str">
            <v>QUINCE MILLONES CUATROCIENTOS CATORCE MIL CUATROCIENTOS OCHENTA PESOS</v>
          </cell>
          <cell r="AC44">
            <v>15414480</v>
          </cell>
        </row>
        <row r="45">
          <cell r="P45" t="str">
            <v>362 de 2023</v>
          </cell>
          <cell r="Q45" t="str">
            <v xml:space="preserve"> BEATRIZ HELENA SANCHEZ CALLE (PRINCIPAL) -  MARY ISABEL YEPES CANO (SUPLENTE)</v>
          </cell>
          <cell r="R45">
            <v>45120</v>
          </cell>
          <cell r="S45">
            <v>732</v>
          </cell>
          <cell r="T45">
            <v>752</v>
          </cell>
          <cell r="U45" t="str">
            <v>2</v>
          </cell>
          <cell r="V45" t="str">
            <v>0</v>
          </cell>
          <cell r="W45" t="str">
            <v>DOS</v>
          </cell>
          <cell r="X45" t="str">
            <v/>
          </cell>
          <cell r="Y45" t="str">
            <v>Treinta</v>
          </cell>
          <cell r="Z45">
            <v>13331460</v>
          </cell>
          <cell r="AA45" t="str">
            <v>TRECE MILLONES TRESCIENTOS TREINTA Y UN MIL CUATROCIENTOS SESENTA PESOS</v>
          </cell>
          <cell r="AB45" t="str">
            <v>DIECINUEVE MILLONES NOVECIENTOS NOVENTA Y SIETE MIL CIENTO NOVENTA PESOS</v>
          </cell>
          <cell r="AC45">
            <v>19997190</v>
          </cell>
        </row>
        <row r="46">
          <cell r="P46" t="str">
            <v>363 de 2023</v>
          </cell>
          <cell r="Q46" t="str">
            <v xml:space="preserve"> JOHN MARIO SALDARRIAGA GALLEGO (PRINCIPAL) -  LADY NATALIA MEJIA BEDOYA (PRINCIPAL)</v>
          </cell>
          <cell r="R46">
            <v>45121</v>
          </cell>
          <cell r="S46">
            <v>756</v>
          </cell>
          <cell r="T46">
            <v>771</v>
          </cell>
          <cell r="U46" t="str">
            <v>2</v>
          </cell>
          <cell r="V46" t="str">
            <v>0</v>
          </cell>
          <cell r="W46" t="str">
            <v>DOS</v>
          </cell>
          <cell r="X46" t="str">
            <v/>
          </cell>
          <cell r="Y46" t="str">
            <v>Treinta</v>
          </cell>
          <cell r="Z46">
            <v>13331460</v>
          </cell>
          <cell r="AA46" t="str">
            <v>TRECE MILLONES TRESCIENTOS TREINTA Y UN MIL CUATROCIENTOS SESENTA PESOS</v>
          </cell>
          <cell r="AB46" t="str">
            <v>DIECINUEVE MILLONES NOVECIENTOS NOVENTA Y SIETE MIL CIENTO NOVENTA PESOS</v>
          </cell>
          <cell r="AC46">
            <v>19997190</v>
          </cell>
        </row>
        <row r="47">
          <cell r="P47" t="str">
            <v>364 de 2023</v>
          </cell>
          <cell r="Q47" t="str">
            <v xml:space="preserve"> SANDRA MILENA ESCUDERO YEPES (PRINCIPAL) -  MARY ISABEL YEPES CANO (SUPLENTE)</v>
          </cell>
          <cell r="R47">
            <v>45120</v>
          </cell>
          <cell r="S47">
            <v>733</v>
          </cell>
          <cell r="T47">
            <v>753</v>
          </cell>
          <cell r="U47" t="str">
            <v>2</v>
          </cell>
          <cell r="V47" t="str">
            <v>0</v>
          </cell>
          <cell r="W47" t="str">
            <v>DOS</v>
          </cell>
          <cell r="X47" t="str">
            <v/>
          </cell>
          <cell r="Y47" t="str">
            <v>Treinta</v>
          </cell>
          <cell r="Z47">
            <v>10276320</v>
          </cell>
          <cell r="AA47" t="str">
            <v>DIEZ MILLONES DOSCIENTOS SETENTA Y SEIS MIL TRESCIENTOS VEINTE PESOS</v>
          </cell>
          <cell r="AB47" t="str">
            <v>QUINCE MILLONES CUATROCIENTOS CATORCE MIL CUATROCIENTOS OCHENTA PESOS</v>
          </cell>
          <cell r="AC47">
            <v>15414480</v>
          </cell>
        </row>
        <row r="48">
          <cell r="P48" t="str">
            <v>365 de 2023</v>
          </cell>
          <cell r="Q48" t="str">
            <v xml:space="preserve"> SANDRA MILENA ESCUDERO YEPES (PRINCIPAL) -  MARY ISABEL YEPES CANO (SUPLENTE)</v>
          </cell>
          <cell r="R48">
            <v>45120</v>
          </cell>
          <cell r="S48">
            <v>734</v>
          </cell>
          <cell r="T48">
            <v>754</v>
          </cell>
          <cell r="U48" t="str">
            <v>2</v>
          </cell>
          <cell r="V48" t="str">
            <v>0</v>
          </cell>
          <cell r="W48" t="str">
            <v>DOS</v>
          </cell>
          <cell r="X48" t="str">
            <v/>
          </cell>
          <cell r="Y48" t="str">
            <v>Treinta</v>
          </cell>
          <cell r="Z48">
            <v>4632420</v>
          </cell>
          <cell r="AA48" t="str">
            <v>CUATRO MILLONES SEISCIENTOS TREINTA Y DOS MIL CUATROCIENTOS VEINTE PESOS</v>
          </cell>
          <cell r="AB48" t="str">
            <v>SEIS MILLONES NOVECIENTOS CUARENTA Y OCHO MIL SEISCIENTOS TREINTA PESOS</v>
          </cell>
          <cell r="AC48">
            <v>6948630</v>
          </cell>
        </row>
        <row r="49">
          <cell r="P49" t="str">
            <v>366 de 2023</v>
          </cell>
          <cell r="Q49" t="str">
            <v xml:space="preserve"> MARY ISABEL YEPES CANO</v>
          </cell>
          <cell r="R49">
            <v>45120</v>
          </cell>
          <cell r="S49">
            <v>683</v>
          </cell>
          <cell r="T49">
            <v>723</v>
          </cell>
          <cell r="U49" t="str">
            <v>2</v>
          </cell>
          <cell r="V49" t="str">
            <v>0</v>
          </cell>
          <cell r="W49" t="str">
            <v>DOS</v>
          </cell>
          <cell r="X49" t="str">
            <v/>
          </cell>
          <cell r="Y49" t="str">
            <v>Treinta</v>
          </cell>
          <cell r="Z49">
            <v>10276320</v>
          </cell>
          <cell r="AA49" t="str">
            <v>DIEZ MILLONES DOSCIENTOS SETENTA Y SEIS MIL TRESCIENTOS VEINTE PESOS</v>
          </cell>
          <cell r="AB49" t="str">
            <v>QUINCE MILLONES CUATROCIENTOS CATORCE MIL CUATROCIENTOS OCHENTA PESOS</v>
          </cell>
          <cell r="AC49">
            <v>15414480</v>
          </cell>
        </row>
        <row r="50">
          <cell r="P50" t="str">
            <v>367 de 2023</v>
          </cell>
          <cell r="Q50" t="str">
            <v xml:space="preserve"> BEATRIZ HELENA SANCHEZ CALLE (PRINCIPAL) -  MARY ISABEL YEPES CANO (SUPLENTE)</v>
          </cell>
          <cell r="R50">
            <v>45120</v>
          </cell>
          <cell r="S50">
            <v>735</v>
          </cell>
          <cell r="T50">
            <v>755</v>
          </cell>
          <cell r="U50" t="str">
            <v>2</v>
          </cell>
          <cell r="V50" t="str">
            <v>0</v>
          </cell>
          <cell r="W50" t="str">
            <v>DOS</v>
          </cell>
          <cell r="X50" t="str">
            <v/>
          </cell>
          <cell r="Y50" t="str">
            <v>Treinta</v>
          </cell>
          <cell r="Z50">
            <v>10276320</v>
          </cell>
          <cell r="AA50" t="str">
            <v>DIEZ MILLONES DOSCIENTOS SETENTA Y SEIS MIL TRESCIENTOS VEINTE PESOS</v>
          </cell>
          <cell r="AB50" t="str">
            <v>QUINCE MILLONES CUATROCIENTOS CATORCE MIL CUATROCIENTOS OCHENTA PESOS</v>
          </cell>
          <cell r="AC50">
            <v>15414480</v>
          </cell>
        </row>
        <row r="51">
          <cell r="P51" t="str">
            <v>369 de 2023</v>
          </cell>
          <cell r="Q51" t="str">
            <v xml:space="preserve"> MARY ISABEL YEPES CANO (PRINCIPAL) -  VILMER RENE HOYOS HOYOS (SUPLENTE)</v>
          </cell>
          <cell r="R51">
            <v>45120</v>
          </cell>
          <cell r="S51">
            <v>736</v>
          </cell>
          <cell r="T51">
            <v>756</v>
          </cell>
          <cell r="U51" t="str">
            <v>2</v>
          </cell>
          <cell r="V51" t="str">
            <v>0</v>
          </cell>
          <cell r="W51" t="str">
            <v>DOS</v>
          </cell>
          <cell r="X51" t="str">
            <v/>
          </cell>
          <cell r="Y51" t="str">
            <v>Treinta</v>
          </cell>
          <cell r="Z51">
            <v>8199960</v>
          </cell>
          <cell r="AA51" t="str">
            <v>OCHO MILLONES CIENTO NOVENTA Y NUEVE MIL NOVECIENTOS SESENTA PESOS</v>
          </cell>
          <cell r="AB51" t="str">
            <v>DOCE MILLONES DOSCIENTOS NOVENTA Y NUEVE MIL NOVECIENTOS CUARENTA PESOS</v>
          </cell>
          <cell r="AC51">
            <v>12299940</v>
          </cell>
        </row>
        <row r="52">
          <cell r="P52" t="str">
            <v>370 de 2023</v>
          </cell>
          <cell r="Q52" t="str">
            <v xml:space="preserve"> MARY ISABEL YEPES CANO</v>
          </cell>
          <cell r="R52">
            <v>45120</v>
          </cell>
          <cell r="S52">
            <v>684</v>
          </cell>
          <cell r="T52">
            <v>739</v>
          </cell>
          <cell r="U52" t="str">
            <v>2</v>
          </cell>
          <cell r="V52" t="str">
            <v>0</v>
          </cell>
          <cell r="W52" t="str">
            <v>DOS</v>
          </cell>
          <cell r="X52" t="str">
            <v/>
          </cell>
          <cell r="Y52" t="str">
            <v>Treinta</v>
          </cell>
          <cell r="Z52">
            <v>10276320</v>
          </cell>
          <cell r="AA52" t="str">
            <v>DIEZ MILLONES DOSCIENTOS SETENTA Y SEIS MIL TRESCIENTOS VEINTE PESOS</v>
          </cell>
          <cell r="AB52" t="str">
            <v>QUINCE MILLONES CUATROCIENTOS CATORCE MIL CUATROCIENTOS OCHENTA PESOS</v>
          </cell>
          <cell r="AC52">
            <v>15414480</v>
          </cell>
        </row>
        <row r="53">
          <cell r="P53" t="str">
            <v>371 de 2023</v>
          </cell>
          <cell r="Q53" t="str">
            <v xml:space="preserve"> LUCAS  FERNANDO AREIZA  RUA</v>
          </cell>
          <cell r="R53">
            <v>45120</v>
          </cell>
          <cell r="S53">
            <v>662</v>
          </cell>
          <cell r="T53">
            <v>729</v>
          </cell>
          <cell r="U53" t="str">
            <v>2</v>
          </cell>
          <cell r="V53" t="str">
            <v>0</v>
          </cell>
          <cell r="W53" t="str">
            <v>DOS</v>
          </cell>
          <cell r="X53" t="str">
            <v/>
          </cell>
          <cell r="Y53" t="str">
            <v>Treinta</v>
          </cell>
          <cell r="Z53">
            <v>8199960</v>
          </cell>
          <cell r="AA53" t="str">
            <v>OCHO MILLONES CIENTO NOVENTA Y NUEVE MIL NOVECIENTOS SESENTA PESOS</v>
          </cell>
          <cell r="AB53" t="str">
            <v>DOCE MILLONES DOSCIENTOS NOVENTA Y NUEVE MIL NOVECIENTOS CUARENTA PESOS</v>
          </cell>
          <cell r="AC53">
            <v>12299940</v>
          </cell>
        </row>
        <row r="54">
          <cell r="P54" t="str">
            <v>373 de 2023</v>
          </cell>
          <cell r="Q54" t="str">
            <v xml:space="preserve"> ISABEL CRISTINA  LONDOÑO GRAJALES (PRINCIPAL) -  MARISOL GARCIA OSPINA (SUPLENTE)</v>
          </cell>
          <cell r="R54">
            <v>45120</v>
          </cell>
          <cell r="S54">
            <v>663</v>
          </cell>
          <cell r="T54">
            <v>733</v>
          </cell>
          <cell r="U54" t="str">
            <v>2</v>
          </cell>
          <cell r="V54" t="str">
            <v>0</v>
          </cell>
          <cell r="W54" t="str">
            <v>DOS</v>
          </cell>
          <cell r="X54" t="str">
            <v/>
          </cell>
          <cell r="Y54" t="str">
            <v>Treinta</v>
          </cell>
          <cell r="Z54">
            <v>8199960</v>
          </cell>
          <cell r="AA54" t="str">
            <v>OCHO MILLONES CIENTO NOVENTA Y NUEVE MIL NOVECIENTOS SESENTA PESOS</v>
          </cell>
          <cell r="AB54" t="str">
            <v>DOCE MILLONES DOSCIENTOS NOVENTA Y NUEVE MIL NOVECIENTOS CUARENTA PESOS</v>
          </cell>
          <cell r="AC54">
            <v>12299940</v>
          </cell>
        </row>
        <row r="55">
          <cell r="P55" t="str">
            <v>375 de 2023</v>
          </cell>
          <cell r="Q55" t="str">
            <v xml:space="preserve"> MARIA EUGENIA QUINTERO MARTINEZ (PRINCIPAL) -  LUCAS  FERNANDO AREIZA  RUA (SUPLENTE)</v>
          </cell>
          <cell r="R55">
            <v>45120</v>
          </cell>
          <cell r="S55">
            <v>664</v>
          </cell>
          <cell r="T55">
            <v>750</v>
          </cell>
          <cell r="U55" t="str">
            <v>2</v>
          </cell>
          <cell r="V55" t="str">
            <v>0</v>
          </cell>
          <cell r="W55" t="str">
            <v>DOS</v>
          </cell>
          <cell r="X55" t="str">
            <v/>
          </cell>
          <cell r="Y55" t="str">
            <v>Treinta</v>
          </cell>
          <cell r="Z55">
            <v>10276320</v>
          </cell>
          <cell r="AA55" t="str">
            <v>DIEZ MILLONES DOSCIENTOS SETENTA Y SEIS MIL TRESCIENTOS VEINTE PESOS</v>
          </cell>
          <cell r="AB55" t="str">
            <v>QUINCE MILLONES CUATROCIENTOS CATORCE MIL CUATROCIENTOS OCHENTA PESOS</v>
          </cell>
          <cell r="AC55">
            <v>15414480</v>
          </cell>
        </row>
        <row r="56">
          <cell r="P56" t="str">
            <v>376 de 2023</v>
          </cell>
          <cell r="Q56" t="str">
            <v xml:space="preserve"> LUCAS  FERNANDO AREIZA  RUA (PRINCIPAL) -  MARIA EUGENIA QUINTERO MARTINEZ (SUPLENTE)</v>
          </cell>
          <cell r="R56">
            <v>45120</v>
          </cell>
          <cell r="S56">
            <v>665</v>
          </cell>
          <cell r="T56">
            <v>724</v>
          </cell>
          <cell r="U56" t="str">
            <v>2</v>
          </cell>
          <cell r="V56" t="str">
            <v>0</v>
          </cell>
          <cell r="W56" t="str">
            <v>DOS</v>
          </cell>
          <cell r="X56" t="str">
            <v/>
          </cell>
          <cell r="Y56" t="str">
            <v>Treinta</v>
          </cell>
          <cell r="Z56">
            <v>10276320</v>
          </cell>
          <cell r="AA56" t="str">
            <v>DIEZ MILLONES DOSCIENTOS SETENTA Y SEIS MIL TRESCIENTOS VEINTE PESOS</v>
          </cell>
          <cell r="AB56" t="str">
            <v>QUINCE MILLONES CUATROCIENTOS CATORCE MIL CUATROCIENTOS OCHENTA PESOS</v>
          </cell>
          <cell r="AC56">
            <v>15414480</v>
          </cell>
        </row>
        <row r="57">
          <cell r="P57" t="str">
            <v>377 de 2023</v>
          </cell>
          <cell r="Q57" t="str">
            <v xml:space="preserve"> LUCAS  FERNANDO AREIZA  RUA</v>
          </cell>
          <cell r="R57">
            <v>45120</v>
          </cell>
          <cell r="S57">
            <v>666</v>
          </cell>
          <cell r="T57">
            <v>735</v>
          </cell>
          <cell r="U57" t="str">
            <v>2</v>
          </cell>
          <cell r="V57" t="str">
            <v>0</v>
          </cell>
          <cell r="W57" t="str">
            <v>DOS</v>
          </cell>
          <cell r="X57" t="str">
            <v/>
          </cell>
          <cell r="Y57" t="str">
            <v>Treinta</v>
          </cell>
          <cell r="Z57">
            <v>13331460</v>
          </cell>
          <cell r="AA57" t="str">
            <v>TRECE MILLONES TRESCIENTOS TREINTA Y UN MIL CUATROCIENTOS SESENTA PESOS</v>
          </cell>
          <cell r="AB57" t="str">
            <v>DIECINUEVE MILLONES NOVECIENTOS NOVENTA Y SIETE MIL CIENTO NOVENTA PESOS</v>
          </cell>
          <cell r="AC57">
            <v>19997190</v>
          </cell>
        </row>
        <row r="58">
          <cell r="P58" t="str">
            <v>378 de 2023</v>
          </cell>
          <cell r="Q58" t="str">
            <v xml:space="preserve"> LUCAS  FERNANDO AREIZA  RUA (PRINCIPAL) -  ISABEL CRISTINA  LONDOÑO GRAJALES (SUPLENTE)</v>
          </cell>
          <cell r="R58">
            <v>45120</v>
          </cell>
          <cell r="S58">
            <v>667</v>
          </cell>
          <cell r="T58">
            <v>717</v>
          </cell>
          <cell r="U58" t="str">
            <v>2</v>
          </cell>
          <cell r="V58" t="str">
            <v>0</v>
          </cell>
          <cell r="W58" t="str">
            <v>DOS</v>
          </cell>
          <cell r="X58" t="str">
            <v/>
          </cell>
          <cell r="Y58" t="str">
            <v>Treinta</v>
          </cell>
          <cell r="Z58">
            <v>13331460</v>
          </cell>
          <cell r="AA58" t="str">
            <v>TRECE MILLONES TRESCIENTOS TREINTA Y UN MIL CUATROCIENTOS SESENTA PESOS</v>
          </cell>
          <cell r="AB58" t="str">
            <v>DIECINUEVE MILLONES NOVECIENTOS NOVENTA Y SIETE MIL CIENTO NOVENTA PESOS</v>
          </cell>
          <cell r="AC58">
            <v>19997190</v>
          </cell>
        </row>
        <row r="59">
          <cell r="P59" t="str">
            <v>379 de 2023</v>
          </cell>
          <cell r="Q59" t="str">
            <v xml:space="preserve"> LUCAS  FERNANDO AREIZA  RUA (PRINCIPAL) -  MARIA EUGENIA QUINTERO MARTINEZ (SUPLENTE)</v>
          </cell>
          <cell r="R59">
            <v>45120</v>
          </cell>
          <cell r="S59">
            <v>668</v>
          </cell>
          <cell r="T59">
            <v>786</v>
          </cell>
          <cell r="U59" t="str">
            <v>2</v>
          </cell>
          <cell r="V59" t="str">
            <v>0</v>
          </cell>
          <cell r="W59" t="str">
            <v>DOS</v>
          </cell>
          <cell r="X59" t="str">
            <v/>
          </cell>
          <cell r="Y59" t="str">
            <v>Treinta</v>
          </cell>
          <cell r="Z59">
            <v>5554800</v>
          </cell>
          <cell r="AA59" t="str">
            <v>CINCO MILLONES QUINIENTOS CINCUENTA Y CUATRO MIL OCHOCIENTOS PESOS</v>
          </cell>
          <cell r="AB59" t="str">
            <v>OCHO MILLONES TRESCIENTOS TREINTA Y DOS MIL DOSCIENTOS PESOS</v>
          </cell>
          <cell r="AC59">
            <v>8332200</v>
          </cell>
        </row>
        <row r="60">
          <cell r="P60" t="str">
            <v>380 de 2023</v>
          </cell>
          <cell r="Q60" t="str">
            <v xml:space="preserve"> JOHN MARIO SALDARRIAGA GALLEGO</v>
          </cell>
          <cell r="R60">
            <v>45121</v>
          </cell>
          <cell r="S60">
            <v>757</v>
          </cell>
          <cell r="T60">
            <v>772</v>
          </cell>
          <cell r="U60" t="str">
            <v>2</v>
          </cell>
          <cell r="V60" t="str">
            <v>0</v>
          </cell>
          <cell r="W60" t="str">
            <v>DOS</v>
          </cell>
          <cell r="X60" t="str">
            <v/>
          </cell>
          <cell r="Y60" t="str">
            <v>Treinta</v>
          </cell>
          <cell r="Z60">
            <v>8199960</v>
          </cell>
          <cell r="AA60" t="str">
            <v>OCHO MILLONES CIENTO NOVENTA Y NUEVE MIL NOVECIENTOS SESENTA PESOS</v>
          </cell>
          <cell r="AB60" t="str">
            <v>DOCE MILLONES DOSCIENTOS NOVENTA Y NUEVE MIL NOVECIENTOS CUARENTA PESOS</v>
          </cell>
          <cell r="AC60">
            <v>12299940</v>
          </cell>
        </row>
        <row r="61">
          <cell r="P61" t="str">
            <v>381 de 2023</v>
          </cell>
          <cell r="Q61" t="str">
            <v xml:space="preserve"> JULIAN HUMBERTO HENAO ZAPATA (PRINCIPAL) -  JOHN MARIO SALDARRIAGA GALLEGO (SUPLENTE)</v>
          </cell>
          <cell r="R61">
            <v>45121</v>
          </cell>
          <cell r="S61">
            <v>758</v>
          </cell>
          <cell r="T61">
            <v>774</v>
          </cell>
          <cell r="U61" t="str">
            <v>2</v>
          </cell>
          <cell r="V61" t="str">
            <v>0</v>
          </cell>
          <cell r="W61" t="str">
            <v>DOS</v>
          </cell>
          <cell r="X61" t="str">
            <v/>
          </cell>
          <cell r="Y61" t="str">
            <v>Treinta</v>
          </cell>
          <cell r="Z61">
            <v>10276320</v>
          </cell>
          <cell r="AA61" t="str">
            <v>DIEZ MILLONES DOSCIENTOS SETENTA Y SEIS MIL TRESCIENTOS VEINTE PESOS</v>
          </cell>
          <cell r="AB61" t="str">
            <v>QUINCE MILLONES CUATROCIENTOS CATORCE MIL CUATROCIENTOS OCHENTA PESOS</v>
          </cell>
          <cell r="AC61">
            <v>15414480</v>
          </cell>
        </row>
        <row r="62">
          <cell r="P62" t="str">
            <v>383 de 2023</v>
          </cell>
          <cell r="Q62" t="str">
            <v xml:space="preserve"> JOHN MARIO SALDARRIAGA GALLEGO (PRINCIPAL) -  CAROLINA MARTINEZ CANO (SUPLENTE)</v>
          </cell>
          <cell r="R62">
            <v>45121</v>
          </cell>
          <cell r="S62">
            <v>759</v>
          </cell>
          <cell r="T62">
            <v>776</v>
          </cell>
          <cell r="U62" t="str">
            <v>2</v>
          </cell>
          <cell r="V62" t="str">
            <v>0</v>
          </cell>
          <cell r="W62" t="str">
            <v>DOS</v>
          </cell>
          <cell r="X62" t="str">
            <v/>
          </cell>
          <cell r="Y62" t="str">
            <v>Treinta</v>
          </cell>
          <cell r="Z62">
            <v>10276320</v>
          </cell>
          <cell r="AA62" t="str">
            <v>DIEZ MILLONES DOSCIENTOS SETENTA Y SEIS MIL TRESCIENTOS VEINTE PESOS</v>
          </cell>
          <cell r="AB62" t="str">
            <v>QUINCE MILLONES CUATROCIENTOS CATORCE MIL CUATROCIENTOS OCHENTA PESOS</v>
          </cell>
          <cell r="AC62">
            <v>15414480</v>
          </cell>
        </row>
        <row r="63">
          <cell r="P63" t="str">
            <v>384 de 2023</v>
          </cell>
          <cell r="Q63" t="str">
            <v xml:space="preserve"> MARY ISABEL YEPES CANO (PRINCIPAL) -  VILMER RENE HOYOS HOYOS (SUPLENTE)</v>
          </cell>
          <cell r="R63">
            <v>45120</v>
          </cell>
          <cell r="S63">
            <v>688</v>
          </cell>
          <cell r="T63">
            <v>721</v>
          </cell>
          <cell r="U63" t="str">
            <v>2</v>
          </cell>
          <cell r="V63" t="str">
            <v>0</v>
          </cell>
          <cell r="W63" t="str">
            <v>DOS</v>
          </cell>
          <cell r="X63" t="str">
            <v/>
          </cell>
          <cell r="Y63" t="str">
            <v>Treinta</v>
          </cell>
          <cell r="Z63">
            <v>10276320</v>
          </cell>
          <cell r="AA63" t="str">
            <v>DIEZ MILLONES DOSCIENTOS SETENTA Y SEIS MIL TRESCIENTOS VEINTE PESOS</v>
          </cell>
          <cell r="AB63" t="str">
            <v>QUINCE MILLONES CUATROCIENTOS CATORCE MIL CUATROCIENTOS OCHENTA PESOS</v>
          </cell>
          <cell r="AC63">
            <v>15414480</v>
          </cell>
        </row>
        <row r="64">
          <cell r="P64" t="str">
            <v>385 de 2023</v>
          </cell>
          <cell r="Q64" t="str">
            <v xml:space="preserve"> GUILLER ALEXIS ALVAREZ MORENO (PRINCIPAL) -  MAURICIO  ZAPATA  ALVAREZ (SUPLENTE)</v>
          </cell>
          <cell r="R64">
            <v>45120</v>
          </cell>
          <cell r="S64">
            <v>717</v>
          </cell>
          <cell r="T64">
            <v>814</v>
          </cell>
          <cell r="U64" t="str">
            <v>2</v>
          </cell>
          <cell r="V64" t="str">
            <v>0</v>
          </cell>
          <cell r="W64" t="str">
            <v>DOS</v>
          </cell>
          <cell r="X64" t="str">
            <v/>
          </cell>
          <cell r="Y64" t="str">
            <v>Treinta</v>
          </cell>
          <cell r="Z64">
            <v>10276320</v>
          </cell>
          <cell r="AA64" t="str">
            <v>DIEZ MILLONES DOSCIENTOS SETENTA Y SEIS MIL TRESCIENTOS VEINTE PESOS</v>
          </cell>
          <cell r="AB64" t="str">
            <v>QUINCE MILLONES CUATROCIENTOS CATORCE MIL CUATROCIENTOS OCHENTA PESOS</v>
          </cell>
          <cell r="AC64">
            <v>15414480</v>
          </cell>
        </row>
        <row r="65">
          <cell r="P65" t="str">
            <v>386 de 2023</v>
          </cell>
          <cell r="Q65" t="str">
            <v xml:space="preserve"> CLAUDIA PATRICIA GOMEZ CADAVID (PRINCIPAL) -  JULIAN HUMBERTO HENAO ZAPATA (SUPLENTE)</v>
          </cell>
          <cell r="R65">
            <v>45121</v>
          </cell>
          <cell r="S65">
            <v>760</v>
          </cell>
          <cell r="T65">
            <v>777</v>
          </cell>
          <cell r="U65" t="str">
            <v>2</v>
          </cell>
          <cell r="V65" t="str">
            <v>0</v>
          </cell>
          <cell r="W65" t="str">
            <v>DOS</v>
          </cell>
          <cell r="X65" t="str">
            <v/>
          </cell>
          <cell r="Y65" t="str">
            <v>Treinta</v>
          </cell>
          <cell r="Z65">
            <v>10276320</v>
          </cell>
          <cell r="AA65" t="str">
            <v>DIEZ MILLONES DOSCIENTOS SETENTA Y SEIS MIL TRESCIENTOS VEINTE PESOS</v>
          </cell>
          <cell r="AB65" t="str">
            <v>QUINCE MILLONES CUATROCIENTOS CATORCE MIL CUATROCIENTOS OCHENTA PESOS</v>
          </cell>
          <cell r="AC65">
            <v>15414480</v>
          </cell>
        </row>
        <row r="66">
          <cell r="P66" t="str">
            <v>387 de 2023</v>
          </cell>
          <cell r="Q66" t="str">
            <v xml:space="preserve"> MARY ISABEL YEPES CANO (PRINCIPAL) -  LEIDY VIVIANA GONZALEZ LOPERA (SUPLENTE)</v>
          </cell>
          <cell r="R66">
            <v>45120</v>
          </cell>
          <cell r="S66">
            <v>689</v>
          </cell>
          <cell r="T66">
            <v>726</v>
          </cell>
          <cell r="U66" t="str">
            <v>2</v>
          </cell>
          <cell r="V66" t="str">
            <v>0</v>
          </cell>
          <cell r="W66" t="str">
            <v>DOS</v>
          </cell>
          <cell r="X66" t="str">
            <v/>
          </cell>
          <cell r="Y66" t="str">
            <v>Treinta</v>
          </cell>
          <cell r="Z66">
            <v>17400000</v>
          </cell>
          <cell r="AA66" t="str">
            <v>DIECISIETE MILLONES CUATROCIENTOS  MIL  PESOS</v>
          </cell>
          <cell r="AB66" t="str">
            <v>VEINTISEIS MILLONES CIEN  MIL  PESOS</v>
          </cell>
          <cell r="AC66">
            <v>26100000</v>
          </cell>
        </row>
        <row r="67">
          <cell r="P67" t="str">
            <v>388 de 2023</v>
          </cell>
          <cell r="Q67" t="str">
            <v xml:space="preserve"> MARY ISABEL YEPES CANO (PRINCIPAL) -  LEIDY VIVIANA GONZALEZ LOPERA (SUPLENTE)</v>
          </cell>
          <cell r="R67">
            <v>45120</v>
          </cell>
          <cell r="S67">
            <v>690</v>
          </cell>
          <cell r="T67">
            <v>737</v>
          </cell>
          <cell r="U67" t="str">
            <v>2</v>
          </cell>
          <cell r="V67" t="str">
            <v>0</v>
          </cell>
          <cell r="W67" t="str">
            <v>DOS</v>
          </cell>
          <cell r="X67" t="str">
            <v/>
          </cell>
          <cell r="Y67" t="str">
            <v>Treinta</v>
          </cell>
          <cell r="Z67">
            <v>17400000</v>
          </cell>
          <cell r="AA67" t="str">
            <v>DIECISIETE MILLONES CUATROCIENTOS  MIL  PESOS</v>
          </cell>
          <cell r="AB67" t="str">
            <v>VEINTISEIS MILLONES CIEN  MIL  PESOS</v>
          </cell>
          <cell r="AC67">
            <v>26100000</v>
          </cell>
        </row>
        <row r="68">
          <cell r="P68" t="str">
            <v>390 de 2023</v>
          </cell>
          <cell r="Q68" t="str">
            <v xml:space="preserve"> MARY ISABEL YEPES CANO (PRINCIPAL) -  LEIDY VIVIANA GONZALEZ LOPERA (SUPLENTE)</v>
          </cell>
          <cell r="R68">
            <v>45120</v>
          </cell>
          <cell r="S68">
            <v>691</v>
          </cell>
          <cell r="T68">
            <v>716</v>
          </cell>
          <cell r="U68" t="str">
            <v>2</v>
          </cell>
          <cell r="V68" t="str">
            <v>0</v>
          </cell>
          <cell r="W68" t="str">
            <v>DOS</v>
          </cell>
          <cell r="X68" t="str">
            <v/>
          </cell>
          <cell r="Y68" t="str">
            <v>Treinta</v>
          </cell>
          <cell r="Z68">
            <v>17400000</v>
          </cell>
          <cell r="AA68" t="str">
            <v>DIECISIETE MILLONES CUATROCIENTOS  MIL  PESOS</v>
          </cell>
          <cell r="AB68" t="str">
            <v>VEINTISEIS MILLONES CIEN  MIL  PESOS</v>
          </cell>
          <cell r="AC68">
            <v>26100000</v>
          </cell>
        </row>
        <row r="69">
          <cell r="P69" t="str">
            <v>393 de 2023</v>
          </cell>
          <cell r="Q69" t="str">
            <v xml:space="preserve"> HECTOR FRANCISCO PRECIADO (PRINCIPAL) -  DIEGO ALBERTO ECHEVERRI MONTOYA (SUPLENTE)</v>
          </cell>
          <cell r="R69">
            <v>45120</v>
          </cell>
          <cell r="S69">
            <v>686</v>
          </cell>
          <cell r="T69">
            <v>718</v>
          </cell>
          <cell r="U69" t="str">
            <v>2</v>
          </cell>
          <cell r="V69" t="str">
            <v>0</v>
          </cell>
          <cell r="W69" t="str">
            <v>DOS</v>
          </cell>
          <cell r="X69" t="str">
            <v/>
          </cell>
          <cell r="Y69" t="str">
            <v>Treinta</v>
          </cell>
          <cell r="Z69">
            <v>10276320</v>
          </cell>
          <cell r="AA69" t="str">
            <v>DIEZ MILLONES DOSCIENTOS SETENTA Y SEIS MIL TRESCIENTOS VEINTE PESOS</v>
          </cell>
          <cell r="AB69" t="str">
            <v>QUINCE MILLONES CUATROCIENTOS CATORCE MIL CUATROCIENTOS OCHENTA PESOS</v>
          </cell>
          <cell r="AC69">
            <v>15414480</v>
          </cell>
        </row>
        <row r="70">
          <cell r="P70" t="str">
            <v>397 de 2023</v>
          </cell>
          <cell r="Q70" t="str">
            <v xml:space="preserve"> JAISON  ALEXIS ALVARADO ARRAUTH (PRINCIPAL) -  ANDREA ESTEFANIA ECHEVERRI  OCHOA (SUPLENTE) (PRINCIPAL) -  CLAUDIA CECILIA OSSA VELASQUEZ (SUPLENTE)</v>
          </cell>
          <cell r="R70">
            <v>45121</v>
          </cell>
          <cell r="S70">
            <v>779</v>
          </cell>
          <cell r="T70">
            <v>732</v>
          </cell>
          <cell r="U70" t="str">
            <v>2</v>
          </cell>
          <cell r="V70" t="str">
            <v>0</v>
          </cell>
          <cell r="W70" t="str">
            <v>DOS</v>
          </cell>
          <cell r="X70" t="str">
            <v/>
          </cell>
          <cell r="Y70" t="str">
            <v>Treinta</v>
          </cell>
          <cell r="Z70">
            <v>10276320</v>
          </cell>
          <cell r="AA70" t="str">
            <v>DIEZ MILLONES DOSCIENTOS SETENTA Y SEIS MIL TRESCIENTOS VEINTE PESOS</v>
          </cell>
          <cell r="AB70" t="str">
            <v>QUINCE MILLONES CUATROCIENTOS CATORCE MIL CUATROCIENTOS OCHENTA PESOS</v>
          </cell>
          <cell r="AC70">
            <v>15414480</v>
          </cell>
        </row>
        <row r="71">
          <cell r="P71" t="str">
            <v>398 de 2023</v>
          </cell>
          <cell r="Q71" t="str">
            <v xml:space="preserve"> ALBA NURY ZAPATA ORTEGA (PRINCIPAL) -  CAROLINA   JIMENEZ ZUÑIGA (APOYO)</v>
          </cell>
          <cell r="R71">
            <v>45120</v>
          </cell>
          <cell r="S71">
            <v>669</v>
          </cell>
          <cell r="T71">
            <v>714</v>
          </cell>
          <cell r="U71" t="str">
            <v>2</v>
          </cell>
          <cell r="V71" t="str">
            <v>0</v>
          </cell>
          <cell r="W71" t="str">
            <v>DOS</v>
          </cell>
          <cell r="X71" t="str">
            <v/>
          </cell>
          <cell r="Y71" t="str">
            <v>Treinta</v>
          </cell>
          <cell r="Z71">
            <v>5554800</v>
          </cell>
          <cell r="AA71" t="str">
            <v>CINCO MILLONES QUINIENTOS CINCUENTA Y CUATRO MIL OCHOCIENTOS PESOS</v>
          </cell>
          <cell r="AB71" t="str">
            <v>OCHO MILLONES TRESCIENTOS TREINTA Y DOS MIL DOSCIENTOS PESOS</v>
          </cell>
          <cell r="AC71">
            <v>8332200</v>
          </cell>
        </row>
        <row r="72">
          <cell r="P72" t="str">
            <v>399 de 2023</v>
          </cell>
          <cell r="Q72" t="str">
            <v xml:space="preserve"> MAURICIO  ZAPATA  ALVAREZ (PRINCIPAL) -  GUILLER ALEXIS ALVAREZ MORENO (SUPLENTE)</v>
          </cell>
          <cell r="R72">
            <v>45120</v>
          </cell>
          <cell r="S72">
            <v>718</v>
          </cell>
          <cell r="T72">
            <v>815</v>
          </cell>
          <cell r="U72" t="str">
            <v>2</v>
          </cell>
          <cell r="V72" t="str">
            <v>0</v>
          </cell>
          <cell r="W72" t="str">
            <v>DOS</v>
          </cell>
          <cell r="X72" t="str">
            <v/>
          </cell>
          <cell r="Y72" t="str">
            <v>Treinta</v>
          </cell>
          <cell r="Z72">
            <v>10276320</v>
          </cell>
          <cell r="AA72" t="str">
            <v>DIEZ MILLONES DOSCIENTOS SETENTA Y SEIS MIL TRESCIENTOS VEINTE PESOS</v>
          </cell>
          <cell r="AB72" t="str">
            <v>QUINCE MILLONES CUATROCIENTOS CATORCE MIL CUATROCIENTOS OCHENTA PESOS</v>
          </cell>
          <cell r="AC72">
            <v>15414480</v>
          </cell>
        </row>
        <row r="73">
          <cell r="P73" t="str">
            <v>400 de 2023</v>
          </cell>
          <cell r="Q73" t="str">
            <v xml:space="preserve"> CARLOS LEONARDO GOMEZ VALENCIA (PRINCIPAL) -  LUCAS  FERNANDO AREIZA  RUA (SUPLENTE)</v>
          </cell>
          <cell r="R73">
            <v>45120</v>
          </cell>
          <cell r="S73">
            <v>670</v>
          </cell>
          <cell r="T73">
            <v>719</v>
          </cell>
          <cell r="U73" t="str">
            <v>2</v>
          </cell>
          <cell r="V73" t="str">
            <v>0</v>
          </cell>
          <cell r="W73" t="str">
            <v>DOS</v>
          </cell>
          <cell r="X73" t="str">
            <v/>
          </cell>
          <cell r="Y73" t="str">
            <v>Treinta</v>
          </cell>
          <cell r="Z73">
            <v>8199960</v>
          </cell>
          <cell r="AA73" t="str">
            <v>OCHO MILLONES CIENTO NOVENTA Y NUEVE MIL NOVECIENTOS SESENTA PESOS</v>
          </cell>
          <cell r="AB73" t="str">
            <v>DOCE MILLONES DOSCIENTOS NOVENTA Y NUEVE MIL NOVECIENTOS CUARENTA PESOS</v>
          </cell>
          <cell r="AC73">
            <v>12299940</v>
          </cell>
        </row>
      </sheetData>
      <sheetData sheetId="2"/>
      <sheetData sheetId="3"/>
      <sheetData sheetId="4"/>
      <sheetData sheetId="5"/>
      <sheetData sheetId="6"/>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17" Type="http://schemas.openxmlformats.org/officeDocument/2006/relationships/hyperlink" Target="https://community.secop.gov.co/Public/Tendering/OpportunityDetail/Index?noticeUID=CO1.NTC.3888507&amp;isFromPublicArea=True&amp;isModal=False" TargetMode="External"/><Relationship Id="rId21" Type="http://schemas.openxmlformats.org/officeDocument/2006/relationships/hyperlink" Target="https://community.secop.gov.co/Public/Tendering/OpportunityDetail/Index?noticeUID=CO1.NTC.3732250&amp;isFromPublicArea=True&amp;isModal=False" TargetMode="External"/><Relationship Id="rId63" Type="http://schemas.openxmlformats.org/officeDocument/2006/relationships/hyperlink" Target="https://community.secop.gov.co/Public/Tendering/OpportunityDetail/Index?noticeUID=CO1.NTC.3767099&amp;isFromPublicArea=True&amp;isModal=False" TargetMode="External"/><Relationship Id="rId159" Type="http://schemas.openxmlformats.org/officeDocument/2006/relationships/hyperlink" Target="https://community.secop.gov.co/Public/Tendering/OpportunityDetail/Index?noticeUID=CO1.NTC.4201757&amp;isFromPublicArea=True&amp;isModal=False" TargetMode="External"/><Relationship Id="rId170" Type="http://schemas.openxmlformats.org/officeDocument/2006/relationships/hyperlink" Target="https://community.secop.gov.co/Public/Tendering/OpportunityDetail/Index?noticeUID=CO1.NTC.4197373&amp;isFromPublicArea=True&amp;isModal=False" TargetMode="External"/><Relationship Id="rId226" Type="http://schemas.openxmlformats.org/officeDocument/2006/relationships/hyperlink" Target="https://community.secop.gov.co/Public/Tendering/OpportunityDetail/Index?noticeUID=CO1.NTC.4505325&amp;isFromPublicArea=True&amp;isModal=False" TargetMode="External"/><Relationship Id="rId268" Type="http://schemas.openxmlformats.org/officeDocument/2006/relationships/hyperlink" Target="https://community.secop.gov.co/Public/Tendering/OpportunityDetail/Index?noticeUID=CO1.NTC.4562580&amp;isFromPublicArea=True&amp;isModal=False" TargetMode="External"/><Relationship Id="rId11" Type="http://schemas.openxmlformats.org/officeDocument/2006/relationships/hyperlink" Target="https://community.secop.gov.co/Public/Tendering/OpportunityDetail/Index?noticeUID=CO1.NTC.3734627&amp;isFromPublicArea=True&amp;isModal=False" TargetMode="External"/><Relationship Id="rId32" Type="http://schemas.openxmlformats.org/officeDocument/2006/relationships/hyperlink" Target="https://community.secop.gov.co/Public/Tendering/OpportunityDetail/Index?noticeUID=CO1.NTC.3731932&amp;isFromPublicArea=True&amp;isModal=False" TargetMode="External"/><Relationship Id="rId53" Type="http://schemas.openxmlformats.org/officeDocument/2006/relationships/hyperlink" Target="https://community.secop.gov.co/Public/Tendering/OpportunityDetail/Index?noticeUID=CO1.NTC.3771058&amp;isFromPublicArea=True&amp;isModal=False" TargetMode="External"/><Relationship Id="rId74" Type="http://schemas.openxmlformats.org/officeDocument/2006/relationships/hyperlink" Target="https://community.secop.gov.co/Public/Tendering/OpportunityDetail/Index?noticeUID=CO1.NTC.3769092&amp;isFromPublicArea=True&amp;isModal=False" TargetMode="External"/><Relationship Id="rId128" Type="http://schemas.openxmlformats.org/officeDocument/2006/relationships/hyperlink" Target="https://community.secop.gov.co/Public/Tendering/OpportunityDetail/Index?noticeUID=CO1.NTC.3905622&amp;isFromPublicArea=True&amp;isModal=False" TargetMode="External"/><Relationship Id="rId149" Type="http://schemas.openxmlformats.org/officeDocument/2006/relationships/hyperlink" Target="https://community.secop.gov.co/Public/Tendering/OpportunityDetail/Index?noticeUID=CO1.NTC.4004691&amp;isFromPublicArea=True&amp;isModal=False" TargetMode="External"/><Relationship Id="rId5" Type="http://schemas.openxmlformats.org/officeDocument/2006/relationships/hyperlink" Target="https://community.secop.gov.co/Public/Tendering/OpportunityDetail/Index?noticeUID=CO1.NTC.3733509&amp;isFromPublicArea=True&amp;isModal=False" TargetMode="External"/><Relationship Id="rId95" Type="http://schemas.openxmlformats.org/officeDocument/2006/relationships/hyperlink" Target="https://community.secop.gov.co/Public/Tendering/OpportunityDetail/Index?noticeUID=CO1.NTC.3895751&amp;isFromPublicArea=True&amp;isModal=False" TargetMode="External"/><Relationship Id="rId160" Type="http://schemas.openxmlformats.org/officeDocument/2006/relationships/hyperlink" Target="https://community.secop.gov.co/Public/Tendering/OpportunityDetail/Index?noticeUID=CO1.NTC.4196998&amp;isFromPublicArea=True&amp;isModal=False" TargetMode="External"/><Relationship Id="rId181" Type="http://schemas.openxmlformats.org/officeDocument/2006/relationships/hyperlink" Target="https://community.secop.gov.co/Public/Tendering/OpportunityDetail/Index?noticeUID=CO1.NTC.4304402&amp;isFromPublicArea=True&amp;isModal=False" TargetMode="External"/><Relationship Id="rId216" Type="http://schemas.openxmlformats.org/officeDocument/2006/relationships/hyperlink" Target="https://community.secop.gov.co/Public/Tendering/OpportunityDetail/Index?noticeUID=CO1.NTC.4504525&amp;isFromPublicArea=True&amp;isModal=False" TargetMode="External"/><Relationship Id="rId237" Type="http://schemas.openxmlformats.org/officeDocument/2006/relationships/hyperlink" Target="https://community.secop.gov.co/Public/Tendering/OpportunityDetail/Index?noticeUID=CO1.NTC.4504158&amp;isFromPublicArea=True&amp;isModal=False" TargetMode="External"/><Relationship Id="rId258" Type="http://schemas.openxmlformats.org/officeDocument/2006/relationships/hyperlink" Target="https://community.secop.gov.co/Public/Tendering/OpportunityDetail/Index?noticeUID=CO1.NTC.4505953&amp;isFromPublicArea=True&amp;isModal=False" TargetMode="External"/><Relationship Id="rId22" Type="http://schemas.openxmlformats.org/officeDocument/2006/relationships/hyperlink" Target="https://community.secop.gov.co/Public/Tendering/OpportunityDetail/Index?noticeUID=CO1.NTC.3732863&amp;isFromPublicArea=True&amp;isModal=False" TargetMode="External"/><Relationship Id="rId43" Type="http://schemas.openxmlformats.org/officeDocument/2006/relationships/hyperlink" Target="https://community.secop.gov.co/Public/Tendering/OpportunityDetail/Index?noticeUID=CO1.NTC.3746561&amp;isFromPublicArea=True&amp;isModal=False" TargetMode="External"/><Relationship Id="rId64" Type="http://schemas.openxmlformats.org/officeDocument/2006/relationships/hyperlink" Target="https://community.secop.gov.co/Public/Tendering/OpportunityDetail/Index?noticeUID=CO1.NTC.3767912&amp;isFromPublicArea=True&amp;isModal=False" TargetMode="External"/><Relationship Id="rId118" Type="http://schemas.openxmlformats.org/officeDocument/2006/relationships/hyperlink" Target="https://community.secop.gov.co/Public/Tendering/OpportunityDetail/Index?noticeUID=CO1.NTC.3888499&amp;isFromPublicArea=True&amp;isModal=False" TargetMode="External"/><Relationship Id="rId139" Type="http://schemas.openxmlformats.org/officeDocument/2006/relationships/hyperlink" Target="https://community.secop.gov.co/Public/Tendering/OpportunityDetail/Index?noticeUID=CO1.NTC.3905148&amp;isFromPublicArea=True&amp;isModal=False" TargetMode="External"/><Relationship Id="rId85" Type="http://schemas.openxmlformats.org/officeDocument/2006/relationships/hyperlink" Target="https://community.secop.gov.co/Public/Tendering/OpportunityDetail/Index?noticeUID=CO1.NTC.3769730&amp;isFromPublicArea=True&amp;isModal=False" TargetMode="External"/><Relationship Id="rId150" Type="http://schemas.openxmlformats.org/officeDocument/2006/relationships/hyperlink" Target="https://community.secop.gov.co/Public/Tendering/OpportunityDetail/Index?noticeUID=CO1.NTC.3916550&amp;isFromPublicArea=True&amp;isModal=False" TargetMode="External"/><Relationship Id="rId171" Type="http://schemas.openxmlformats.org/officeDocument/2006/relationships/hyperlink" Target="https://community.secop.gov.co/Public/Tendering/OpportunityDetail/Index?noticeUID=CO1.NTC.4140729&amp;isFromPublicArea=True&amp;isModal=False" TargetMode="External"/><Relationship Id="rId192" Type="http://schemas.openxmlformats.org/officeDocument/2006/relationships/hyperlink" Target="https://community.secop.gov.co/Public/Tendering/OpportunityDetail/Index?noticeUID=CO1.NTC.4502280&amp;isFromPublicArea=True&amp;isModal=False" TargetMode="External"/><Relationship Id="rId206" Type="http://schemas.openxmlformats.org/officeDocument/2006/relationships/hyperlink" Target="https://community.secop.gov.co/Public/Tendering/OpportunityDetail/Index?noticeUID=CO1.NTC.4504318&amp;isFromPublicArea=True&amp;isModal=False" TargetMode="External"/><Relationship Id="rId227" Type="http://schemas.openxmlformats.org/officeDocument/2006/relationships/hyperlink" Target="https://community.secop.gov.co/Public/Tendering/OpportunityDetail/Index?noticeUID=CO1.NTC.4503888&amp;isFromPublicArea=True&amp;isModal=False" TargetMode="External"/><Relationship Id="rId248" Type="http://schemas.openxmlformats.org/officeDocument/2006/relationships/hyperlink" Target="https://community.secop.gov.co/Public/Tendering/OpportunityDetail/Index?noticeUID=CO1.NTC.4504865&amp;isFromPublicArea=True&amp;isModal=False" TargetMode="External"/><Relationship Id="rId269" Type="http://schemas.openxmlformats.org/officeDocument/2006/relationships/hyperlink" Target="https://community.secop.gov.co/Public/Tendering/OpportunityDetail/Index?noticeUID=CO1.NTC.4562239&amp;isFromPublicArea=True&amp;isModal=False" TargetMode="External"/><Relationship Id="rId12" Type="http://schemas.openxmlformats.org/officeDocument/2006/relationships/hyperlink" Target="https://community.secop.gov.co/Public/Tendering/OpportunityDetail/Index?noticeUID=CO1.NTC.3734456&amp;isFromPublicArea=True&amp;isModal=False" TargetMode="External"/><Relationship Id="rId33" Type="http://schemas.openxmlformats.org/officeDocument/2006/relationships/hyperlink" Target="https://community.secop.gov.co/Public/Tendering/OpportunityDetail/Index?noticeUID=CO1.NTC.3733696&amp;isFromPublicArea=True&amp;isModal=False" TargetMode="External"/><Relationship Id="rId108" Type="http://schemas.openxmlformats.org/officeDocument/2006/relationships/hyperlink" Target="https://community.secop.gov.co/Public/Tendering/OpportunityDetail/Index?noticeUID=CO1.NTC.3899726&amp;isFromPublicArea=True&amp;isModal=False" TargetMode="External"/><Relationship Id="rId129" Type="http://schemas.openxmlformats.org/officeDocument/2006/relationships/hyperlink" Target="https://community.secop.gov.co/Public/Tendering/OpportunityDetail/Index?noticeUID=CO1.NTC.3905542&amp;isFromPublicArea=True&amp;isModal=False" TargetMode="External"/><Relationship Id="rId54" Type="http://schemas.openxmlformats.org/officeDocument/2006/relationships/hyperlink" Target="https://community.secop.gov.co/Public/Tendering/OpportunityDetail/Index?noticeUID=CO1.NTC.3770968&amp;isFromPublicArea=True&amp;isModal=False" TargetMode="External"/><Relationship Id="rId75" Type="http://schemas.openxmlformats.org/officeDocument/2006/relationships/hyperlink" Target="https://community.secop.gov.co/Public/Tendering/OpportunityDetail/Index?noticeUID=CO1.NTC.3769523&amp;isFromPublicArea=True&amp;isModal=False" TargetMode="External"/><Relationship Id="rId96" Type="http://schemas.openxmlformats.org/officeDocument/2006/relationships/hyperlink" Target="https://community.secop.gov.co/Public/Tendering/OpportunityDetail/Index?noticeUID=CO1.NTC.3898097&amp;isFromPublicArea=True&amp;isModal=False" TargetMode="External"/><Relationship Id="rId140" Type="http://schemas.openxmlformats.org/officeDocument/2006/relationships/hyperlink" Target="https://community.secop.gov.co/Public/Tendering/OpportunityDetail/Index?noticeUID=CO1.NTC.3889720&amp;isFromPublicArea=True&amp;isModal=False" TargetMode="External"/><Relationship Id="rId161" Type="http://schemas.openxmlformats.org/officeDocument/2006/relationships/hyperlink" Target="https://community.secop.gov.co/Public/Tendering/OpportunityDetail/Index?noticeUID=CO1.NTC.4199549&amp;isFromPublicArea=True&amp;isModal=False" TargetMode="External"/><Relationship Id="rId182" Type="http://schemas.openxmlformats.org/officeDocument/2006/relationships/hyperlink" Target="https://community.secop.gov.co/Public/Tendering/OpportunityDetail/Index?noticeUID=CO1.NTC.4310169&amp;isFromPublicArea=True&amp;isModal=False" TargetMode="External"/><Relationship Id="rId217" Type="http://schemas.openxmlformats.org/officeDocument/2006/relationships/hyperlink" Target="https://community.secop.gov.co/Public/Tendering/OpportunityDetail/Index?noticeUID=CO1.NTC.4503382&amp;isFromPublicArea=True&amp;isModal=False" TargetMode="External"/><Relationship Id="rId6" Type="http://schemas.openxmlformats.org/officeDocument/2006/relationships/hyperlink" Target="https://community.secop.gov.co/Public/Tendering/OpportunityDetail/Index?noticeUID=CO1.NTC.3734649&amp;isFromPublicArea=True&amp;isModal=False" TargetMode="External"/><Relationship Id="rId238" Type="http://schemas.openxmlformats.org/officeDocument/2006/relationships/hyperlink" Target="https://community.secop.gov.co/Public/Tendering/OpportunityDetail/Index?noticeUID=CO1.NTC.4504726&amp;isFromPublicArea=True&amp;isModal=False" TargetMode="External"/><Relationship Id="rId259" Type="http://schemas.openxmlformats.org/officeDocument/2006/relationships/hyperlink" Target="https://community.secop.gov.co/Public/Tendering/OpportunityDetail/Index?noticeUID=CO1.NTC.4504270&amp;isFromPublicArea=True&amp;isModal=False" TargetMode="External"/><Relationship Id="rId23" Type="http://schemas.openxmlformats.org/officeDocument/2006/relationships/hyperlink" Target="https://community.secop.gov.co/Public/Tendering/OpportunityDetail/Index?noticeUID=CO1.NTC.3733933&amp;isFromPublicArea=True&amp;isModal=False" TargetMode="External"/><Relationship Id="rId119" Type="http://schemas.openxmlformats.org/officeDocument/2006/relationships/hyperlink" Target="https://community.secop.gov.co/Public/Tendering/OpportunityDetail/Index?noticeUID=CO1.NTC.3890042&amp;isFromPublicArea=True&amp;isModal=False" TargetMode="External"/><Relationship Id="rId270" Type="http://schemas.openxmlformats.org/officeDocument/2006/relationships/hyperlink" Target="https://community.secop.gov.co/Public/Tendering/OpportunityDetail/Index?noticeUID=CO1.NTC.4563167&amp;isFromPublicArea=True&amp;isModal=False" TargetMode="External"/><Relationship Id="rId44" Type="http://schemas.openxmlformats.org/officeDocument/2006/relationships/hyperlink" Target="https://community.secop.gov.co/Public/Tendering/OpportunityDetail/Index?noticeUID=CO1.NTC.3747047&amp;isFromPublicArea=True&amp;isModal=False" TargetMode="External"/><Relationship Id="rId65" Type="http://schemas.openxmlformats.org/officeDocument/2006/relationships/hyperlink" Target="https://community.secop.gov.co/Public/Tendering/OpportunityDetail/Index?noticeUID=CO1.NTC.3768137&amp;isFromPublicArea=True&amp;isModal=False" TargetMode="External"/><Relationship Id="rId86" Type="http://schemas.openxmlformats.org/officeDocument/2006/relationships/hyperlink" Target="https://community.secop.gov.co/Public/Tendering/OpportunityDetail/Index?noticeUID=CO1.NTC.3769844&amp;isFromPublicArea=True&amp;isModal=False" TargetMode="External"/><Relationship Id="rId130" Type="http://schemas.openxmlformats.org/officeDocument/2006/relationships/hyperlink" Target="https://community.secop.gov.co/Public/Tendering/OpportunityDetail/Index?noticeUID=CO1.NTC.3905496&amp;isFromPublicArea=True&amp;isModal=False" TargetMode="External"/><Relationship Id="rId151" Type="http://schemas.openxmlformats.org/officeDocument/2006/relationships/hyperlink" Target="https://community.secop.gov.co/Public/Tendering/OpportunityDetail/Index?noticeUID=CO1.NTC.4109956&amp;isFromPublicArea=True&amp;isModal=False" TargetMode="External"/><Relationship Id="rId172" Type="http://schemas.openxmlformats.org/officeDocument/2006/relationships/hyperlink" Target="https://community.secop.gov.co/Public/Tendering/OpportunityDetail/Index?noticeUID=CO1.NTC.4225563&amp;isFromPublicArea=True&amp;isModal=False" TargetMode="External"/><Relationship Id="rId193" Type="http://schemas.openxmlformats.org/officeDocument/2006/relationships/hyperlink" Target="https://community.secop.gov.co/Public/Tendering/OpportunityDetail/Index?noticeUID=CO1.NTC.4502014&amp;isFromPublicArea=True&amp;isModal=False" TargetMode="External"/><Relationship Id="rId207" Type="http://schemas.openxmlformats.org/officeDocument/2006/relationships/hyperlink" Target="https://community.secop.gov.co/Public/Tendering/OpportunityDetail/Index?noticeUID=CO1.NTC.4504323&amp;isFromPublicArea=True&amp;isModal=False" TargetMode="External"/><Relationship Id="rId228" Type="http://schemas.openxmlformats.org/officeDocument/2006/relationships/hyperlink" Target="https://community.secop.gov.co/Public/Tendering/OpportunityDetail/Index?noticeUID=CO1.NTC.4504553&amp;isFromPublicArea=True&amp;isModal=False" TargetMode="External"/><Relationship Id="rId249" Type="http://schemas.openxmlformats.org/officeDocument/2006/relationships/hyperlink" Target="https://community.secop.gov.co/Public/Tendering/OpportunityDetail/Index?noticeUID=CO1.NTC.4507399&amp;isFromPublicArea=True&amp;isModal=False" TargetMode="External"/><Relationship Id="rId13" Type="http://schemas.openxmlformats.org/officeDocument/2006/relationships/hyperlink" Target="https://community.secop.gov.co/Public/Tendering/OpportunityDetail/Index?noticeUID=CO1.NTC.3736607&amp;isFromPublicArea=True&amp;isModal=False" TargetMode="External"/><Relationship Id="rId109" Type="http://schemas.openxmlformats.org/officeDocument/2006/relationships/hyperlink" Target="https://community.secop.gov.co/Public/Tendering/OpportunityDetail/Index?noticeUID=CO1.NTC.3891521&amp;isFromPublicArea=True&amp;isModal=False" TargetMode="External"/><Relationship Id="rId260" Type="http://schemas.openxmlformats.org/officeDocument/2006/relationships/hyperlink" Target="https://community.secop.gov.co/Public/Tendering/OpportunityDetail/Index?noticeUID=CO1.NTC.4507936&amp;isFromPublicArea=True&amp;isModal=False" TargetMode="External"/><Relationship Id="rId34" Type="http://schemas.openxmlformats.org/officeDocument/2006/relationships/hyperlink" Target="https://community.secop.gov.co/Public/Tendering/OpportunityDetail/Index?noticeUID=CO1.NTC.3732122&amp;isFromPublicArea=True&amp;isModal=False" TargetMode="External"/><Relationship Id="rId55" Type="http://schemas.openxmlformats.org/officeDocument/2006/relationships/hyperlink" Target="https://community.secop.gov.co/Public/Tendering/OpportunityDetail/Index?noticeUID=CO1.NTC.3770879&amp;isFromPublicArea=True&amp;isModal=False" TargetMode="External"/><Relationship Id="rId76" Type="http://schemas.openxmlformats.org/officeDocument/2006/relationships/hyperlink" Target="https://community.secop.gov.co/Public/Tendering/OpportunityDetail/Index?noticeUID=CO1.NTC.3769293&amp;isFromPublicArea=True&amp;isModal=False" TargetMode="External"/><Relationship Id="rId97" Type="http://schemas.openxmlformats.org/officeDocument/2006/relationships/hyperlink" Target="https://community.secop.gov.co/Public/Tendering/OpportunityDetail/Index?noticeUID=CO1.NTC.3896003&amp;isFromPublicArea=True&amp;isModal=False" TargetMode="External"/><Relationship Id="rId120" Type="http://schemas.openxmlformats.org/officeDocument/2006/relationships/hyperlink" Target="https://community.secop.gov.co/Public/Tendering/OpportunityDetail/Index?noticeUID=CO1.NTC.3886972&amp;isFromPublicArea=True&amp;isModal=False" TargetMode="External"/><Relationship Id="rId141" Type="http://schemas.openxmlformats.org/officeDocument/2006/relationships/hyperlink" Target="https://community.secop.gov.co/Public/Tendering/OpportunityDetail/Index?noticeUID=CO1.NTC.3895210&amp;isFromPublicArea=True&amp;isModal=False" TargetMode="External"/><Relationship Id="rId7" Type="http://schemas.openxmlformats.org/officeDocument/2006/relationships/hyperlink" Target="https://community.secop.gov.co/Public/Tendering/OpportunityDetail/Index?noticeUID=CO1.NTC.3733617&amp;isFromPublicArea=True&amp;isModal=False" TargetMode="External"/><Relationship Id="rId162" Type="http://schemas.openxmlformats.org/officeDocument/2006/relationships/hyperlink" Target="https://community.secop.gov.co/Public/Tendering/OpportunityDetail/Index?noticeUID=CO1.NTC.4198169&amp;isFromPublicArea=True&amp;isModal=False" TargetMode="External"/><Relationship Id="rId183" Type="http://schemas.openxmlformats.org/officeDocument/2006/relationships/hyperlink" Target="https://community.secop.gov.co/Public/Tendering/OpportunityDetail/Index?noticeUID=CO1.NTC.4333158&amp;isFromPublicArea=True&amp;isModal=False" TargetMode="External"/><Relationship Id="rId218" Type="http://schemas.openxmlformats.org/officeDocument/2006/relationships/hyperlink" Target="https://community.secop.gov.co/Public/Tendering/OpportunityDetail/Index?noticeUID=CO1.NTC.4502945&amp;isFromPublicArea=True&amp;isModal=False" TargetMode="External"/><Relationship Id="rId239" Type="http://schemas.openxmlformats.org/officeDocument/2006/relationships/hyperlink" Target="https://community.secop.gov.co/Public/Tendering/OpportunityDetail/Index?noticeUID=CO1.NTC.4504409&amp;isFromPublicArea=True&amp;isModal=False" TargetMode="External"/><Relationship Id="rId250" Type="http://schemas.openxmlformats.org/officeDocument/2006/relationships/hyperlink" Target="https://community.secop.gov.co/Public/Tendering/OpportunityDetail/Index?noticeUID=CO1.NTC.4505114&amp;isFromPublicArea=True&amp;isModal=False" TargetMode="External"/><Relationship Id="rId271" Type="http://schemas.openxmlformats.org/officeDocument/2006/relationships/hyperlink" Target="https://www.secop.gov.co/CO1BusinessLine/Tendering/ContractNoticeView/Index?notice=CO1.NTC.4477317" TargetMode="External"/><Relationship Id="rId24" Type="http://schemas.openxmlformats.org/officeDocument/2006/relationships/hyperlink" Target="https://community.secop.gov.co/Public/Tendering/OpportunityDetail/Index?noticeUID=CO1.NTC.3733660&amp;isFromPublicArea=True&amp;isModal=False" TargetMode="External"/><Relationship Id="rId45" Type="http://schemas.openxmlformats.org/officeDocument/2006/relationships/hyperlink" Target="https://community.secop.gov.co/Public/Tendering/OpportunityDetail/Index?noticeUID=CO1.NTC.3747070&amp;isFromPublicArea=True&amp;isModal=False" TargetMode="External"/><Relationship Id="rId66" Type="http://schemas.openxmlformats.org/officeDocument/2006/relationships/hyperlink" Target="https://community.secop.gov.co/Public/Tendering/OpportunityDetail/Index?noticeUID=CO1.NTC.3768178&amp;isFromPublicArea=True&amp;isModal=False" TargetMode="External"/><Relationship Id="rId87" Type="http://schemas.openxmlformats.org/officeDocument/2006/relationships/hyperlink" Target="https://community.secop.gov.co/Public/Tendering/OpportunityDetail/Index?noticeUID=CO1.NTC.3767885&amp;isFromPublicArea=True&amp;isModal=False" TargetMode="External"/><Relationship Id="rId110" Type="http://schemas.openxmlformats.org/officeDocument/2006/relationships/hyperlink" Target="https://community.secop.gov.co/Public/Tendering/OpportunityDetail/Index?noticeUID=CO1.NTC.3891119&amp;isFromPublicArea=True&amp;isModal=False" TargetMode="External"/><Relationship Id="rId131" Type="http://schemas.openxmlformats.org/officeDocument/2006/relationships/hyperlink" Target="https://community.secop.gov.co/Public/Tendering/OpportunityDetail/Index?noticeUID=CO1.NTC.3905742&amp;isFromPublicArea=True&amp;isModal=False" TargetMode="External"/><Relationship Id="rId152" Type="http://schemas.openxmlformats.org/officeDocument/2006/relationships/hyperlink" Target="https://community.secop.gov.co/Public/Tendering/OpportunityDetail/Index?noticeUID=CO1.NTC.4095454&amp;isFromPublicArea=True&amp;isModal=False" TargetMode="External"/><Relationship Id="rId173" Type="http://schemas.openxmlformats.org/officeDocument/2006/relationships/hyperlink" Target="https://community.secop.gov.co/Public/Tendering/OpportunityDetail/Index?noticeUID=CO1.NTC.4225458&amp;isFromPublicArea=True&amp;isModal=False" TargetMode="External"/><Relationship Id="rId194" Type="http://schemas.openxmlformats.org/officeDocument/2006/relationships/hyperlink" Target="https://community.secop.gov.co/Public/Tendering/OpportunityDetail/Index?noticeUID=CO1.NTC.4504124&amp;isFromPublicArea=True&amp;isModal=False" TargetMode="External"/><Relationship Id="rId208" Type="http://schemas.openxmlformats.org/officeDocument/2006/relationships/hyperlink" Target="https://community.secop.gov.co/Public/Tendering/OpportunityDetail/Index?noticeUID=CO1.NTC.4503886&amp;isFromPublicArea=True&amp;isModal=False" TargetMode="External"/><Relationship Id="rId229" Type="http://schemas.openxmlformats.org/officeDocument/2006/relationships/hyperlink" Target="https://community.secop.gov.co/Public/Tendering/OpportunityDetail/Index?noticeUID=CO1.NTC.4504720&amp;isFromPublicArea=True&amp;isModal=False" TargetMode="External"/><Relationship Id="rId240" Type="http://schemas.openxmlformats.org/officeDocument/2006/relationships/hyperlink" Target="https://community.secop.gov.co/Public/Tendering/OpportunityDetail/Index?noticeUID=CO1.NTC.4504093&amp;isFromPublicArea=True&amp;isModal=False" TargetMode="External"/><Relationship Id="rId261" Type="http://schemas.openxmlformats.org/officeDocument/2006/relationships/hyperlink" Target="https://community.secop.gov.co/Public/Tendering/OpportunityDetail/Index?noticeUID=CO1.NTC.4506158&amp;isFromPublicArea=True&amp;isModal=False" TargetMode="External"/><Relationship Id="rId14" Type="http://schemas.openxmlformats.org/officeDocument/2006/relationships/hyperlink" Target="https://community.secop.gov.co/Public/Tendering/OpportunityDetail/Index?noticeUID=CO1.NTC.3733105&amp;isFromPublicArea=True&amp;isModal=False" TargetMode="External"/><Relationship Id="rId35" Type="http://schemas.openxmlformats.org/officeDocument/2006/relationships/hyperlink" Target="https://community.secop.gov.co/Public/Tendering/OpportunityDetail/Index?noticeUID=CO1.NTC.3731955&amp;isFromPublicArea=True&amp;isModal=False" TargetMode="External"/><Relationship Id="rId56" Type="http://schemas.openxmlformats.org/officeDocument/2006/relationships/hyperlink" Target="https://community.secop.gov.co/Public/Tendering/OpportunityDetail/Index?noticeUID=CO1.NTC.3772912&amp;isFromPublicArea=True&amp;isModal=False" TargetMode="External"/><Relationship Id="rId77" Type="http://schemas.openxmlformats.org/officeDocument/2006/relationships/hyperlink" Target="https://community.secop.gov.co/Public/Tendering/OpportunityDetail/Index?noticeUID=CO1.NTC.3770594&amp;isFromPublicArea=True&amp;isModal=False" TargetMode="External"/><Relationship Id="rId100" Type="http://schemas.openxmlformats.org/officeDocument/2006/relationships/hyperlink" Target="https://community.secop.gov.co/Public/Tendering/OpportunityDetail/Index?noticeUID=CO1.NTC.3895719&amp;isFromPublicArea=True&amp;isModal=False" TargetMode="External"/><Relationship Id="rId8" Type="http://schemas.openxmlformats.org/officeDocument/2006/relationships/hyperlink" Target="https://community.secop.gov.co/Public/Tendering/OpportunityDetail/Index?noticeUID=CO1.NTC.3733819&amp;isFromPublicArea=True&amp;isModal=False" TargetMode="External"/><Relationship Id="rId98" Type="http://schemas.openxmlformats.org/officeDocument/2006/relationships/hyperlink" Target="https://community.secop.gov.co/Public/Tendering/OpportunityDetail/Index?noticeUID=CO1.NTC.3896005&amp;isFromPublicArea=True&amp;isModal=False" TargetMode="External"/><Relationship Id="rId121" Type="http://schemas.openxmlformats.org/officeDocument/2006/relationships/hyperlink" Target="https://community.secop.gov.co/Public/Tendering/OpportunityDetail/Index?noticeUID=CO1.NTC.3887795&amp;isFromPublicArea=True&amp;isModal=False" TargetMode="External"/><Relationship Id="rId142" Type="http://schemas.openxmlformats.org/officeDocument/2006/relationships/hyperlink" Target="https://community.secop.gov.co/Public/Tendering/ContractNoticePhases/View?PPI=CO1.PPI.22898653&amp;isFromPublicArea=True&amp;isModal=False" TargetMode="External"/><Relationship Id="rId163" Type="http://schemas.openxmlformats.org/officeDocument/2006/relationships/hyperlink" Target="https://community.secop.gov.co/Public/Tendering/OpportunityDetail/Index?noticeUID=CO1.NTC.4198618&amp;isFromPublicArea=True&amp;isModal=False" TargetMode="External"/><Relationship Id="rId184" Type="http://schemas.openxmlformats.org/officeDocument/2006/relationships/hyperlink" Target="https://community.secop.gov.co/Public/Tendering/OpportunityDetail/Index?noticeUID=CO1.NTC.4388894&amp;isFromPublicArea=True&amp;isModal=False" TargetMode="External"/><Relationship Id="rId219" Type="http://schemas.openxmlformats.org/officeDocument/2006/relationships/hyperlink" Target="https://community.secop.gov.co/Public/Tendering/OpportunityDetail/Index?noticeUID=CO1.NTC.4504716&amp;isFromPublicArea=True&amp;isModal=False" TargetMode="External"/><Relationship Id="rId230" Type="http://schemas.openxmlformats.org/officeDocument/2006/relationships/hyperlink" Target="https://community.secop.gov.co/Public/Tendering/OpportunityDetail/Index?noticeUID=CO1.NTC.4503890&amp;isFromPublicArea=True&amp;isModal=False" TargetMode="External"/><Relationship Id="rId251" Type="http://schemas.openxmlformats.org/officeDocument/2006/relationships/hyperlink" Target="https://community.secop.gov.co/Public/Tendering/OpportunityDetail/Index?noticeUID=CO1.NTC.4504833&amp;isFromPublicArea=True&amp;isModal=False" TargetMode="External"/><Relationship Id="rId25" Type="http://schemas.openxmlformats.org/officeDocument/2006/relationships/hyperlink" Target="https://community.secop.gov.co/Public/Tendering/OpportunityDetail/Index?noticeUID=CO1.NTC.3732139&amp;isFromPublicArea=True&amp;isModal=False" TargetMode="External"/><Relationship Id="rId46" Type="http://schemas.openxmlformats.org/officeDocument/2006/relationships/hyperlink" Target="https://community.secop.gov.co/Public/Tendering/OpportunityDetail/Index?noticeUID=CO1.NTC.3746033&amp;isFromPublicArea=True&amp;isModal=False" TargetMode="External"/><Relationship Id="rId67" Type="http://schemas.openxmlformats.org/officeDocument/2006/relationships/hyperlink" Target="https://community.secop.gov.co/Public/Tendering/OpportunityDetail/Index?noticeUID=CO1.NTC.3768617&amp;isFromPublicArea=True&amp;isModal=False" TargetMode="External"/><Relationship Id="rId272" Type="http://schemas.openxmlformats.org/officeDocument/2006/relationships/printerSettings" Target="../printerSettings/printerSettings1.bin"/><Relationship Id="rId88" Type="http://schemas.openxmlformats.org/officeDocument/2006/relationships/hyperlink" Target="https://community.secop.gov.co/Public/Tendering/OpportunityDetail/Index?noticeUID=CO1.NTC.3772263&amp;isFromPublicArea=True&amp;isModal=False" TargetMode="External"/><Relationship Id="rId111" Type="http://schemas.openxmlformats.org/officeDocument/2006/relationships/hyperlink" Target="https://community.secop.gov.co/Public/Tendering/OpportunityDetail/Index?noticeUID=CO1.NTC.3894494&amp;isFromPublicArea=True&amp;isModal=False" TargetMode="External"/><Relationship Id="rId132" Type="http://schemas.openxmlformats.org/officeDocument/2006/relationships/hyperlink" Target="https://community.secop.gov.co/Public/Tendering/OpportunityDetail/Index?noticeUID=CO1.NTC.3886780&amp;isFromPublicArea=True&amp;isModal=False" TargetMode="External"/><Relationship Id="rId153" Type="http://schemas.openxmlformats.org/officeDocument/2006/relationships/hyperlink" Target="https://community.secop.gov.co/Public/Tendering/OpportunityDetail/Index?noticeUID=CO1.NTC.4095406&amp;isFromPublicArea=True&amp;isModal=False" TargetMode="External"/><Relationship Id="rId174" Type="http://schemas.openxmlformats.org/officeDocument/2006/relationships/hyperlink" Target="https://community.secop.gov.co/Public/Tendering/OpportunityDetail/Index?noticeUID=CO1.NTC.4225346&amp;isFromPublicArea=True&amp;isModal=False" TargetMode="External"/><Relationship Id="rId195" Type="http://schemas.openxmlformats.org/officeDocument/2006/relationships/hyperlink" Target="https://community.secop.gov.co/Public/Tendering/OpportunityDetail/Index?noticeUID=CO1.NTC.4503958&amp;isFromPublicArea=True&amp;isModal=False" TargetMode="External"/><Relationship Id="rId209" Type="http://schemas.openxmlformats.org/officeDocument/2006/relationships/hyperlink" Target="https://community.secop.gov.co/Public/Tendering/OpportunityDetail/Index?noticeUID=CO1.NTC.4504163&amp;isFromPublicArea=True&amp;isModal=False" TargetMode="External"/><Relationship Id="rId220" Type="http://schemas.openxmlformats.org/officeDocument/2006/relationships/hyperlink" Target="https://community.secop.gov.co/Public/Tendering/OpportunityDetail/Index?noticeUID=CO1.NTC.4503791&amp;isFromPublicArea=True&amp;isModal=False" TargetMode="External"/><Relationship Id="rId241" Type="http://schemas.openxmlformats.org/officeDocument/2006/relationships/hyperlink" Target="https://community.secop.gov.co/Public/Tendering/OpportunityDetail/Index?noticeUID=CO1.NTC.4504728&amp;isFromPublicArea=True&amp;isModal=False" TargetMode="External"/><Relationship Id="rId15" Type="http://schemas.openxmlformats.org/officeDocument/2006/relationships/hyperlink" Target="https://community.secop.gov.co/Public/Tendering/OpportunityDetail/Index?noticeUID=CO1.NTC.3732802&amp;isFromPublicArea=True&amp;isModal=False" TargetMode="External"/><Relationship Id="rId36" Type="http://schemas.openxmlformats.org/officeDocument/2006/relationships/hyperlink" Target="https://community.secop.gov.co/Public/Tendering/OpportunityDetail/Index?noticeUID=CO1.NTC.3732171&amp;isFromPublicArea=True&amp;isModal=False" TargetMode="External"/><Relationship Id="rId57" Type="http://schemas.openxmlformats.org/officeDocument/2006/relationships/hyperlink" Target="https://community.secop.gov.co/Public/Tendering/OpportunityDetail/Index?noticeUID=CO1.NTC.3772919&amp;isFromPublicArea=True&amp;isModal=False" TargetMode="External"/><Relationship Id="rId262" Type="http://schemas.openxmlformats.org/officeDocument/2006/relationships/hyperlink" Target="https://community.secop.gov.co/Public/Tendering/OpportunityDetail/Index?noticeUID=CO1.NTC.4504875&amp;isFromPublicArea=True&amp;isModal=False" TargetMode="External"/><Relationship Id="rId78" Type="http://schemas.openxmlformats.org/officeDocument/2006/relationships/hyperlink" Target="https://community.secop.gov.co/Public/Tendering/OpportunityDetail/Index?noticeUID=CO1.NTC.3767980&amp;isFromPublicArea=True&amp;isModal=False" TargetMode="External"/><Relationship Id="rId99" Type="http://schemas.openxmlformats.org/officeDocument/2006/relationships/hyperlink" Target="https://community.secop.gov.co/Public/Tendering/OpportunityDetail/Index?noticeUID=CO1.NTC.3895903&amp;isFromPublicArea=True&amp;isModal=False" TargetMode="External"/><Relationship Id="rId101" Type="http://schemas.openxmlformats.org/officeDocument/2006/relationships/hyperlink" Target="https://community.secop.gov.co/Public/Tendering/OpportunityDetail/Index?noticeUID=CO1.NTC.3896240&amp;isFromPublicArea=True&amp;isModal=False" TargetMode="External"/><Relationship Id="rId122" Type="http://schemas.openxmlformats.org/officeDocument/2006/relationships/hyperlink" Target="https://community.secop.gov.co/Public/Tendering/OpportunityDetail/Index?noticeUID=CO1.NTC.3888901&amp;isFromPublicArea=True&amp;isModal=False" TargetMode="External"/><Relationship Id="rId143" Type="http://schemas.openxmlformats.org/officeDocument/2006/relationships/hyperlink" Target="https://community.secop.gov.co/Public/Tendering/OpportunityDetail/Index?noticeUID=CO1.NTC.3904691&amp;isFromPublicArea=True&amp;isModal=False" TargetMode="External"/><Relationship Id="rId164" Type="http://schemas.openxmlformats.org/officeDocument/2006/relationships/hyperlink" Target="https://community.secop.gov.co/Public/Tendering/OpportunityDetail/Index?noticeUID=CO1.NTC.4197985&amp;isFromPublicArea=True&amp;isModal=False" TargetMode="External"/><Relationship Id="rId185" Type="http://schemas.openxmlformats.org/officeDocument/2006/relationships/hyperlink" Target="https://community.secop.gov.co/Public/Tendering/OpportunityDetail/Index?noticeUID=CO1.NTC.4533765&amp;isFromPublicArea=True&amp;isModal=False" TargetMode="External"/><Relationship Id="rId9" Type="http://schemas.openxmlformats.org/officeDocument/2006/relationships/hyperlink" Target="https://community.secop.gov.co/Public/Tendering/OpportunityDetail/Index?noticeUID=CO1.NTC.3734389&amp;isFromPublicArea=True&amp;isModal=False" TargetMode="External"/><Relationship Id="rId210" Type="http://schemas.openxmlformats.org/officeDocument/2006/relationships/hyperlink" Target="https://community.secop.gov.co/Public/Tendering/OpportunityDetail/Index?noticeUID=CO1.NTC.4506864&amp;isFromPublicArea=True&amp;isModal=False" TargetMode="External"/><Relationship Id="rId26" Type="http://schemas.openxmlformats.org/officeDocument/2006/relationships/hyperlink" Target="https://community.secop.gov.co/Public/Tendering/OpportunityDetail/Index?noticeUID=CO1.NTC.3732156&amp;isFromPublicArea=True&amp;isModal=False" TargetMode="External"/><Relationship Id="rId231" Type="http://schemas.openxmlformats.org/officeDocument/2006/relationships/hyperlink" Target="https://community.secop.gov.co/Public/Tendering/OpportunityDetail/Index?noticeUID=CO1.NTC.4503894&amp;isFromPublicArea=True&amp;isModal=False" TargetMode="External"/><Relationship Id="rId252" Type="http://schemas.openxmlformats.org/officeDocument/2006/relationships/hyperlink" Target="https://community.secop.gov.co/Public/Tendering/OpportunityDetail/Index?noticeUID=CO1.NTC.4503348&amp;isFromPublicArea=True&amp;isModal=False" TargetMode="External"/><Relationship Id="rId47" Type="http://schemas.openxmlformats.org/officeDocument/2006/relationships/hyperlink" Target="https://community.secop.gov.co/Public/Tendering/OpportunityDetail/Index?noticeUID=CO1.NTC.3746821&amp;isFromPublicArea=True&amp;isModal=False" TargetMode="External"/><Relationship Id="rId68" Type="http://schemas.openxmlformats.org/officeDocument/2006/relationships/hyperlink" Target="https://community.secop.gov.co/Public/Tendering/OpportunityDetail/Index?noticeUID=CO1.NTC.3768523&amp;isFromPublicArea=True&amp;isModal=False" TargetMode="External"/><Relationship Id="rId89" Type="http://schemas.openxmlformats.org/officeDocument/2006/relationships/hyperlink" Target="https://community.secop.gov.co/Public/Tendering/OpportunityDetail/Index?noticeUID=CO1.NTC.3772272&amp;isFromPublicArea=True&amp;isModal=False" TargetMode="External"/><Relationship Id="rId112" Type="http://schemas.openxmlformats.org/officeDocument/2006/relationships/hyperlink" Target="https://community.secop.gov.co/Public/Tendering/OpportunityDetail/Index?noticeUID=CO1.NTC.3894822&amp;isFromPublicArea=True&amp;isModal=False" TargetMode="External"/><Relationship Id="rId133" Type="http://schemas.openxmlformats.org/officeDocument/2006/relationships/hyperlink" Target="https://community.secop.gov.co/Public/Tendering/OpportunityDetail/Index?noticeUID=CO1.NTC.3886595&amp;isFromPublicArea=True&amp;isModal=False" TargetMode="External"/><Relationship Id="rId154" Type="http://schemas.openxmlformats.org/officeDocument/2006/relationships/hyperlink" Target="https://community.secop.gov.co/Public/Tendering/OpportunityDetail/Index?noticeUID=CO1.NTC.4199337&amp;isFromPublicArea=True&amp;isModal=False" TargetMode="External"/><Relationship Id="rId175" Type="http://schemas.openxmlformats.org/officeDocument/2006/relationships/hyperlink" Target="https://community.secop.gov.co/Public/Tendering/OpportunityDetail/Index?noticeUID=CO1.NTC.4284333&amp;isFromPublicArea=True&amp;isModal=False" TargetMode="External"/><Relationship Id="rId196" Type="http://schemas.openxmlformats.org/officeDocument/2006/relationships/hyperlink" Target="https://community.secop.gov.co/Public/Tendering/ContractNoticePhases/View?PPI=CO1.PPI.25289419&amp;isFromPublicArea=True&amp;isModal=False" TargetMode="External"/><Relationship Id="rId200" Type="http://schemas.openxmlformats.org/officeDocument/2006/relationships/hyperlink" Target="https://community.secop.gov.co/Public/Tendering/OpportunityDetail/Index?noticeUID=CO1.NTC.4504066&amp;isFromPublicArea=True&amp;isModal=False" TargetMode="External"/><Relationship Id="rId16" Type="http://schemas.openxmlformats.org/officeDocument/2006/relationships/hyperlink" Target="https://community.secop.gov.co/Public/Tendering/OpportunityDetail/Index?noticeUID=CO1.NTC.3732604&amp;isFromPublicArea=True&amp;isModal=False" TargetMode="External"/><Relationship Id="rId221" Type="http://schemas.openxmlformats.org/officeDocument/2006/relationships/hyperlink" Target="https://community.secop.gov.co/Public/Tendering/OpportunityDetail/Index?noticeUID=CO1.NTC.4525087&amp;isFromPublicArea=True&amp;isModal=False" TargetMode="External"/><Relationship Id="rId242" Type="http://schemas.openxmlformats.org/officeDocument/2006/relationships/hyperlink" Target="https://community.secop.gov.co/Public/Tendering/OpportunityDetail/Index?noticeUID=CO1.NTC.4504168&amp;isFromPublicArea=True&amp;isModal=False" TargetMode="External"/><Relationship Id="rId263" Type="http://schemas.openxmlformats.org/officeDocument/2006/relationships/hyperlink" Target="https://community.secop.gov.co/Public/Tendering/OpportunityDetail/Index?noticeUID=CO1.NTC.4506722&amp;isFromPublicArea=True&amp;isModal=False" TargetMode="External"/><Relationship Id="rId37" Type="http://schemas.openxmlformats.org/officeDocument/2006/relationships/hyperlink" Target="https://community.secop.gov.co/Public/Tendering/OpportunityDetail/Index?noticeUID=CO1.NTC.3742957&amp;isFromPublicArea=True&amp;isModal=False" TargetMode="External"/><Relationship Id="rId58" Type="http://schemas.openxmlformats.org/officeDocument/2006/relationships/hyperlink" Target="https://community.secop.gov.co/Public/Tendering/OpportunityDetail/Index?noticeUID=CO1.NTC.3772926&amp;isFromPublicArea=True&amp;isModal=False" TargetMode="External"/><Relationship Id="rId79" Type="http://schemas.openxmlformats.org/officeDocument/2006/relationships/hyperlink" Target="https://community.secop.gov.co/Public/Tendering/OpportunityDetail/Index?noticeUID=CO1.NTC.3768242&amp;isFromPublicArea=True&amp;isModal=False" TargetMode="External"/><Relationship Id="rId102" Type="http://schemas.openxmlformats.org/officeDocument/2006/relationships/hyperlink" Target="https://community.secop.gov.co/Public/Tendering/OpportunityDetail/Index?noticeUID=CO1.NTC.3896605&amp;isFromPublicArea=True&amp;isModal=False" TargetMode="External"/><Relationship Id="rId123" Type="http://schemas.openxmlformats.org/officeDocument/2006/relationships/hyperlink" Target="https://community.secop.gov.co/Public/Tendering/OpportunityDetail/Index?noticeUID=CO1.NTC.3896550&amp;isFromPublicArea=True&amp;isModal=False" TargetMode="External"/><Relationship Id="rId144" Type="http://schemas.openxmlformats.org/officeDocument/2006/relationships/hyperlink" Target="https://community.secop.gov.co/Public/Tendering/OpportunityDetail/Index?noticeUID=CO1.NTC.3895699&amp;isFromPublicArea=True&amp;isModal=False" TargetMode="External"/><Relationship Id="rId90" Type="http://schemas.openxmlformats.org/officeDocument/2006/relationships/hyperlink" Target="https://community.secop.gov.co/Public/Tendering/OpportunityDetail/Index?noticeUID=CO1.NTC.3769160&amp;isFromPublicArea=True&amp;isModal=False" TargetMode="External"/><Relationship Id="rId165" Type="http://schemas.openxmlformats.org/officeDocument/2006/relationships/hyperlink" Target="https://community.secop.gov.co/Public/Tendering/OpportunityDetail/Index?noticeUID=CO1.NTC.4197953&amp;isFromPublicArea=True&amp;isModal=False" TargetMode="External"/><Relationship Id="rId186" Type="http://schemas.openxmlformats.org/officeDocument/2006/relationships/hyperlink" Target="https://community.secop.gov.co/Public/Tendering/OpportunityDetail/Index?noticeUID=CO1.NTC.4498166&amp;isFromPublicArea=True&amp;isModal=False" TargetMode="External"/><Relationship Id="rId211" Type="http://schemas.openxmlformats.org/officeDocument/2006/relationships/hyperlink" Target="https://community.secop.gov.co/Public/Tendering/OpportunityDetail/Index?noticeUID=CO1.NTC.4504336&amp;isFromPublicArea=True&amp;isModal=False" TargetMode="External"/><Relationship Id="rId232" Type="http://schemas.openxmlformats.org/officeDocument/2006/relationships/hyperlink" Target="https://community.secop.gov.co/Public/Tendering/OpportunityDetail/Index?noticeUID=CO1.NTC.4504722&amp;isFromPublicArea=True&amp;isModal=False" TargetMode="External"/><Relationship Id="rId253" Type="http://schemas.openxmlformats.org/officeDocument/2006/relationships/hyperlink" Target="https://community.secop.gov.co/Public/Tendering/OpportunityDetail/Index?noticeUID=CO1.NTC.4505431&amp;isFromPublicArea=True&amp;isModal=False" TargetMode="External"/><Relationship Id="rId27" Type="http://schemas.openxmlformats.org/officeDocument/2006/relationships/hyperlink" Target="https://community.secop.gov.co/Public/Tendering/OpportunityDetail/Index?noticeUID=CO1.NTC.3732651&amp;isFromPublicArea=True&amp;isModal=False" TargetMode="External"/><Relationship Id="rId48" Type="http://schemas.openxmlformats.org/officeDocument/2006/relationships/hyperlink" Target="https://community.secop.gov.co/Public/Tendering/OpportunityDetail/Index?noticeUID=CO1.NTC.3746243&amp;isFromPublicArea=True&amp;isModal=False" TargetMode="External"/><Relationship Id="rId69" Type="http://schemas.openxmlformats.org/officeDocument/2006/relationships/hyperlink" Target="https://community.secop.gov.co/Public/Tendering/OpportunityDetail/Index?noticeUID=CO1.NTC.3768843&amp;isFromPublicArea=True&amp;isModal=False" TargetMode="External"/><Relationship Id="rId113" Type="http://schemas.openxmlformats.org/officeDocument/2006/relationships/hyperlink" Target="https://community.secop.gov.co/Public/Tendering/OpportunityDetail/Index?noticeUID=CO1.NTC.3894769&amp;isFromPublicArea=True&amp;isModal=False" TargetMode="External"/><Relationship Id="rId134" Type="http://schemas.openxmlformats.org/officeDocument/2006/relationships/hyperlink" Target="https://community.secop.gov.co/Public/Tendering/OpportunityDetail/Index?noticeUID=CO1.NTC.3905175&amp;isFromPublicArea=True&amp;isModal=False" TargetMode="External"/><Relationship Id="rId80" Type="http://schemas.openxmlformats.org/officeDocument/2006/relationships/hyperlink" Target="https://community.secop.gov.co/Public/Tendering/OpportunityDetail/Index?noticeUID=CO1.NTC.3768275&amp;isFromPublicArea=True&amp;isModal=False" TargetMode="External"/><Relationship Id="rId155" Type="http://schemas.openxmlformats.org/officeDocument/2006/relationships/hyperlink" Target="https://community.secop.gov.co/Public/Tendering/OpportunityDetail/Index?noticeUID=CO1.NTC.4169600&amp;isFromPublicArea=True&amp;isModal=False" TargetMode="External"/><Relationship Id="rId176" Type="http://schemas.openxmlformats.org/officeDocument/2006/relationships/hyperlink" Target="https://community.secop.gov.co/Public/Tendering/OpportunityDetail/Index?noticeUID=CO1.NTC.4328116&amp;isFromPublicArea=True&amp;isModal=False" TargetMode="External"/><Relationship Id="rId197" Type="http://schemas.openxmlformats.org/officeDocument/2006/relationships/hyperlink" Target="https://community.secop.gov.co/Public/Tendering/OpportunityDetail/Index?noticeUID=CO1.NTC.4503970&amp;isFromPublicArea=True&amp;isModal=False" TargetMode="External"/><Relationship Id="rId201" Type="http://schemas.openxmlformats.org/officeDocument/2006/relationships/hyperlink" Target="https://community.secop.gov.co/Public/Tendering/OpportunityDetail/Index?noticeUID=CO1.NTC.4504231&amp;isFromPublicArea=True&amp;isModal=Fals" TargetMode="External"/><Relationship Id="rId222" Type="http://schemas.openxmlformats.org/officeDocument/2006/relationships/hyperlink" Target="https://community.secop.gov.co/Public/Tendering/OpportunityDetail/Index?noticeUID=CO1.NTC.4504049&amp;isFromPublicArea=True&amp;isModal=False" TargetMode="External"/><Relationship Id="rId243" Type="http://schemas.openxmlformats.org/officeDocument/2006/relationships/hyperlink" Target="https://community.secop.gov.co/Public/Tendering/OpportunityDetail/Index?noticeUID=CO1.NTC.4504326&amp;isFromPublicArea=True&amp;isModal=False" TargetMode="External"/><Relationship Id="rId264" Type="http://schemas.openxmlformats.org/officeDocument/2006/relationships/hyperlink" Target="https://community.secop.gov.co/Public/Tendering/OpportunityDetail/Index?noticeUID=CO1.NTC.4509563&amp;isFromPublicArea=True&amp;isModal=False" TargetMode="External"/><Relationship Id="rId17" Type="http://schemas.openxmlformats.org/officeDocument/2006/relationships/hyperlink" Target="https://community.secop.gov.co/Public/Tendering/OpportunityDetail/Index?noticeUID=CO1.NTC.3732371&amp;isFromPublicArea=True&amp;isModal=False" TargetMode="External"/><Relationship Id="rId38" Type="http://schemas.openxmlformats.org/officeDocument/2006/relationships/hyperlink" Target="https://community.secop.gov.co/Public/Tendering/OpportunityDetail/Index?noticeUID=CO1.NTC.3746387&amp;isFromPublicArea=True&amp;isModal=False" TargetMode="External"/><Relationship Id="rId59" Type="http://schemas.openxmlformats.org/officeDocument/2006/relationships/hyperlink" Target="https://community.secop.gov.co/Public/Tendering/OpportunityDetail/Index?noticeUID=CO1.NTC.3768620&amp;isFromPublicArea=True&amp;isModal=False" TargetMode="External"/><Relationship Id="rId103" Type="http://schemas.openxmlformats.org/officeDocument/2006/relationships/hyperlink" Target="https://community.secop.gov.co/Public/Tendering/OpportunityDetail/Index?noticeUID=CO1.NTC.3903269&amp;isFromPublicArea=True&amp;isModal=False" TargetMode="External"/><Relationship Id="rId124" Type="http://schemas.openxmlformats.org/officeDocument/2006/relationships/hyperlink" Target="https://community.secop.gov.co/Public/Tendering/OpportunityDetail/Index?noticeUID=CO1.NTC.3889277&amp;isFromPublicArea=True&amp;isModal=False" TargetMode="External"/><Relationship Id="rId70" Type="http://schemas.openxmlformats.org/officeDocument/2006/relationships/hyperlink" Target="https://community.secop.gov.co/Public/Tendering/OpportunityDetail/Index?noticeUID=CO1.NTC.3768759&amp;isFromPublicArea=True&amp;isModal=False" TargetMode="External"/><Relationship Id="rId91" Type="http://schemas.openxmlformats.org/officeDocument/2006/relationships/hyperlink" Target="https://community.secop.gov.co/Public/Tendering/OpportunityDetail/Index?noticeUID=CO1.NTC.3771035&amp;isFromPublicArea=True&amp;isModal=False" TargetMode="External"/><Relationship Id="rId145" Type="http://schemas.openxmlformats.org/officeDocument/2006/relationships/hyperlink" Target="https://community.secop.gov.co/Public/Tendering/OpportunityDetail/Index?noticeUID=CO1.NTC.3896503&amp;isFromPublicArea=True&amp;isModal=False" TargetMode="External"/><Relationship Id="rId166" Type="http://schemas.openxmlformats.org/officeDocument/2006/relationships/hyperlink" Target="https://community.secop.gov.co/Public/Tendering/OpportunityDetail/Index?noticeUID=CO1.NTC.4197798&amp;isFromPublicArea=True&amp;isModal=False" TargetMode="External"/><Relationship Id="rId187" Type="http://schemas.openxmlformats.org/officeDocument/2006/relationships/hyperlink" Target="https://community.secop.gov.co/Public/Tendering/OpportunityDetail/Index?noticeUID=CO1.NTC.4499792&amp;isFromPublicArea=True&amp;isModal=False" TargetMode="External"/><Relationship Id="rId1" Type="http://schemas.openxmlformats.org/officeDocument/2006/relationships/hyperlink" Target="https://community.secop.gov.co/Public/Tendering/OpportunityDetail/Index?noticeUID=CO1.NTC.3715811&amp;isFromPublicArea=True&amp;isModal=False" TargetMode="External"/><Relationship Id="rId212" Type="http://schemas.openxmlformats.org/officeDocument/2006/relationships/hyperlink" Target="https://community.secop.gov.co/Public/Tendering/OpportunityDetail/Index?noticeUID=CO1.NTC.4504260&amp;isFromPublicArea=True&amp;isModal=False" TargetMode="External"/><Relationship Id="rId233" Type="http://schemas.openxmlformats.org/officeDocument/2006/relationships/hyperlink" Target="https://community.secop.gov.co/Public/Tendering/OpportunityDetail/Index?noticeUID=CO1.NTC.4504085&amp;isFromPublicArea=True&amp;isModal=False" TargetMode="External"/><Relationship Id="rId254" Type="http://schemas.openxmlformats.org/officeDocument/2006/relationships/hyperlink" Target="https://community.secop.gov.co/Public/Tendering/OpportunityDetail/Index?noticeUID=CO1.NTC.4504643&amp;isFromPublicArea=True&amp;isModal=False" TargetMode="External"/><Relationship Id="rId28" Type="http://schemas.openxmlformats.org/officeDocument/2006/relationships/hyperlink" Target="https://community.secop.gov.co/Public/Tendering/OpportunityDetail/Index?noticeUID=CO1.NTC.3732438&amp;isFromPublicArea=True&amp;isModal=False" TargetMode="External"/><Relationship Id="rId49" Type="http://schemas.openxmlformats.org/officeDocument/2006/relationships/hyperlink" Target="https://community.secop.gov.co/Public/Tendering/OpportunityDetail/Index?noticeUID=CO1.NTC.3747154&amp;isFromPublicArea=True&amp;isModal=False" TargetMode="External"/><Relationship Id="rId114" Type="http://schemas.openxmlformats.org/officeDocument/2006/relationships/hyperlink" Target="https://community.secop.gov.co/Public/Tendering/OpportunityDetail/Index?noticeUID=CO1.NTC.3894871&amp;isFromPublicArea=True&amp;isModal=False" TargetMode="External"/><Relationship Id="rId60" Type="http://schemas.openxmlformats.org/officeDocument/2006/relationships/hyperlink" Target="https://community.secop.gov.co/Public/Tendering/OpportunityDetail/Index?noticeUID=CO1.NTC.3786483&amp;isFromPublicArea=True&amp;isModal=False" TargetMode="External"/><Relationship Id="rId81" Type="http://schemas.openxmlformats.org/officeDocument/2006/relationships/hyperlink" Target="https://community.secop.gov.co/Public/Tendering/OpportunityDetail/Index?noticeUID=CO1.NTC.3770754&amp;isFromPublicArea=True&amp;isModal=False" TargetMode="External"/><Relationship Id="rId135" Type="http://schemas.openxmlformats.org/officeDocument/2006/relationships/hyperlink" Target="https://community.secop.gov.co/Public/Tendering/OpportunityDetail/Index?noticeUID=CO1.NTC.3887759&amp;isFromPublicArea=True&amp;isModal=False" TargetMode="External"/><Relationship Id="rId156" Type="http://schemas.openxmlformats.org/officeDocument/2006/relationships/hyperlink" Target="https://community.secop.gov.co/Public/Tendering/OpportunityDetail/Index?noticeUID=CO1.NTC.4236368&amp;isFromPublicArea=True&amp;isModal=False" TargetMode="External"/><Relationship Id="rId177" Type="http://schemas.openxmlformats.org/officeDocument/2006/relationships/hyperlink" Target="https://community.secop.gov.co/Public/Tendering/OpportunityDetail/Index?noticeUID=CO1.NTC.4108329&amp;isFromPublicArea=True&amp;isModal=False" TargetMode="External"/><Relationship Id="rId198" Type="http://schemas.openxmlformats.org/officeDocument/2006/relationships/hyperlink" Target="https://community.secop.gov.co/Public/Tendering/OpportunityDetail/Index?noticeUID=CO1.NTC.4503979&amp;isFromPublicArea=True&amp;isModal=False" TargetMode="External"/><Relationship Id="rId202" Type="http://schemas.openxmlformats.org/officeDocument/2006/relationships/hyperlink" Target="https://community.secop.gov.co/Public/Tendering/OpportunityDetail/Index?noticeUID=CO1.NTC.4503992&amp;isFromPublicArea=True&amp;isModal=False" TargetMode="External"/><Relationship Id="rId223" Type="http://schemas.openxmlformats.org/officeDocument/2006/relationships/hyperlink" Target="https://community.secop.gov.co/Public/Tendering/OpportunityDetail/Index?noticeUID=CO1.NTC.4504528&amp;isFromPublicArea=True&amp;isModal=False" TargetMode="External"/><Relationship Id="rId244" Type="http://schemas.openxmlformats.org/officeDocument/2006/relationships/hyperlink" Target="https://community.secop.gov.co/Public/Tendering/OpportunityDetail/Index?noticeUID=CO1.NTC.4504261&amp;isFromPublicArea=True&amp;isModal=False" TargetMode="External"/><Relationship Id="rId18" Type="http://schemas.openxmlformats.org/officeDocument/2006/relationships/hyperlink" Target="https://community.secop.gov.co/Public/Tendering/OpportunityDetail/Index?noticeUID=CO1.NTC.3733162&amp;isFromPublicArea=True&amp;isModal=False" TargetMode="External"/><Relationship Id="rId39" Type="http://schemas.openxmlformats.org/officeDocument/2006/relationships/hyperlink" Target="https://community.secop.gov.co/Public/Tendering/OpportunityDetail/Index?noticeUID=CO1.NTC.3746233&amp;isFromPublicArea=True&amp;isModal=False" TargetMode="External"/><Relationship Id="rId265" Type="http://schemas.openxmlformats.org/officeDocument/2006/relationships/hyperlink" Target="https://community.secop.gov.co/Public/Tendering/OpportunityDetail/Index?noticeUID=CO1.NTC.4523597&amp;isFromPublicArea=True&amp;isModal=False" TargetMode="External"/><Relationship Id="rId50" Type="http://schemas.openxmlformats.org/officeDocument/2006/relationships/hyperlink" Target="https://community.secop.gov.co/Public/Tendering/OpportunityDetail/Index?noticeUID=CO1.NTC.3744826&amp;isFromPublicArea=True&amp;isModal=False" TargetMode="External"/><Relationship Id="rId104" Type="http://schemas.openxmlformats.org/officeDocument/2006/relationships/hyperlink" Target="https://community.secop.gov.co/Public/Tendering/OpportunityDetail/Index?noticeUID=CO1.NTC.3899595&amp;isFromPublicArea=True&amp;isModal=False" TargetMode="External"/><Relationship Id="rId125" Type="http://schemas.openxmlformats.org/officeDocument/2006/relationships/hyperlink" Target="https://community.secop.gov.co/Public/Tendering/OpportunityDetail/Index?noticeUID=CO1.NTC.3891888&amp;isFromPublicArea=True&amp;isModal=False" TargetMode="External"/><Relationship Id="rId146" Type="http://schemas.openxmlformats.org/officeDocument/2006/relationships/hyperlink" Target="https://community.secop.gov.co/Public/Tendering/OpportunityDetail/Index?noticeUID=CO1.NTC.3876941&amp;isFromPublicArea=True&amp;isModal=False" TargetMode="External"/><Relationship Id="rId167" Type="http://schemas.openxmlformats.org/officeDocument/2006/relationships/hyperlink" Target="https://community.secop.gov.co/Public/Tendering/OpportunityDetail/Index?noticeUID=CO1.NTC.4198007&amp;isFromPublicArea=True&amp;isModal=False" TargetMode="External"/><Relationship Id="rId188" Type="http://schemas.openxmlformats.org/officeDocument/2006/relationships/hyperlink" Target="https://community.secop.gov.co/Public/Tendering/OpportunityDetail/Index?noticeUID=CO1.NTC.4490254&amp;isFromPublicArea=True&amp;isModal=False" TargetMode="External"/><Relationship Id="rId71" Type="http://schemas.openxmlformats.org/officeDocument/2006/relationships/hyperlink" Target="https://community.secop.gov.co/Public/Tendering/OpportunityDetail/Index?noticeUID=CO1.NTC.3768779&amp;isFromPublicArea=True&amp;isModal=False" TargetMode="External"/><Relationship Id="rId92" Type="http://schemas.openxmlformats.org/officeDocument/2006/relationships/hyperlink" Target="https://community.secop.gov.co/Public/Tendering/OpportunityDetail/Index?noticeUID=CO1.NTC.3767988&amp;isFromPublicArea=True&amp;isModal=False" TargetMode="External"/><Relationship Id="rId213" Type="http://schemas.openxmlformats.org/officeDocument/2006/relationships/hyperlink" Target="https://community.secop.gov.co/Public/Tendering/OpportunityDetail/Index?noticeUID=CO1.NTC.4504713&amp;isFromPublicArea=True&amp;isModal=False" TargetMode="External"/><Relationship Id="rId234" Type="http://schemas.openxmlformats.org/officeDocument/2006/relationships/hyperlink" Target="https://community.secop.gov.co/Public/Tendering/OpportunityDetail/Index?noticeUID=CO1.NTC.4504921&amp;isFromPublicArea=True&amp;isModal=False" TargetMode="External"/><Relationship Id="rId2" Type="http://schemas.openxmlformats.org/officeDocument/2006/relationships/hyperlink" Target="https://community.secop.gov.co/Public/Tendering/OpportunityDetail/Index?noticeUID=CO1.NTC.3716025&amp;isFromPublicArea=True&amp;isModal=False" TargetMode="External"/><Relationship Id="rId29" Type="http://schemas.openxmlformats.org/officeDocument/2006/relationships/hyperlink" Target="https://community.secop.gov.co/Public/Tendering/OpportunityDetail/Index?noticeUID=CO1.NTC.3732174&amp;isFromPublicArea=True&amp;isModal=False" TargetMode="External"/><Relationship Id="rId255" Type="http://schemas.openxmlformats.org/officeDocument/2006/relationships/hyperlink" Target="https://community.secop.gov.co/Public/Tendering/OpportunityDetail/Index?noticeUID=CO1.NTC.4504647&amp;isFromPublicArea=True&amp;isModal=False" TargetMode="External"/><Relationship Id="rId40" Type="http://schemas.openxmlformats.org/officeDocument/2006/relationships/hyperlink" Target="https://community.secop.gov.co/Public/Tendering/OpportunityDetail/Index?noticeUID=CO1.NTC.3746708&amp;isFromPublicArea=True&amp;isModal=False" TargetMode="External"/><Relationship Id="rId115" Type="http://schemas.openxmlformats.org/officeDocument/2006/relationships/hyperlink" Target="https://community.secop.gov.co/Public/Tendering/OpportunityDetail/Index?noticeUID=CO1.NTC.3886840&amp;isFromPublicArea=True&amp;isModal=False" TargetMode="External"/><Relationship Id="rId136" Type="http://schemas.openxmlformats.org/officeDocument/2006/relationships/hyperlink" Target="https://community.secop.gov.co/Public/Tendering/OpportunityDetail/Index?noticeUID=CO1.NTC.3888053&amp;isFromPublicArea=True&amp;isModal=False" TargetMode="External"/><Relationship Id="rId157" Type="http://schemas.openxmlformats.org/officeDocument/2006/relationships/hyperlink" Target="https://community.secop.gov.co/Public/Tendering/OpportunityDetail/Index?noticeUID=CO1.NTC.4170293&amp;isFromPublicArea=True&amp;isModal=False" TargetMode="External"/><Relationship Id="rId178" Type="http://schemas.openxmlformats.org/officeDocument/2006/relationships/hyperlink" Target="https://community.secop.gov.co/Public/Tendering/OpportunityDetail/Index?noticeUID=CO1.NTC.4280979&amp;isFromPublicArea=True&amp;isModal=False" TargetMode="External"/><Relationship Id="rId61" Type="http://schemas.openxmlformats.org/officeDocument/2006/relationships/hyperlink" Target="https://community.secop.gov.co/Public/Tendering/OpportunityDetail/Index?noticeUID=CO1.NTC.3767085&amp;isFromPublicArea=True&amp;isModal=False" TargetMode="External"/><Relationship Id="rId82" Type="http://schemas.openxmlformats.org/officeDocument/2006/relationships/hyperlink" Target="https://community.secop.gov.co/Public/Tendering/OpportunityDetail/Index?noticeUID=CO1.NTC.3768392&amp;isFromPublicArea=True&amp;isModal=False" TargetMode="External"/><Relationship Id="rId199" Type="http://schemas.openxmlformats.org/officeDocument/2006/relationships/hyperlink" Target="https://community.secop.gov.co/Public/Tendering/OpportunityDetail/Index?noticeUID=CO1.NTC.4504063&amp;isFromPublicArea=True&amp;isModal=False" TargetMode="External"/><Relationship Id="rId203" Type="http://schemas.openxmlformats.org/officeDocument/2006/relationships/hyperlink" Target="https://community.secop.gov.co/Public/Tendering/OpportunityDetail/Index?noticeUID=CO1.NTC.4504301&amp;isFromPublicArea=True&amp;isModal=False" TargetMode="External"/><Relationship Id="rId19" Type="http://schemas.openxmlformats.org/officeDocument/2006/relationships/hyperlink" Target="https://community.secop.gov.co/Public/Tendering/OpportunityDetail/Index?noticeUID=CO1.NTC.3735032&amp;isFromPublicArea=True&amp;isModal=False" TargetMode="External"/><Relationship Id="rId224" Type="http://schemas.openxmlformats.org/officeDocument/2006/relationships/hyperlink" Target="https://community.secop.gov.co/Public/Tendering/OpportunityDetail/Index?noticeUID=CO1.NTC.4502157&amp;isFromPublicArea=True&amp;isModal=False" TargetMode="External"/><Relationship Id="rId245" Type="http://schemas.openxmlformats.org/officeDocument/2006/relationships/hyperlink" Target="https://community.secop.gov.co/Public/Tendering/OpportunityDetail/Index?noticeUID=CO1.NTC.4504413&amp;isFromPublicArea=True&amp;isModal=False" TargetMode="External"/><Relationship Id="rId266" Type="http://schemas.openxmlformats.org/officeDocument/2006/relationships/hyperlink" Target="https://community.secop.gov.co/Public/Tendering/OpportunityDetail/Index?noticeUID=CO1.NTC.4523878&amp;isFromPublicArea=True&amp;isModal=False" TargetMode="External"/><Relationship Id="rId30" Type="http://schemas.openxmlformats.org/officeDocument/2006/relationships/hyperlink" Target="https://community.secop.gov.co/Public/Tendering/OpportunityDetail/Index?noticeUID=CO1.NTC.3733618&amp;isFromPublicArea=True&amp;isModal=False" TargetMode="External"/><Relationship Id="rId105" Type="http://schemas.openxmlformats.org/officeDocument/2006/relationships/hyperlink" Target="https://community.secop.gov.co/Public/Tendering/OpportunityDetail/Index?noticeUID=CO1.NTC.3897236&amp;isFromPublicArea=True&amp;isModal=False" TargetMode="External"/><Relationship Id="rId126" Type="http://schemas.openxmlformats.org/officeDocument/2006/relationships/hyperlink" Target="https://community.secop.gov.co/Public/Tendering/OpportunityDetail/Index?noticeUID=CO1.NTC.3905081&amp;isFromPublicArea=True&amp;isModal=False" TargetMode="External"/><Relationship Id="rId147" Type="http://schemas.openxmlformats.org/officeDocument/2006/relationships/hyperlink" Target="https://community.secop.gov.co/Public/Tendering/OpportunityDetail/Index?noticeUID=CO1.NTC.3952922&amp;isFromPublicArea=True&amp;isModal=False" TargetMode="External"/><Relationship Id="rId168" Type="http://schemas.openxmlformats.org/officeDocument/2006/relationships/hyperlink" Target="https://community.secop.gov.co/Public/Tendering/OpportunityDetail/Index?noticeUID=CO1.NTC.4197594&amp;isFromPublicArea=True&amp;isModal=False" TargetMode="External"/><Relationship Id="rId51" Type="http://schemas.openxmlformats.org/officeDocument/2006/relationships/hyperlink" Target="https://community.secop.gov.co/Public/Tendering/OpportunityDetail/Index?noticeUID=CO1.NTC.3746174&amp;isFromPublicArea=True&amp;isModal=False" TargetMode="External"/><Relationship Id="rId72" Type="http://schemas.openxmlformats.org/officeDocument/2006/relationships/hyperlink" Target="https://community.secop.gov.co/Public/Tendering/OpportunityDetail/Index?noticeUID=CO1.NTC.3769213&amp;isFromPublicArea=True&amp;isModal=False" TargetMode="External"/><Relationship Id="rId93" Type="http://schemas.openxmlformats.org/officeDocument/2006/relationships/hyperlink" Target="https://community.secop.gov.co/Public/Tendering/OpportunityDetail/Index?noticeUID=CO1.NTC.3769544&amp;isFromPublicArea=True&amp;isModal=False" TargetMode="External"/><Relationship Id="rId189" Type="http://schemas.openxmlformats.org/officeDocument/2006/relationships/hyperlink" Target="https://community.secop.gov.co/Public/Tendering/OpportunityDetail/Index?noticeUID=CO1.NTC.4490160&amp;isFromPublicArea=True&amp;isModal=False" TargetMode="External"/><Relationship Id="rId3" Type="http://schemas.openxmlformats.org/officeDocument/2006/relationships/hyperlink" Target="https://community.secop.gov.co/Public/Tendering/OpportunityDetail/Index?noticeUID=CO1.NTC.3733136&amp;isFromPublicArea=True&amp;isModal=False" TargetMode="External"/><Relationship Id="rId214" Type="http://schemas.openxmlformats.org/officeDocument/2006/relationships/hyperlink" Target="https://community.secop.gov.co/Public/Tendering/OpportunityDetail/Index?noticeUID=CO1.NTC.4503710&amp;isFromPublicArea=True&amp;isModal=False" TargetMode="External"/><Relationship Id="rId235" Type="http://schemas.openxmlformats.org/officeDocument/2006/relationships/hyperlink" Target="https://community.secop.gov.co/Public/Tendering/OpportunityDetail/Index?noticeUID=CO1.NTC.4503898&amp;isFromPublicArea=True&amp;isModal=False" TargetMode="External"/><Relationship Id="rId256" Type="http://schemas.openxmlformats.org/officeDocument/2006/relationships/hyperlink" Target="https://community.secop.gov.co/Public/Tendering/OpportunityDetail/Index?noticeUID=CO1.NTC.4504653&amp;isFromPublicArea=True&amp;isModal=False" TargetMode="External"/><Relationship Id="rId116" Type="http://schemas.openxmlformats.org/officeDocument/2006/relationships/hyperlink" Target="https://community.secop.gov.co/Public/Tendering/OpportunityDetail/Index?noticeUID=CO1.NTC.3887775&amp;isFromPublicArea=True&amp;isModal=F" TargetMode="External"/><Relationship Id="rId137" Type="http://schemas.openxmlformats.org/officeDocument/2006/relationships/hyperlink" Target="https://community.secop.gov.co/Public/Tendering/OpportunityDetail/Index?noticeUID=CO1.NTC.3888290&amp;isFromPublicArea=True&amp;isModal=False" TargetMode="External"/><Relationship Id="rId158" Type="http://schemas.openxmlformats.org/officeDocument/2006/relationships/hyperlink" Target="https://community.secop.gov.co/Public/Tendering/OpportunityDetail/Index?noticeUID=CO1.NTC.4210405&amp;isFromPublicArea=True&amp;isModal=False" TargetMode="External"/><Relationship Id="rId20" Type="http://schemas.openxmlformats.org/officeDocument/2006/relationships/hyperlink" Target="https://community.secop.gov.co/Public/Tendering/OpportunityDetail/Index?noticeUID=CO1.NTC.3733033&amp;isFromPublicArea=True&amp;isModal=False" TargetMode="External"/><Relationship Id="rId41" Type="http://schemas.openxmlformats.org/officeDocument/2006/relationships/hyperlink" Target="https://community.secop.gov.co/Public/Tendering/OpportunityDetail/Index?noticeUID=CO1.NTC.3744941&amp;isFromPublicArea=True&amp;isModal=False" TargetMode="External"/><Relationship Id="rId62" Type="http://schemas.openxmlformats.org/officeDocument/2006/relationships/hyperlink" Target="https://community.secop.gov.co/Public/Tendering/OpportunityDetail/Index?noticeUID=CO1.NTC.3767207&amp;isFromPublicArea=True&amp;isModal=False" TargetMode="External"/><Relationship Id="rId83" Type="http://schemas.openxmlformats.org/officeDocument/2006/relationships/hyperlink" Target="https://community.secop.gov.co/Public/Tendering/OpportunityDetail/Index?noticeUID=CO1.NTC.3769119&amp;isFromPublicArea=True&amp;isModal=False" TargetMode="External"/><Relationship Id="rId179" Type="http://schemas.openxmlformats.org/officeDocument/2006/relationships/hyperlink" Target="https://community.secop.gov.co/Public/Tendering/OpportunityDetail/Index?noticeUID=CO1.NTC.4310619&amp;isFromPublicArea=True&amp;isModal=False" TargetMode="External"/><Relationship Id="rId190" Type="http://schemas.openxmlformats.org/officeDocument/2006/relationships/hyperlink" Target="https://community.secop.gov.co/Public/Tendering/OpportunityDetail/Index?noticeUID=CO1.NTC.4490593&amp;isFromPublicArea=True&amp;isModal=False" TargetMode="External"/><Relationship Id="rId204" Type="http://schemas.openxmlformats.org/officeDocument/2006/relationships/hyperlink" Target="https://community.secop.gov.co/Public/Tendering/OpportunityDetail/Index?noticeUID=CO1.NTC.4504083&amp;isFromPublicArea=True&amp;isModal=False" TargetMode="External"/><Relationship Id="rId225" Type="http://schemas.openxmlformats.org/officeDocument/2006/relationships/hyperlink" Target="https://community.secop.gov.co/Public/Tendering/OpportunityDetail/Index?noticeUID=CO1.NTC.4503883&amp;isFromPublicArea=True&amp;isModal=False" TargetMode="External"/><Relationship Id="rId246" Type="http://schemas.openxmlformats.org/officeDocument/2006/relationships/hyperlink" Target="https://community.secop.gov.co/Public/Tendering/OpportunityDetail/Index?noticeUID=CO1.NTC.4504938&amp;isFromPublicArea=True&amp;isModal=False" TargetMode="External"/><Relationship Id="rId267" Type="http://schemas.openxmlformats.org/officeDocument/2006/relationships/hyperlink" Target="https://community.secop.gov.co/Public/Tendering/OpportunityDetail/Index?noticeUID=CO1.NTC.4562045&amp;isFromPublicArea=True&amp;isModal=False" TargetMode="External"/><Relationship Id="rId106" Type="http://schemas.openxmlformats.org/officeDocument/2006/relationships/hyperlink" Target="https://community.secop.gov.co/Public/Tendering/OpportunityDetail/Index?noticeUID=CO1.NTC.3897650&amp;isFromPublicArea=True&amp;isModal=False" TargetMode="External"/><Relationship Id="rId127" Type="http://schemas.openxmlformats.org/officeDocument/2006/relationships/hyperlink" Target="https://community.secop.gov.co/Public/Tendering/OpportunityDetail/Index?noticeUID=CO1.NTC.3895876&amp;isFromPublicArea=True&amp;isModal=False" TargetMode="External"/><Relationship Id="rId10" Type="http://schemas.openxmlformats.org/officeDocument/2006/relationships/hyperlink" Target="https://community.secop.gov.co/Public/Tendering/OpportunityDetail/Index?noticeUID=CO1.NTC.3733656&amp;isFromPublicArea=True&amp;isModal=False" TargetMode="External"/><Relationship Id="rId31" Type="http://schemas.openxmlformats.org/officeDocument/2006/relationships/hyperlink" Target="https://community.secop.gov.co/Public/Tendering/OpportunityDetail/Index?noticeUID=CO1.NTC.3743589&amp;isFromPublicArea=True&amp;isModal=False" TargetMode="External"/><Relationship Id="rId52" Type="http://schemas.openxmlformats.org/officeDocument/2006/relationships/hyperlink" Target="https://community.secop.gov.co/Public/Tendering/OpportunityDetail/Index?noticeUID=CO1.NTC.3746447&amp;isFromPublicArea=True&amp;isModal=False" TargetMode="External"/><Relationship Id="rId73" Type="http://schemas.openxmlformats.org/officeDocument/2006/relationships/hyperlink" Target="https://community.secop.gov.co/Public/Tendering/OpportunityDetail/Index?noticeUID=CO1.NTC.3770723&amp;isFromPublicArea=True&amp;isModal=False" TargetMode="External"/><Relationship Id="rId94" Type="http://schemas.openxmlformats.org/officeDocument/2006/relationships/hyperlink" Target="https://community.secop.gov.co/Public/Tendering/OpportunityDetail/Index?noticeUID=CO1.NTC.3880129&amp;isFromPublicArea=True&amp;isModal=False" TargetMode="External"/><Relationship Id="rId148" Type="http://schemas.openxmlformats.org/officeDocument/2006/relationships/hyperlink" Target="https://colombiacompra.coupahost.com/order_headers/104215" TargetMode="External"/><Relationship Id="rId169" Type="http://schemas.openxmlformats.org/officeDocument/2006/relationships/hyperlink" Target="https://community.secop.gov.co/Public/Tendering/OpportunityDetail/Index?noticeUID=CO1.NTC.4203004&amp;isFromPublicArea=True&amp;isModal=False" TargetMode="External"/><Relationship Id="rId4" Type="http://schemas.openxmlformats.org/officeDocument/2006/relationships/hyperlink" Target="https://community.secop.gov.co/Public/Tendering/OpportunityDetail/Index?noticeUID=CO1.NTC.3733181&amp;isFromPublicArea=True&amp;isModal=False" TargetMode="External"/><Relationship Id="rId180" Type="http://schemas.openxmlformats.org/officeDocument/2006/relationships/hyperlink" Target="https://community.secop.gov.co/Public/Tendering/OpportunityDetail/Index?noticeUID=CO1.NTC.4305123&amp;isFromPublicArea=True&amp;isModal=False" TargetMode="External"/><Relationship Id="rId215" Type="http://schemas.openxmlformats.org/officeDocument/2006/relationships/hyperlink" Target="https://community.secop.gov.co/Public/Tendering/ContractNoticePhases/View?PPI=CO1.PPI.25272539&amp;isFromPublicArea=True&amp;isModal=False" TargetMode="External"/><Relationship Id="rId236" Type="http://schemas.openxmlformats.org/officeDocument/2006/relationships/hyperlink" Target="https://community.secop.gov.co/Public/Tendering/OpportunityDetail/Index?noticeUID=CO1.NTC.4504082&amp;isFromPublicArea=True&amp;isModal=False" TargetMode="External"/><Relationship Id="rId257" Type="http://schemas.openxmlformats.org/officeDocument/2006/relationships/hyperlink" Target="https://community.secop.gov.co/Public/Tendering/OpportunityDetail/Index?noticeUID=CO1.NTC.4505588&amp;isFromPublicArea=True&amp;isModal=False" TargetMode="External"/><Relationship Id="rId42" Type="http://schemas.openxmlformats.org/officeDocument/2006/relationships/hyperlink" Target="https://community.secop.gov.co/Public/Tendering/OpportunityDetail/Index?noticeUID=CO1.NTC.3746007&amp;isFromPublicArea=True&amp;isModal=False" TargetMode="External"/><Relationship Id="rId84" Type="http://schemas.openxmlformats.org/officeDocument/2006/relationships/hyperlink" Target="https://community.secop.gov.co/Public/Tendering/OpportunityDetail/Index?noticeUID=CO1.NTC.3769359&amp;isFromPublicArea=True&amp;isModal=False" TargetMode="External"/><Relationship Id="rId138" Type="http://schemas.openxmlformats.org/officeDocument/2006/relationships/hyperlink" Target="https://community.secop.gov.co/Public/Tendering/OpportunityDetail/Index?noticeUID=CO1.NTC.3888793&amp;isFromPublicArea=True&amp;isModal=False" TargetMode="External"/><Relationship Id="rId191" Type="http://schemas.openxmlformats.org/officeDocument/2006/relationships/hyperlink" Target="https://community.secop.gov.co/Public/Tendering/OpportunityDetail/Index?noticeUID=CO1.NTC.4504005&amp;isFromPublicArea=True&amp;isModal=False" TargetMode="External"/><Relationship Id="rId205" Type="http://schemas.openxmlformats.org/officeDocument/2006/relationships/hyperlink" Target="https://community.secop.gov.co/Public/Tendering/OpportunityDetail/Index?noticeUID=CO1.NTC.4504245&amp;isFromPublicArea=True&amp;isModal=False" TargetMode="External"/><Relationship Id="rId247" Type="http://schemas.openxmlformats.org/officeDocument/2006/relationships/hyperlink" Target="https://community.secop.gov.co/Public/Tendering/OpportunityDetail/Index?noticeUID=CO1.NTC.4504694&amp;isFromPublicArea=True&amp;isModal=False" TargetMode="External"/><Relationship Id="rId107" Type="http://schemas.openxmlformats.org/officeDocument/2006/relationships/hyperlink" Target="https://community.secop.gov.co/Public/Tendering/OpportunityDetail/Index?noticeUID=CO1.NTC.3898487&amp;isFromPublicArea=True&amp;isModal=Fals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567"/>
  <sheetViews>
    <sheetView tabSelected="1" workbookViewId="0">
      <pane xSplit="6" ySplit="1" topLeftCell="G484" activePane="bottomRight" state="frozen"/>
      <selection pane="bottomRight" activeCell="D488" sqref="D488"/>
      <selection pane="bottomLeft" activeCell="A2" sqref="A2"/>
      <selection pane="topRight" activeCell="G1" sqref="G1"/>
    </sheetView>
  </sheetViews>
  <sheetFormatPr defaultColWidth="11" defaultRowHeight="12"/>
  <cols>
    <col min="1" max="1" width="10.75" style="2" bestFit="1" customWidth="1"/>
    <col min="2" max="2" width="11" style="4" bestFit="1" customWidth="1"/>
    <col min="3" max="3" width="15" style="2" bestFit="1" customWidth="1"/>
    <col min="4" max="4" width="16.25" style="3" customWidth="1"/>
    <col min="5" max="5" width="43.125" style="4" bestFit="1" customWidth="1"/>
    <col min="6" max="6" width="8.5" style="5" customWidth="1"/>
    <col min="7" max="7" width="10.375" style="5" customWidth="1"/>
    <col min="8" max="8" width="7.625" style="5" bestFit="1" customWidth="1"/>
    <col min="9" max="9" width="10.125" style="5" bestFit="1" customWidth="1"/>
    <col min="10" max="10" width="11.625" style="6" bestFit="1" customWidth="1"/>
    <col min="11" max="11" width="11.75" style="7" customWidth="1"/>
    <col min="12" max="12" width="13" style="7" customWidth="1"/>
    <col min="13" max="13" width="11.625" style="7" customWidth="1"/>
    <col min="14" max="14" width="22.875" style="5" bestFit="1" customWidth="1"/>
    <col min="15" max="15" width="8.5" style="5" bestFit="1" customWidth="1"/>
    <col min="16" max="16384" width="11" style="5"/>
  </cols>
  <sheetData>
    <row r="1" spans="1:15" s="1" customFormat="1" ht="30.75" customHeight="1">
      <c r="A1" s="8" t="s">
        <v>0</v>
      </c>
      <c r="B1" s="8" t="s">
        <v>1</v>
      </c>
      <c r="C1" s="8" t="s">
        <v>2</v>
      </c>
      <c r="D1" s="8" t="s">
        <v>3</v>
      </c>
      <c r="E1" s="9" t="s">
        <v>4</v>
      </c>
      <c r="F1" s="8" t="s">
        <v>5</v>
      </c>
      <c r="G1" s="8" t="s">
        <v>6</v>
      </c>
      <c r="H1" s="8" t="s">
        <v>7</v>
      </c>
      <c r="I1" s="10" t="s">
        <v>8</v>
      </c>
      <c r="J1" s="9" t="s">
        <v>9</v>
      </c>
      <c r="K1" s="13" t="s">
        <v>10</v>
      </c>
      <c r="L1" s="10" t="s">
        <v>11</v>
      </c>
      <c r="M1" s="10" t="s">
        <v>12</v>
      </c>
      <c r="N1" s="10" t="s">
        <v>13</v>
      </c>
      <c r="O1" s="10" t="s">
        <v>14</v>
      </c>
    </row>
    <row r="2" spans="1:15" ht="78" customHeight="1">
      <c r="A2" s="11" t="s">
        <v>15</v>
      </c>
      <c r="B2" s="11" t="s">
        <v>16</v>
      </c>
      <c r="C2" s="11" t="s">
        <v>17</v>
      </c>
      <c r="D2" s="11" t="s">
        <v>18</v>
      </c>
      <c r="E2" s="11" t="s">
        <v>19</v>
      </c>
      <c r="F2" s="11">
        <v>1</v>
      </c>
      <c r="G2" s="11">
        <v>3</v>
      </c>
      <c r="H2" s="11" t="s">
        <v>20</v>
      </c>
      <c r="I2" s="15">
        <v>45077</v>
      </c>
      <c r="J2" s="14">
        <v>25005712</v>
      </c>
      <c r="K2" s="21">
        <v>25005712</v>
      </c>
      <c r="L2" s="16">
        <f>+J2-K2</f>
        <v>0</v>
      </c>
      <c r="M2" s="17">
        <f>+K2/J2</f>
        <v>1</v>
      </c>
      <c r="N2" s="12" t="s">
        <v>21</v>
      </c>
      <c r="O2" s="11" t="s">
        <v>22</v>
      </c>
    </row>
    <row r="3" spans="1:15" ht="48" customHeight="1">
      <c r="A3" s="11" t="s">
        <v>23</v>
      </c>
      <c r="B3" s="11" t="s">
        <v>16</v>
      </c>
      <c r="C3" s="11" t="s">
        <v>17</v>
      </c>
      <c r="D3" s="11" t="s">
        <v>24</v>
      </c>
      <c r="E3" s="11" t="s">
        <v>25</v>
      </c>
      <c r="F3" s="11">
        <v>2</v>
      </c>
      <c r="G3" s="11">
        <v>4</v>
      </c>
      <c r="H3" s="11" t="s">
        <v>20</v>
      </c>
      <c r="I3" s="15" t="s">
        <v>26</v>
      </c>
      <c r="J3" s="14">
        <v>19953236</v>
      </c>
      <c r="K3" s="21">
        <v>19953236</v>
      </c>
      <c r="L3" s="16">
        <f t="shared" ref="L3:L66" si="0">+J3-K3</f>
        <v>0</v>
      </c>
      <c r="M3" s="17">
        <f t="shared" ref="M3:M66" si="1">+K3/J3</f>
        <v>1</v>
      </c>
      <c r="N3" s="12" t="s">
        <v>27</v>
      </c>
      <c r="O3" s="11" t="s">
        <v>22</v>
      </c>
    </row>
    <row r="4" spans="1:15" ht="45.75" customHeight="1">
      <c r="A4" s="11" t="s">
        <v>28</v>
      </c>
      <c r="B4" s="11" t="s">
        <v>16</v>
      </c>
      <c r="C4" s="11" t="s">
        <v>17</v>
      </c>
      <c r="D4" s="11" t="s">
        <v>29</v>
      </c>
      <c r="E4" s="11" t="s">
        <v>30</v>
      </c>
      <c r="F4" s="11">
        <v>3</v>
      </c>
      <c r="G4" s="11">
        <v>2</v>
      </c>
      <c r="H4" s="11" t="s">
        <v>20</v>
      </c>
      <c r="I4" s="15" t="s">
        <v>26</v>
      </c>
      <c r="J4" s="14">
        <v>19953236</v>
      </c>
      <c r="K4" s="21">
        <v>19953236</v>
      </c>
      <c r="L4" s="16">
        <f t="shared" si="0"/>
        <v>0</v>
      </c>
      <c r="M4" s="17">
        <f t="shared" si="1"/>
        <v>1</v>
      </c>
      <c r="N4" s="12" t="s">
        <v>31</v>
      </c>
      <c r="O4" s="11" t="s">
        <v>22</v>
      </c>
    </row>
    <row r="5" spans="1:15" ht="45">
      <c r="A5" s="11" t="s">
        <v>32</v>
      </c>
      <c r="B5" s="11" t="s">
        <v>16</v>
      </c>
      <c r="C5" s="11" t="s">
        <v>17</v>
      </c>
      <c r="D5" s="11" t="s">
        <v>33</v>
      </c>
      <c r="E5" s="11" t="s">
        <v>34</v>
      </c>
      <c r="F5" s="11">
        <v>4</v>
      </c>
      <c r="G5" s="11">
        <v>1</v>
      </c>
      <c r="H5" s="11" t="s">
        <v>20</v>
      </c>
      <c r="I5" s="15" t="s">
        <v>26</v>
      </c>
      <c r="J5" s="14">
        <v>32439886</v>
      </c>
      <c r="K5" s="21">
        <v>32439886</v>
      </c>
      <c r="L5" s="16">
        <f t="shared" si="0"/>
        <v>0</v>
      </c>
      <c r="M5" s="17">
        <f t="shared" si="1"/>
        <v>1</v>
      </c>
      <c r="N5" s="12" t="s">
        <v>35</v>
      </c>
      <c r="O5" s="11" t="s">
        <v>22</v>
      </c>
    </row>
    <row r="6" spans="1:15" ht="79.5" customHeight="1">
      <c r="A6" s="11" t="s">
        <v>36</v>
      </c>
      <c r="B6" s="11" t="s">
        <v>16</v>
      </c>
      <c r="C6" s="11" t="s">
        <v>17</v>
      </c>
      <c r="D6" s="11" t="s">
        <v>37</v>
      </c>
      <c r="E6" s="11" t="s">
        <v>38</v>
      </c>
      <c r="F6" s="11">
        <v>22</v>
      </c>
      <c r="G6" s="11">
        <v>6</v>
      </c>
      <c r="H6" s="11" t="s">
        <v>39</v>
      </c>
      <c r="I6" s="15" t="s">
        <v>26</v>
      </c>
      <c r="J6" s="14">
        <v>24149352</v>
      </c>
      <c r="K6" s="21">
        <v>24149352</v>
      </c>
      <c r="L6" s="16">
        <f t="shared" si="0"/>
        <v>0</v>
      </c>
      <c r="M6" s="17">
        <f t="shared" si="1"/>
        <v>1</v>
      </c>
      <c r="N6" s="12" t="s">
        <v>40</v>
      </c>
      <c r="O6" s="11" t="s">
        <v>22</v>
      </c>
    </row>
    <row r="7" spans="1:15" ht="67.5">
      <c r="A7" s="11" t="s">
        <v>41</v>
      </c>
      <c r="B7" s="11" t="s">
        <v>16</v>
      </c>
      <c r="C7" s="11" t="s">
        <v>17</v>
      </c>
      <c r="D7" s="11" t="s">
        <v>42</v>
      </c>
      <c r="E7" s="11" t="s">
        <v>43</v>
      </c>
      <c r="F7" s="11">
        <v>24</v>
      </c>
      <c r="G7" s="11">
        <v>7</v>
      </c>
      <c r="H7" s="11" t="s">
        <v>39</v>
      </c>
      <c r="I7" s="15" t="s">
        <v>26</v>
      </c>
      <c r="J7" s="14">
        <v>24149352</v>
      </c>
      <c r="K7" s="21">
        <v>24149352</v>
      </c>
      <c r="L7" s="16">
        <f t="shared" si="0"/>
        <v>0</v>
      </c>
      <c r="M7" s="17">
        <f t="shared" si="1"/>
        <v>1</v>
      </c>
      <c r="N7" s="12" t="s">
        <v>44</v>
      </c>
      <c r="O7" s="11" t="s">
        <v>22</v>
      </c>
    </row>
    <row r="8" spans="1:15" ht="78.75" customHeight="1">
      <c r="A8" s="11" t="s">
        <v>45</v>
      </c>
      <c r="B8" s="11" t="s">
        <v>16</v>
      </c>
      <c r="C8" s="11" t="s">
        <v>17</v>
      </c>
      <c r="D8" s="11" t="s">
        <v>46</v>
      </c>
      <c r="E8" s="11" t="s">
        <v>47</v>
      </c>
      <c r="F8" s="11">
        <v>23</v>
      </c>
      <c r="G8" s="11">
        <v>8</v>
      </c>
      <c r="H8" s="11" t="s">
        <v>39</v>
      </c>
      <c r="I8" s="15" t="s">
        <v>26</v>
      </c>
      <c r="J8" s="14">
        <v>24149352</v>
      </c>
      <c r="K8" s="21">
        <v>24149352</v>
      </c>
      <c r="L8" s="16">
        <f t="shared" si="0"/>
        <v>0</v>
      </c>
      <c r="M8" s="17">
        <f t="shared" si="1"/>
        <v>1</v>
      </c>
      <c r="N8" s="12" t="s">
        <v>48</v>
      </c>
      <c r="O8" s="11" t="s">
        <v>22</v>
      </c>
    </row>
    <row r="9" spans="1:15" ht="67.5">
      <c r="A9" s="11" t="s">
        <v>49</v>
      </c>
      <c r="B9" s="11" t="s">
        <v>16</v>
      </c>
      <c r="C9" s="11" t="s">
        <v>17</v>
      </c>
      <c r="D9" s="11" t="s">
        <v>50</v>
      </c>
      <c r="E9" s="11" t="s">
        <v>51</v>
      </c>
      <c r="F9" s="11">
        <v>21</v>
      </c>
      <c r="G9" s="11">
        <v>9</v>
      </c>
      <c r="H9" s="11" t="s">
        <v>39</v>
      </c>
      <c r="I9" s="15" t="s">
        <v>26</v>
      </c>
      <c r="J9" s="14">
        <v>19269906</v>
      </c>
      <c r="K9" s="21">
        <v>19269906</v>
      </c>
      <c r="L9" s="16">
        <f t="shared" si="0"/>
        <v>0</v>
      </c>
      <c r="M9" s="17">
        <f t="shared" si="1"/>
        <v>1</v>
      </c>
      <c r="N9" s="12" t="s">
        <v>52</v>
      </c>
      <c r="O9" s="11" t="s">
        <v>22</v>
      </c>
    </row>
    <row r="10" spans="1:15" ht="67.5">
      <c r="A10" s="11" t="s">
        <v>53</v>
      </c>
      <c r="B10" s="11" t="s">
        <v>16</v>
      </c>
      <c r="C10" s="11" t="s">
        <v>17</v>
      </c>
      <c r="D10" s="11" t="s">
        <v>54</v>
      </c>
      <c r="E10" s="11" t="s">
        <v>55</v>
      </c>
      <c r="F10" s="11">
        <v>25</v>
      </c>
      <c r="G10" s="11">
        <v>10</v>
      </c>
      <c r="H10" s="11" t="s">
        <v>39</v>
      </c>
      <c r="I10" s="15" t="s">
        <v>26</v>
      </c>
      <c r="J10" s="14">
        <v>31328931</v>
      </c>
      <c r="K10" s="21">
        <v>31328931</v>
      </c>
      <c r="L10" s="16">
        <f t="shared" si="0"/>
        <v>0</v>
      </c>
      <c r="M10" s="17">
        <f t="shared" si="1"/>
        <v>1</v>
      </c>
      <c r="N10" s="12" t="s">
        <v>56</v>
      </c>
      <c r="O10" s="11" t="s">
        <v>22</v>
      </c>
    </row>
    <row r="11" spans="1:15" ht="67.5">
      <c r="A11" s="11" t="s">
        <v>57</v>
      </c>
      <c r="B11" s="11" t="s">
        <v>16</v>
      </c>
      <c r="C11" s="11" t="s">
        <v>17</v>
      </c>
      <c r="D11" s="11" t="s">
        <v>58</v>
      </c>
      <c r="E11" s="11" t="s">
        <v>59</v>
      </c>
      <c r="F11" s="11">
        <v>20</v>
      </c>
      <c r="G11" s="11">
        <v>11</v>
      </c>
      <c r="H11" s="11" t="s">
        <v>39</v>
      </c>
      <c r="I11" s="15" t="s">
        <v>26</v>
      </c>
      <c r="J11" s="14">
        <v>31328931</v>
      </c>
      <c r="K11" s="21">
        <v>31328931</v>
      </c>
      <c r="L11" s="16">
        <f t="shared" si="0"/>
        <v>0</v>
      </c>
      <c r="M11" s="17">
        <f t="shared" si="1"/>
        <v>1</v>
      </c>
      <c r="N11" s="12" t="s">
        <v>60</v>
      </c>
      <c r="O11" s="11" t="s">
        <v>22</v>
      </c>
    </row>
    <row r="12" spans="1:15" ht="67.5">
      <c r="A12" s="11" t="s">
        <v>61</v>
      </c>
      <c r="B12" s="11" t="s">
        <v>16</v>
      </c>
      <c r="C12" s="11" t="s">
        <v>17</v>
      </c>
      <c r="D12" s="11" t="s">
        <v>62</v>
      </c>
      <c r="E12" s="11" t="s">
        <v>63</v>
      </c>
      <c r="F12" s="11">
        <v>32</v>
      </c>
      <c r="G12" s="11">
        <v>12</v>
      </c>
      <c r="H12" s="11" t="s">
        <v>39</v>
      </c>
      <c r="I12" s="15" t="s">
        <v>26</v>
      </c>
      <c r="J12" s="14">
        <v>31328931</v>
      </c>
      <c r="K12" s="21">
        <v>31328931</v>
      </c>
      <c r="L12" s="16">
        <f t="shared" si="0"/>
        <v>0</v>
      </c>
      <c r="M12" s="17">
        <f t="shared" si="1"/>
        <v>1</v>
      </c>
      <c r="N12" s="12" t="s">
        <v>64</v>
      </c>
      <c r="O12" s="11" t="s">
        <v>22</v>
      </c>
    </row>
    <row r="13" spans="1:15" ht="67.5">
      <c r="A13" s="11" t="s">
        <v>65</v>
      </c>
      <c r="B13" s="11" t="s">
        <v>16</v>
      </c>
      <c r="C13" s="11" t="s">
        <v>17</v>
      </c>
      <c r="D13" s="11" t="s">
        <v>66</v>
      </c>
      <c r="E13" s="11" t="s">
        <v>67</v>
      </c>
      <c r="F13" s="11">
        <v>26</v>
      </c>
      <c r="G13" s="11">
        <v>13</v>
      </c>
      <c r="H13" s="11" t="s">
        <v>39</v>
      </c>
      <c r="I13" s="15" t="s">
        <v>26</v>
      </c>
      <c r="J13" s="14">
        <v>31328931</v>
      </c>
      <c r="K13" s="21">
        <v>31328931</v>
      </c>
      <c r="L13" s="16">
        <f t="shared" si="0"/>
        <v>0</v>
      </c>
      <c r="M13" s="17">
        <f t="shared" si="1"/>
        <v>1</v>
      </c>
      <c r="N13" s="12" t="s">
        <v>68</v>
      </c>
      <c r="O13" s="11" t="s">
        <v>22</v>
      </c>
    </row>
    <row r="14" spans="1:15" ht="67.5">
      <c r="A14" s="11" t="s">
        <v>69</v>
      </c>
      <c r="B14" s="11" t="s">
        <v>16</v>
      </c>
      <c r="C14" s="11" t="s">
        <v>17</v>
      </c>
      <c r="D14" s="11" t="s">
        <v>70</v>
      </c>
      <c r="E14" s="11" t="s">
        <v>71</v>
      </c>
      <c r="F14" s="11">
        <v>27</v>
      </c>
      <c r="G14" s="11">
        <v>14</v>
      </c>
      <c r="H14" s="11" t="s">
        <v>39</v>
      </c>
      <c r="I14" s="15" t="s">
        <v>26</v>
      </c>
      <c r="J14" s="14">
        <v>31328931</v>
      </c>
      <c r="K14" s="21">
        <v>31328931</v>
      </c>
      <c r="L14" s="16">
        <f t="shared" si="0"/>
        <v>0</v>
      </c>
      <c r="M14" s="17">
        <f t="shared" si="1"/>
        <v>1</v>
      </c>
      <c r="N14" s="12" t="s">
        <v>72</v>
      </c>
      <c r="O14" s="11" t="s">
        <v>22</v>
      </c>
    </row>
    <row r="15" spans="1:15" ht="67.5">
      <c r="A15" s="11" t="s">
        <v>73</v>
      </c>
      <c r="B15" s="11" t="s">
        <v>16</v>
      </c>
      <c r="C15" s="11" t="s">
        <v>17</v>
      </c>
      <c r="D15" s="11" t="s">
        <v>74</v>
      </c>
      <c r="E15" s="11" t="s">
        <v>75</v>
      </c>
      <c r="F15" s="11">
        <v>28</v>
      </c>
      <c r="G15" s="11">
        <v>15</v>
      </c>
      <c r="H15" s="11" t="s">
        <v>39</v>
      </c>
      <c r="I15" s="15" t="s">
        <v>26</v>
      </c>
      <c r="J15" s="14">
        <v>24149352</v>
      </c>
      <c r="K15" s="21">
        <v>24149352</v>
      </c>
      <c r="L15" s="16">
        <f t="shared" si="0"/>
        <v>0</v>
      </c>
      <c r="M15" s="17">
        <f t="shared" si="1"/>
        <v>1</v>
      </c>
      <c r="N15" s="12" t="s">
        <v>76</v>
      </c>
      <c r="O15" s="11" t="s">
        <v>22</v>
      </c>
    </row>
    <row r="16" spans="1:15" ht="67.5">
      <c r="A16" s="11" t="s">
        <v>77</v>
      </c>
      <c r="B16" s="11" t="s">
        <v>16</v>
      </c>
      <c r="C16" s="11" t="s">
        <v>17</v>
      </c>
      <c r="D16" s="11" t="s">
        <v>78</v>
      </c>
      <c r="E16" s="11" t="s">
        <v>79</v>
      </c>
      <c r="F16" s="11">
        <v>31</v>
      </c>
      <c r="G16" s="11">
        <v>16</v>
      </c>
      <c r="H16" s="11" t="s">
        <v>39</v>
      </c>
      <c r="I16" s="15" t="s">
        <v>26</v>
      </c>
      <c r="J16" s="14">
        <v>24149352</v>
      </c>
      <c r="K16" s="21">
        <v>24149352</v>
      </c>
      <c r="L16" s="16">
        <f t="shared" si="0"/>
        <v>0</v>
      </c>
      <c r="M16" s="17">
        <f t="shared" si="1"/>
        <v>1</v>
      </c>
      <c r="N16" s="12" t="s">
        <v>80</v>
      </c>
      <c r="O16" s="11" t="s">
        <v>22</v>
      </c>
    </row>
    <row r="17" spans="1:15" ht="81.75" customHeight="1">
      <c r="A17" s="11" t="s">
        <v>81</v>
      </c>
      <c r="B17" s="11" t="s">
        <v>16</v>
      </c>
      <c r="C17" s="11" t="s">
        <v>17</v>
      </c>
      <c r="D17" s="11" t="s">
        <v>82</v>
      </c>
      <c r="E17" s="11" t="s">
        <v>83</v>
      </c>
      <c r="F17" s="11">
        <v>29</v>
      </c>
      <c r="G17" s="11">
        <v>17</v>
      </c>
      <c r="H17" s="11" t="s">
        <v>39</v>
      </c>
      <c r="I17" s="15" t="s">
        <v>26</v>
      </c>
      <c r="J17" s="14">
        <v>19269906</v>
      </c>
      <c r="K17" s="21">
        <v>19269906</v>
      </c>
      <c r="L17" s="16">
        <f t="shared" si="0"/>
        <v>0</v>
      </c>
      <c r="M17" s="17">
        <f t="shared" si="1"/>
        <v>1</v>
      </c>
      <c r="N17" s="12" t="s">
        <v>84</v>
      </c>
      <c r="O17" s="11" t="s">
        <v>22</v>
      </c>
    </row>
    <row r="18" spans="1:15" ht="76.5" customHeight="1">
      <c r="A18" s="11" t="s">
        <v>85</v>
      </c>
      <c r="B18" s="11" t="s">
        <v>16</v>
      </c>
      <c r="C18" s="11" t="s">
        <v>17</v>
      </c>
      <c r="D18" s="11" t="s">
        <v>86</v>
      </c>
      <c r="E18" s="11" t="s">
        <v>87</v>
      </c>
      <c r="F18" s="11">
        <v>30</v>
      </c>
      <c r="G18" s="11">
        <v>18</v>
      </c>
      <c r="H18" s="11" t="s">
        <v>88</v>
      </c>
      <c r="I18" s="15" t="s">
        <v>26</v>
      </c>
      <c r="J18" s="14">
        <v>13053780</v>
      </c>
      <c r="K18" s="21">
        <v>12961200</v>
      </c>
      <c r="L18" s="16">
        <f t="shared" si="0"/>
        <v>92580</v>
      </c>
      <c r="M18" s="17">
        <f t="shared" si="1"/>
        <v>0.99290780141843971</v>
      </c>
      <c r="N18" s="12" t="s">
        <v>89</v>
      </c>
      <c r="O18" s="11" t="s">
        <v>22</v>
      </c>
    </row>
    <row r="19" spans="1:15" ht="56.25">
      <c r="A19" s="11" t="s">
        <v>90</v>
      </c>
      <c r="B19" s="11" t="s">
        <v>16</v>
      </c>
      <c r="C19" s="11" t="s">
        <v>17</v>
      </c>
      <c r="D19" s="11" t="s">
        <v>91</v>
      </c>
      <c r="E19" s="11" t="s">
        <v>92</v>
      </c>
      <c r="F19" s="11">
        <v>40</v>
      </c>
      <c r="G19" s="11">
        <v>19</v>
      </c>
      <c r="H19" s="11" t="s">
        <v>39</v>
      </c>
      <c r="I19" s="15" t="s">
        <v>26</v>
      </c>
      <c r="J19" s="14">
        <v>13053780</v>
      </c>
      <c r="K19" s="21">
        <v>13053780</v>
      </c>
      <c r="L19" s="16">
        <f t="shared" si="0"/>
        <v>0</v>
      </c>
      <c r="M19" s="17">
        <f t="shared" si="1"/>
        <v>1</v>
      </c>
      <c r="N19" s="12" t="s">
        <v>93</v>
      </c>
      <c r="O19" s="11" t="s">
        <v>22</v>
      </c>
    </row>
    <row r="20" spans="1:15" ht="78.75">
      <c r="A20" s="11" t="s">
        <v>94</v>
      </c>
      <c r="B20" s="11" t="s">
        <v>16</v>
      </c>
      <c r="C20" s="11" t="s">
        <v>17</v>
      </c>
      <c r="D20" s="11" t="s">
        <v>95</v>
      </c>
      <c r="E20" s="11" t="s">
        <v>96</v>
      </c>
      <c r="F20" s="11">
        <v>9</v>
      </c>
      <c r="G20" s="11">
        <v>20</v>
      </c>
      <c r="H20" s="11" t="s">
        <v>39</v>
      </c>
      <c r="I20" s="15" t="s">
        <v>26</v>
      </c>
      <c r="J20" s="14">
        <v>31328931</v>
      </c>
      <c r="K20" s="21">
        <v>31328931</v>
      </c>
      <c r="L20" s="16">
        <f t="shared" si="0"/>
        <v>0</v>
      </c>
      <c r="M20" s="17">
        <f t="shared" si="1"/>
        <v>1</v>
      </c>
      <c r="N20" s="12" t="s">
        <v>97</v>
      </c>
      <c r="O20" s="11" t="s">
        <v>22</v>
      </c>
    </row>
    <row r="21" spans="1:15" ht="56.25">
      <c r="A21" s="11" t="s">
        <v>98</v>
      </c>
      <c r="B21" s="11" t="s">
        <v>16</v>
      </c>
      <c r="C21" s="11" t="s">
        <v>17</v>
      </c>
      <c r="D21" s="11" t="s">
        <v>99</v>
      </c>
      <c r="E21" s="11" t="s">
        <v>100</v>
      </c>
      <c r="F21" s="11">
        <v>7</v>
      </c>
      <c r="G21" s="11">
        <v>21</v>
      </c>
      <c r="H21" s="11" t="s">
        <v>39</v>
      </c>
      <c r="I21" s="15" t="s">
        <v>26</v>
      </c>
      <c r="J21" s="14">
        <v>24149352</v>
      </c>
      <c r="K21" s="21">
        <v>24149352</v>
      </c>
      <c r="L21" s="16">
        <f t="shared" si="0"/>
        <v>0</v>
      </c>
      <c r="M21" s="17">
        <f t="shared" si="1"/>
        <v>1</v>
      </c>
      <c r="N21" s="12" t="s">
        <v>101</v>
      </c>
      <c r="O21" s="11" t="s">
        <v>22</v>
      </c>
    </row>
    <row r="22" spans="1:15" ht="78.75">
      <c r="A22" s="11" t="s">
        <v>102</v>
      </c>
      <c r="B22" s="11" t="s">
        <v>16</v>
      </c>
      <c r="C22" s="11" t="s">
        <v>17</v>
      </c>
      <c r="D22" s="11" t="s">
        <v>103</v>
      </c>
      <c r="E22" s="11" t="s">
        <v>104</v>
      </c>
      <c r="F22" s="11">
        <v>8</v>
      </c>
      <c r="G22" s="11">
        <v>22</v>
      </c>
      <c r="H22" s="11" t="s">
        <v>88</v>
      </c>
      <c r="I22" s="15" t="s">
        <v>26</v>
      </c>
      <c r="J22" s="14">
        <v>24149352</v>
      </c>
      <c r="K22" s="21">
        <v>23978080</v>
      </c>
      <c r="L22" s="16">
        <f t="shared" si="0"/>
        <v>171272</v>
      </c>
      <c r="M22" s="17">
        <f t="shared" si="1"/>
        <v>0.99290780141843971</v>
      </c>
      <c r="N22" s="12" t="s">
        <v>105</v>
      </c>
      <c r="O22" s="11" t="s">
        <v>22</v>
      </c>
    </row>
    <row r="23" spans="1:15" ht="78.75">
      <c r="A23" s="11" t="s">
        <v>106</v>
      </c>
      <c r="B23" s="11" t="s">
        <v>16</v>
      </c>
      <c r="C23" s="11" t="s">
        <v>17</v>
      </c>
      <c r="D23" s="11" t="s">
        <v>107</v>
      </c>
      <c r="E23" s="11" t="s">
        <v>108</v>
      </c>
      <c r="F23" s="11">
        <v>12</v>
      </c>
      <c r="G23" s="11">
        <v>23</v>
      </c>
      <c r="H23" s="11" t="s">
        <v>39</v>
      </c>
      <c r="I23" s="15" t="s">
        <v>26</v>
      </c>
      <c r="J23" s="14">
        <v>19269906</v>
      </c>
      <c r="K23" s="21">
        <v>19269906</v>
      </c>
      <c r="L23" s="16">
        <f t="shared" si="0"/>
        <v>0</v>
      </c>
      <c r="M23" s="17">
        <f t="shared" si="1"/>
        <v>1</v>
      </c>
      <c r="N23" s="12" t="s">
        <v>109</v>
      </c>
      <c r="O23" s="11" t="s">
        <v>22</v>
      </c>
    </row>
    <row r="24" spans="1:15" ht="45">
      <c r="A24" s="11" t="s">
        <v>110</v>
      </c>
      <c r="B24" s="11" t="s">
        <v>16</v>
      </c>
      <c r="C24" s="11" t="s">
        <v>17</v>
      </c>
      <c r="D24" s="11" t="s">
        <v>111</v>
      </c>
      <c r="E24" s="11" t="s">
        <v>112</v>
      </c>
      <c r="F24" s="11">
        <v>6</v>
      </c>
      <c r="G24" s="11">
        <v>24</v>
      </c>
      <c r="H24" s="11" t="s">
        <v>39</v>
      </c>
      <c r="I24" s="15" t="s">
        <v>26</v>
      </c>
      <c r="J24" s="14">
        <v>40890000</v>
      </c>
      <c r="K24" s="21">
        <v>40890000</v>
      </c>
      <c r="L24" s="16">
        <f t="shared" si="0"/>
        <v>0</v>
      </c>
      <c r="M24" s="17">
        <f t="shared" si="1"/>
        <v>1</v>
      </c>
      <c r="N24" s="12" t="s">
        <v>113</v>
      </c>
      <c r="O24" s="11" t="s">
        <v>22</v>
      </c>
    </row>
    <row r="25" spans="1:15" ht="67.5">
      <c r="A25" s="11" t="s">
        <v>114</v>
      </c>
      <c r="B25" s="11" t="s">
        <v>16</v>
      </c>
      <c r="C25" s="11" t="s">
        <v>17</v>
      </c>
      <c r="D25" s="11" t="s">
        <v>115</v>
      </c>
      <c r="E25" s="11" t="s">
        <v>116</v>
      </c>
      <c r="F25" s="11">
        <v>10</v>
      </c>
      <c r="G25" s="11">
        <v>25</v>
      </c>
      <c r="H25" s="11" t="s">
        <v>39</v>
      </c>
      <c r="I25" s="15" t="s">
        <v>26</v>
      </c>
      <c r="J25" s="14">
        <v>19269906</v>
      </c>
      <c r="K25" s="21">
        <v>19269906</v>
      </c>
      <c r="L25" s="16">
        <f t="shared" si="0"/>
        <v>0</v>
      </c>
      <c r="M25" s="17">
        <f t="shared" si="1"/>
        <v>1</v>
      </c>
      <c r="N25" s="12" t="s">
        <v>117</v>
      </c>
      <c r="O25" s="11" t="s">
        <v>22</v>
      </c>
    </row>
    <row r="26" spans="1:15" ht="78.75">
      <c r="A26" s="11" t="s">
        <v>118</v>
      </c>
      <c r="B26" s="11" t="s">
        <v>16</v>
      </c>
      <c r="C26" s="11" t="s">
        <v>17</v>
      </c>
      <c r="D26" s="11" t="s">
        <v>119</v>
      </c>
      <c r="E26" s="11" t="s">
        <v>120</v>
      </c>
      <c r="F26" s="11">
        <v>11</v>
      </c>
      <c r="G26" s="11">
        <v>26</v>
      </c>
      <c r="H26" s="11" t="s">
        <v>39</v>
      </c>
      <c r="I26" s="15" t="s">
        <v>26</v>
      </c>
      <c r="J26" s="14">
        <v>24149352</v>
      </c>
      <c r="K26" s="21">
        <v>24149352</v>
      </c>
      <c r="L26" s="16">
        <f t="shared" si="0"/>
        <v>0</v>
      </c>
      <c r="M26" s="17">
        <f t="shared" si="1"/>
        <v>1</v>
      </c>
      <c r="N26" s="12" t="s">
        <v>121</v>
      </c>
      <c r="O26" s="11" t="s">
        <v>22</v>
      </c>
    </row>
    <row r="27" spans="1:15" ht="90">
      <c r="A27" s="11" t="s">
        <v>122</v>
      </c>
      <c r="B27" s="11" t="s">
        <v>16</v>
      </c>
      <c r="C27" s="11" t="s">
        <v>17</v>
      </c>
      <c r="D27" s="11" t="s">
        <v>123</v>
      </c>
      <c r="E27" s="11" t="s">
        <v>124</v>
      </c>
      <c r="F27" s="11">
        <v>13</v>
      </c>
      <c r="G27" s="11">
        <v>27</v>
      </c>
      <c r="H27" s="11" t="s">
        <v>39</v>
      </c>
      <c r="I27" s="15" t="s">
        <v>26</v>
      </c>
      <c r="J27" s="14">
        <v>24149352</v>
      </c>
      <c r="K27" s="21">
        <v>24149352</v>
      </c>
      <c r="L27" s="16">
        <f t="shared" si="0"/>
        <v>0</v>
      </c>
      <c r="M27" s="17">
        <f t="shared" si="1"/>
        <v>1</v>
      </c>
      <c r="N27" s="12" t="s">
        <v>125</v>
      </c>
      <c r="O27" s="11" t="s">
        <v>22</v>
      </c>
    </row>
    <row r="28" spans="1:15" ht="48.75" customHeight="1">
      <c r="A28" s="11" t="s">
        <v>126</v>
      </c>
      <c r="B28" s="11" t="s">
        <v>16</v>
      </c>
      <c r="C28" s="11" t="s">
        <v>17</v>
      </c>
      <c r="D28" s="11" t="s">
        <v>127</v>
      </c>
      <c r="E28" s="11" t="s">
        <v>128</v>
      </c>
      <c r="F28" s="11">
        <v>38</v>
      </c>
      <c r="G28" s="11">
        <v>28</v>
      </c>
      <c r="H28" s="11" t="s">
        <v>39</v>
      </c>
      <c r="I28" s="15" t="s">
        <v>26</v>
      </c>
      <c r="J28" s="14">
        <v>19269906</v>
      </c>
      <c r="K28" s="21">
        <v>19269906</v>
      </c>
      <c r="L28" s="16">
        <f t="shared" si="0"/>
        <v>0</v>
      </c>
      <c r="M28" s="17">
        <f t="shared" si="1"/>
        <v>1</v>
      </c>
      <c r="N28" s="12" t="s">
        <v>129</v>
      </c>
      <c r="O28" s="11" t="s">
        <v>22</v>
      </c>
    </row>
    <row r="29" spans="1:15" ht="45">
      <c r="A29" s="11" t="s">
        <v>130</v>
      </c>
      <c r="B29" s="11" t="s">
        <v>16</v>
      </c>
      <c r="C29" s="11" t="s">
        <v>17</v>
      </c>
      <c r="D29" s="11" t="s">
        <v>131</v>
      </c>
      <c r="E29" s="11" t="s">
        <v>132</v>
      </c>
      <c r="F29" s="11">
        <v>39</v>
      </c>
      <c r="G29" s="11">
        <v>29</v>
      </c>
      <c r="H29" s="11" t="s">
        <v>39</v>
      </c>
      <c r="I29" s="15" t="s">
        <v>26</v>
      </c>
      <c r="J29" s="14">
        <v>24149352</v>
      </c>
      <c r="K29" s="21">
        <v>24149352</v>
      </c>
      <c r="L29" s="16">
        <f t="shared" si="0"/>
        <v>0</v>
      </c>
      <c r="M29" s="17">
        <f t="shared" si="1"/>
        <v>1</v>
      </c>
      <c r="N29" s="12" t="s">
        <v>133</v>
      </c>
      <c r="O29" s="11" t="s">
        <v>22</v>
      </c>
    </row>
    <row r="30" spans="1:15" ht="67.5">
      <c r="A30" s="11" t="s">
        <v>134</v>
      </c>
      <c r="B30" s="11" t="s">
        <v>16</v>
      </c>
      <c r="C30" s="11" t="s">
        <v>17</v>
      </c>
      <c r="D30" s="11" t="s">
        <v>135</v>
      </c>
      <c r="E30" s="11" t="s">
        <v>136</v>
      </c>
      <c r="F30" s="11">
        <v>15</v>
      </c>
      <c r="G30" s="11">
        <v>30</v>
      </c>
      <c r="H30" s="11" t="s">
        <v>39</v>
      </c>
      <c r="I30" s="15" t="s">
        <v>26</v>
      </c>
      <c r="J30" s="14">
        <v>24149352</v>
      </c>
      <c r="K30" s="21">
        <v>24149352</v>
      </c>
      <c r="L30" s="16">
        <f t="shared" si="0"/>
        <v>0</v>
      </c>
      <c r="M30" s="17">
        <f t="shared" si="1"/>
        <v>1</v>
      </c>
      <c r="N30" s="12" t="s">
        <v>137</v>
      </c>
      <c r="O30" s="11" t="s">
        <v>22</v>
      </c>
    </row>
    <row r="31" spans="1:15" ht="69.75" customHeight="1">
      <c r="A31" s="11" t="s">
        <v>138</v>
      </c>
      <c r="B31" s="11" t="s">
        <v>16</v>
      </c>
      <c r="C31" s="11" t="s">
        <v>17</v>
      </c>
      <c r="D31" s="11" t="s">
        <v>139</v>
      </c>
      <c r="E31" s="11" t="s">
        <v>140</v>
      </c>
      <c r="F31" s="11">
        <v>16</v>
      </c>
      <c r="G31" s="11">
        <v>31</v>
      </c>
      <c r="H31" s="11" t="s">
        <v>39</v>
      </c>
      <c r="I31" s="15" t="s">
        <v>26</v>
      </c>
      <c r="J31" s="14">
        <v>24149352</v>
      </c>
      <c r="K31" s="21">
        <v>24149352</v>
      </c>
      <c r="L31" s="16">
        <f t="shared" si="0"/>
        <v>0</v>
      </c>
      <c r="M31" s="17">
        <f t="shared" si="1"/>
        <v>1</v>
      </c>
      <c r="N31" s="12" t="s">
        <v>141</v>
      </c>
      <c r="O31" s="11" t="s">
        <v>22</v>
      </c>
    </row>
    <row r="32" spans="1:15" ht="67.5" customHeight="1">
      <c r="A32" s="11" t="s">
        <v>142</v>
      </c>
      <c r="B32" s="11" t="s">
        <v>16</v>
      </c>
      <c r="C32" s="11" t="s">
        <v>17</v>
      </c>
      <c r="D32" s="11" t="s">
        <v>143</v>
      </c>
      <c r="E32" s="11" t="s">
        <v>144</v>
      </c>
      <c r="F32" s="11">
        <v>17</v>
      </c>
      <c r="G32" s="11">
        <v>32</v>
      </c>
      <c r="H32" s="11" t="s">
        <v>39</v>
      </c>
      <c r="I32" s="15" t="s">
        <v>26</v>
      </c>
      <c r="J32" s="14">
        <v>24149352</v>
      </c>
      <c r="K32" s="21">
        <v>24149352</v>
      </c>
      <c r="L32" s="16">
        <f t="shared" si="0"/>
        <v>0</v>
      </c>
      <c r="M32" s="17">
        <f t="shared" si="1"/>
        <v>1</v>
      </c>
      <c r="N32" s="12" t="s">
        <v>145</v>
      </c>
      <c r="O32" s="11" t="s">
        <v>22</v>
      </c>
    </row>
    <row r="33" spans="1:15" ht="69" customHeight="1">
      <c r="A33" s="11" t="s">
        <v>146</v>
      </c>
      <c r="B33" s="11" t="s">
        <v>16</v>
      </c>
      <c r="C33" s="11" t="s">
        <v>17</v>
      </c>
      <c r="D33" s="11" t="s">
        <v>147</v>
      </c>
      <c r="E33" s="11" t="s">
        <v>148</v>
      </c>
      <c r="F33" s="11">
        <v>18</v>
      </c>
      <c r="G33" s="11">
        <v>33</v>
      </c>
      <c r="H33" s="11" t="s">
        <v>39</v>
      </c>
      <c r="I33" s="15" t="s">
        <v>26</v>
      </c>
      <c r="J33" s="14">
        <v>24149352</v>
      </c>
      <c r="K33" s="21">
        <v>24149352</v>
      </c>
      <c r="L33" s="16">
        <f t="shared" si="0"/>
        <v>0</v>
      </c>
      <c r="M33" s="17">
        <f t="shared" si="1"/>
        <v>1</v>
      </c>
      <c r="N33" s="12" t="s">
        <v>149</v>
      </c>
      <c r="O33" s="11" t="s">
        <v>22</v>
      </c>
    </row>
    <row r="34" spans="1:15" ht="67.5">
      <c r="A34" s="11" t="s">
        <v>150</v>
      </c>
      <c r="B34" s="11" t="s">
        <v>16</v>
      </c>
      <c r="C34" s="11" t="s">
        <v>17</v>
      </c>
      <c r="D34" s="11" t="s">
        <v>151</v>
      </c>
      <c r="E34" s="11" t="s">
        <v>152</v>
      </c>
      <c r="F34" s="11">
        <v>19</v>
      </c>
      <c r="G34" s="11">
        <v>34</v>
      </c>
      <c r="H34" s="11" t="s">
        <v>39</v>
      </c>
      <c r="I34" s="15" t="s">
        <v>26</v>
      </c>
      <c r="J34" s="14">
        <v>31328931</v>
      </c>
      <c r="K34" s="21">
        <v>31328931</v>
      </c>
      <c r="L34" s="16">
        <f t="shared" si="0"/>
        <v>0</v>
      </c>
      <c r="M34" s="17">
        <f t="shared" si="1"/>
        <v>1</v>
      </c>
      <c r="N34" s="12" t="s">
        <v>153</v>
      </c>
      <c r="O34" s="11" t="s">
        <v>22</v>
      </c>
    </row>
    <row r="35" spans="1:15" ht="67.5">
      <c r="A35" s="11" t="s">
        <v>154</v>
      </c>
      <c r="B35" s="11" t="s">
        <v>16</v>
      </c>
      <c r="C35" s="11" t="s">
        <v>17</v>
      </c>
      <c r="D35" s="11" t="s">
        <v>155</v>
      </c>
      <c r="E35" s="11" t="s">
        <v>156</v>
      </c>
      <c r="F35" s="11">
        <v>37</v>
      </c>
      <c r="G35" s="11">
        <v>35</v>
      </c>
      <c r="H35" s="11" t="s">
        <v>39</v>
      </c>
      <c r="I35" s="15" t="s">
        <v>26</v>
      </c>
      <c r="J35" s="14">
        <v>31328931</v>
      </c>
      <c r="K35" s="21">
        <v>31328931</v>
      </c>
      <c r="L35" s="16">
        <f t="shared" si="0"/>
        <v>0</v>
      </c>
      <c r="M35" s="17">
        <f t="shared" si="1"/>
        <v>1</v>
      </c>
      <c r="N35" s="12" t="s">
        <v>157</v>
      </c>
      <c r="O35" s="11" t="s">
        <v>22</v>
      </c>
    </row>
    <row r="36" spans="1:15" ht="56.25">
      <c r="A36" s="11" t="s">
        <v>158</v>
      </c>
      <c r="B36" s="11" t="s">
        <v>16</v>
      </c>
      <c r="C36" s="11" t="s">
        <v>17</v>
      </c>
      <c r="D36" s="11" t="s">
        <v>159</v>
      </c>
      <c r="E36" s="11" t="s">
        <v>160</v>
      </c>
      <c r="F36" s="11">
        <v>33</v>
      </c>
      <c r="G36" s="11">
        <v>36</v>
      </c>
      <c r="H36" s="11" t="s">
        <v>39</v>
      </c>
      <c r="I36" s="15" t="s">
        <v>26</v>
      </c>
      <c r="J36" s="14">
        <v>24149352</v>
      </c>
      <c r="K36" s="21">
        <v>24149352</v>
      </c>
      <c r="L36" s="16">
        <f t="shared" si="0"/>
        <v>0</v>
      </c>
      <c r="M36" s="17">
        <f t="shared" si="1"/>
        <v>1</v>
      </c>
      <c r="N36" s="12" t="s">
        <v>161</v>
      </c>
      <c r="O36" s="11" t="s">
        <v>22</v>
      </c>
    </row>
    <row r="37" spans="1:15" ht="56.25">
      <c r="A37" s="11" t="s">
        <v>162</v>
      </c>
      <c r="B37" s="11" t="s">
        <v>16</v>
      </c>
      <c r="C37" s="11" t="s">
        <v>17</v>
      </c>
      <c r="D37" s="11" t="s">
        <v>163</v>
      </c>
      <c r="E37" s="11" t="s">
        <v>164</v>
      </c>
      <c r="F37" s="11">
        <v>34</v>
      </c>
      <c r="G37" s="11">
        <v>37</v>
      </c>
      <c r="H37" s="11" t="s">
        <v>39</v>
      </c>
      <c r="I37" s="15" t="s">
        <v>26</v>
      </c>
      <c r="J37" s="14">
        <v>24149352</v>
      </c>
      <c r="K37" s="21">
        <v>24149352</v>
      </c>
      <c r="L37" s="16">
        <f t="shared" si="0"/>
        <v>0</v>
      </c>
      <c r="M37" s="17">
        <f t="shared" si="1"/>
        <v>1</v>
      </c>
      <c r="N37" s="12" t="s">
        <v>165</v>
      </c>
      <c r="O37" s="11" t="s">
        <v>22</v>
      </c>
    </row>
    <row r="38" spans="1:15" ht="58.5" customHeight="1">
      <c r="A38" s="11" t="s">
        <v>166</v>
      </c>
      <c r="B38" s="11" t="s">
        <v>16</v>
      </c>
      <c r="C38" s="11" t="s">
        <v>17</v>
      </c>
      <c r="D38" s="11" t="s">
        <v>167</v>
      </c>
      <c r="E38" s="11" t="s">
        <v>168</v>
      </c>
      <c r="F38" s="11">
        <v>36</v>
      </c>
      <c r="G38" s="11">
        <v>38</v>
      </c>
      <c r="H38" s="11" t="s">
        <v>39</v>
      </c>
      <c r="I38" s="15" t="s">
        <v>26</v>
      </c>
      <c r="J38" s="14">
        <v>24149352</v>
      </c>
      <c r="K38" s="21">
        <v>24149352</v>
      </c>
      <c r="L38" s="16">
        <f t="shared" si="0"/>
        <v>0</v>
      </c>
      <c r="M38" s="17">
        <f t="shared" si="1"/>
        <v>1</v>
      </c>
      <c r="N38" s="12" t="s">
        <v>169</v>
      </c>
      <c r="O38" s="11" t="s">
        <v>22</v>
      </c>
    </row>
    <row r="39" spans="1:15" ht="56.25">
      <c r="A39" s="11" t="s">
        <v>170</v>
      </c>
      <c r="B39" s="11" t="s">
        <v>16</v>
      </c>
      <c r="C39" s="11" t="s">
        <v>17</v>
      </c>
      <c r="D39" s="11" t="s">
        <v>171</v>
      </c>
      <c r="E39" s="11" t="s">
        <v>172</v>
      </c>
      <c r="F39" s="11">
        <v>35</v>
      </c>
      <c r="G39" s="11">
        <v>39</v>
      </c>
      <c r="H39" s="11" t="s">
        <v>39</v>
      </c>
      <c r="I39" s="15" t="s">
        <v>26</v>
      </c>
      <c r="J39" s="14">
        <v>24149352</v>
      </c>
      <c r="K39" s="21">
        <v>16784656</v>
      </c>
      <c r="L39" s="16">
        <f t="shared" si="0"/>
        <v>7364696</v>
      </c>
      <c r="M39" s="17">
        <f t="shared" si="1"/>
        <v>0.69503546099290781</v>
      </c>
      <c r="N39" s="12" t="s">
        <v>173</v>
      </c>
      <c r="O39" s="11" t="s">
        <v>174</v>
      </c>
    </row>
    <row r="40" spans="1:15" ht="79.5" customHeight="1">
      <c r="A40" s="11" t="s">
        <v>175</v>
      </c>
      <c r="B40" s="11" t="s">
        <v>16</v>
      </c>
      <c r="C40" s="11" t="s">
        <v>17</v>
      </c>
      <c r="D40" s="11" t="s">
        <v>176</v>
      </c>
      <c r="E40" s="11" t="s">
        <v>177</v>
      </c>
      <c r="F40" s="11">
        <v>14</v>
      </c>
      <c r="G40" s="11">
        <v>40</v>
      </c>
      <c r="H40" s="11" t="s">
        <v>39</v>
      </c>
      <c r="I40" s="15" t="s">
        <v>26</v>
      </c>
      <c r="J40" s="14">
        <v>19269906</v>
      </c>
      <c r="K40" s="21">
        <v>19269906</v>
      </c>
      <c r="L40" s="16">
        <f t="shared" si="0"/>
        <v>0</v>
      </c>
      <c r="M40" s="17">
        <f t="shared" si="1"/>
        <v>1</v>
      </c>
      <c r="N40" s="12" t="s">
        <v>178</v>
      </c>
      <c r="O40" s="11" t="s">
        <v>22</v>
      </c>
    </row>
    <row r="41" spans="1:15" ht="45">
      <c r="A41" s="11" t="s">
        <v>179</v>
      </c>
      <c r="B41" s="11" t="s">
        <v>16</v>
      </c>
      <c r="C41" s="11" t="s">
        <v>17</v>
      </c>
      <c r="D41" s="11" t="s">
        <v>180</v>
      </c>
      <c r="E41" s="11" t="s">
        <v>181</v>
      </c>
      <c r="F41" s="11">
        <v>54</v>
      </c>
      <c r="G41" s="11">
        <v>47</v>
      </c>
      <c r="H41" s="11" t="s">
        <v>182</v>
      </c>
      <c r="I41" s="15" t="s">
        <v>26</v>
      </c>
      <c r="J41" s="14">
        <v>30884549</v>
      </c>
      <c r="K41" s="21">
        <v>30884549</v>
      </c>
      <c r="L41" s="16">
        <f t="shared" si="0"/>
        <v>0</v>
      </c>
      <c r="M41" s="17">
        <f t="shared" si="1"/>
        <v>1</v>
      </c>
      <c r="N41" s="12" t="s">
        <v>183</v>
      </c>
      <c r="O41" s="11" t="s">
        <v>22</v>
      </c>
    </row>
    <row r="42" spans="1:15" ht="58.5" customHeight="1">
      <c r="A42" s="11" t="s">
        <v>184</v>
      </c>
      <c r="B42" s="11" t="s">
        <v>16</v>
      </c>
      <c r="C42" s="11" t="s">
        <v>17</v>
      </c>
      <c r="D42" s="11" t="s">
        <v>185</v>
      </c>
      <c r="E42" s="11" t="s">
        <v>186</v>
      </c>
      <c r="F42" s="11">
        <v>59</v>
      </c>
      <c r="G42" s="11">
        <v>48</v>
      </c>
      <c r="H42" s="11" t="s">
        <v>182</v>
      </c>
      <c r="I42" s="15" t="s">
        <v>26</v>
      </c>
      <c r="J42" s="14">
        <v>23806808</v>
      </c>
      <c r="K42" s="21">
        <v>23806808</v>
      </c>
      <c r="L42" s="16">
        <f t="shared" si="0"/>
        <v>0</v>
      </c>
      <c r="M42" s="17">
        <f t="shared" si="1"/>
        <v>1</v>
      </c>
      <c r="N42" s="12" t="s">
        <v>187</v>
      </c>
      <c r="O42" s="11" t="s">
        <v>22</v>
      </c>
    </row>
    <row r="43" spans="1:15" ht="73.5" customHeight="1">
      <c r="A43" s="11" t="s">
        <v>188</v>
      </c>
      <c r="B43" s="11" t="s">
        <v>16</v>
      </c>
      <c r="C43" s="11" t="s">
        <v>17</v>
      </c>
      <c r="D43" s="11" t="s">
        <v>189</v>
      </c>
      <c r="E43" s="11" t="s">
        <v>190</v>
      </c>
      <c r="F43" s="11">
        <v>45</v>
      </c>
      <c r="G43" s="11">
        <v>49</v>
      </c>
      <c r="H43" s="11" t="s">
        <v>191</v>
      </c>
      <c r="I43" s="15" t="s">
        <v>26</v>
      </c>
      <c r="J43" s="14">
        <v>30662358</v>
      </c>
      <c r="K43" s="21">
        <v>30662358</v>
      </c>
      <c r="L43" s="16">
        <f t="shared" si="0"/>
        <v>0</v>
      </c>
      <c r="M43" s="17">
        <f t="shared" si="1"/>
        <v>1</v>
      </c>
      <c r="N43" s="12" t="s">
        <v>192</v>
      </c>
      <c r="O43" s="11" t="s">
        <v>22</v>
      </c>
    </row>
    <row r="44" spans="1:15" ht="67.5">
      <c r="A44" s="11" t="s">
        <v>193</v>
      </c>
      <c r="B44" s="11" t="s">
        <v>16</v>
      </c>
      <c r="C44" s="11" t="s">
        <v>17</v>
      </c>
      <c r="D44" s="11" t="s">
        <v>194</v>
      </c>
      <c r="E44" s="11" t="s">
        <v>195</v>
      </c>
      <c r="F44" s="11">
        <v>56</v>
      </c>
      <c r="G44" s="11">
        <v>50</v>
      </c>
      <c r="H44" s="11" t="s">
        <v>182</v>
      </c>
      <c r="I44" s="15" t="s">
        <v>26</v>
      </c>
      <c r="J44" s="14">
        <v>23806808</v>
      </c>
      <c r="K44" s="21">
        <v>23806808</v>
      </c>
      <c r="L44" s="16">
        <f t="shared" si="0"/>
        <v>0</v>
      </c>
      <c r="M44" s="17">
        <f t="shared" si="1"/>
        <v>1</v>
      </c>
      <c r="N44" s="12" t="s">
        <v>196</v>
      </c>
      <c r="O44" s="11" t="s">
        <v>22</v>
      </c>
    </row>
    <row r="45" spans="1:15" ht="48" customHeight="1">
      <c r="A45" s="11" t="s">
        <v>197</v>
      </c>
      <c r="B45" s="11" t="s">
        <v>16</v>
      </c>
      <c r="C45" s="11" t="s">
        <v>17</v>
      </c>
      <c r="D45" s="11" t="s">
        <v>198</v>
      </c>
      <c r="E45" s="11" t="s">
        <v>199</v>
      </c>
      <c r="F45" s="11">
        <v>47</v>
      </c>
      <c r="G45" s="11">
        <v>70</v>
      </c>
      <c r="H45" s="11" t="s">
        <v>182</v>
      </c>
      <c r="I45" s="15" t="s">
        <v>26</v>
      </c>
      <c r="J45" s="14">
        <v>23806808</v>
      </c>
      <c r="K45" s="21">
        <v>23806808</v>
      </c>
      <c r="L45" s="16">
        <f t="shared" si="0"/>
        <v>0</v>
      </c>
      <c r="M45" s="17">
        <f t="shared" si="1"/>
        <v>1</v>
      </c>
      <c r="N45" s="12" t="s">
        <v>200</v>
      </c>
      <c r="O45" s="11" t="s">
        <v>22</v>
      </c>
    </row>
    <row r="46" spans="1:15" ht="67.5">
      <c r="A46" s="11" t="s">
        <v>201</v>
      </c>
      <c r="B46" s="11" t="s">
        <v>16</v>
      </c>
      <c r="C46" s="11" t="s">
        <v>17</v>
      </c>
      <c r="D46" s="11" t="s">
        <v>202</v>
      </c>
      <c r="E46" s="11" t="s">
        <v>203</v>
      </c>
      <c r="F46" s="11">
        <v>53</v>
      </c>
      <c r="G46" s="11">
        <v>51</v>
      </c>
      <c r="H46" s="11" t="s">
        <v>182</v>
      </c>
      <c r="I46" s="15" t="s">
        <v>26</v>
      </c>
      <c r="J46" s="14">
        <v>23806808</v>
      </c>
      <c r="K46" s="21">
        <v>23806808</v>
      </c>
      <c r="L46" s="16">
        <f t="shared" si="0"/>
        <v>0</v>
      </c>
      <c r="M46" s="17">
        <f t="shared" si="1"/>
        <v>1</v>
      </c>
      <c r="N46" s="12" t="s">
        <v>204</v>
      </c>
      <c r="O46" s="11" t="s">
        <v>22</v>
      </c>
    </row>
    <row r="47" spans="1:15" ht="67.5">
      <c r="A47" s="11" t="s">
        <v>205</v>
      </c>
      <c r="B47" s="11" t="s">
        <v>16</v>
      </c>
      <c r="C47" s="11" t="s">
        <v>17</v>
      </c>
      <c r="D47" s="11" t="s">
        <v>206</v>
      </c>
      <c r="E47" s="11" t="s">
        <v>207</v>
      </c>
      <c r="F47" s="11">
        <v>58</v>
      </c>
      <c r="G47" s="11">
        <v>52</v>
      </c>
      <c r="H47" s="11" t="s">
        <v>182</v>
      </c>
      <c r="I47" s="15" t="s">
        <v>26</v>
      </c>
      <c r="J47" s="14">
        <v>30884549</v>
      </c>
      <c r="K47" s="21">
        <v>30884549</v>
      </c>
      <c r="L47" s="16">
        <f t="shared" si="0"/>
        <v>0</v>
      </c>
      <c r="M47" s="17">
        <f t="shared" si="1"/>
        <v>1</v>
      </c>
      <c r="N47" s="12" t="s">
        <v>208</v>
      </c>
      <c r="O47" s="11" t="s">
        <v>22</v>
      </c>
    </row>
    <row r="48" spans="1:15" ht="71.25" customHeight="1">
      <c r="A48" s="11" t="s">
        <v>209</v>
      </c>
      <c r="B48" s="11" t="s">
        <v>16</v>
      </c>
      <c r="C48" s="11" t="s">
        <v>17</v>
      </c>
      <c r="D48" s="11" t="s">
        <v>210</v>
      </c>
      <c r="E48" s="11" t="s">
        <v>211</v>
      </c>
      <c r="F48" s="11">
        <v>46</v>
      </c>
      <c r="G48" s="11">
        <v>53</v>
      </c>
      <c r="H48" s="11" t="s">
        <v>182</v>
      </c>
      <c r="I48" s="15" t="s">
        <v>26</v>
      </c>
      <c r="J48" s="14">
        <v>23806808</v>
      </c>
      <c r="K48" s="21">
        <v>23806808</v>
      </c>
      <c r="L48" s="16">
        <f t="shared" si="0"/>
        <v>0</v>
      </c>
      <c r="M48" s="17">
        <f t="shared" si="1"/>
        <v>1</v>
      </c>
      <c r="N48" s="12" t="s">
        <v>212</v>
      </c>
      <c r="O48" s="11" t="s">
        <v>22</v>
      </c>
    </row>
    <row r="49" spans="1:15" ht="67.5">
      <c r="A49" s="11" t="s">
        <v>213</v>
      </c>
      <c r="B49" s="11" t="s">
        <v>16</v>
      </c>
      <c r="C49" s="11" t="s">
        <v>17</v>
      </c>
      <c r="D49" s="11" t="s">
        <v>214</v>
      </c>
      <c r="E49" s="11" t="s">
        <v>215</v>
      </c>
      <c r="F49" s="11">
        <v>51</v>
      </c>
      <c r="G49" s="11">
        <v>54</v>
      </c>
      <c r="H49" s="11" t="s">
        <v>182</v>
      </c>
      <c r="I49" s="15" t="s">
        <v>26</v>
      </c>
      <c r="J49" s="14">
        <v>23806808</v>
      </c>
      <c r="K49" s="21">
        <v>23806808</v>
      </c>
      <c r="L49" s="16">
        <f t="shared" si="0"/>
        <v>0</v>
      </c>
      <c r="M49" s="17">
        <f t="shared" si="1"/>
        <v>1</v>
      </c>
      <c r="N49" s="12" t="s">
        <v>216</v>
      </c>
      <c r="O49" s="11" t="s">
        <v>22</v>
      </c>
    </row>
    <row r="50" spans="1:15" ht="60.75" customHeight="1">
      <c r="A50" s="11" t="s">
        <v>217</v>
      </c>
      <c r="B50" s="11" t="s">
        <v>16</v>
      </c>
      <c r="C50" s="11" t="s">
        <v>17</v>
      </c>
      <c r="D50" s="11" t="s">
        <v>218</v>
      </c>
      <c r="E50" s="11" t="s">
        <v>219</v>
      </c>
      <c r="F50" s="11">
        <v>73</v>
      </c>
      <c r="G50" s="11">
        <v>62</v>
      </c>
      <c r="H50" s="11" t="s">
        <v>182</v>
      </c>
      <c r="I50" s="15" t="s">
        <v>26</v>
      </c>
      <c r="J50" s="14">
        <v>23806808</v>
      </c>
      <c r="K50" s="21">
        <v>23806808</v>
      </c>
      <c r="L50" s="16">
        <f t="shared" si="0"/>
        <v>0</v>
      </c>
      <c r="M50" s="17">
        <f t="shared" si="1"/>
        <v>1</v>
      </c>
      <c r="N50" s="12" t="s">
        <v>220</v>
      </c>
      <c r="O50" s="11" t="s">
        <v>22</v>
      </c>
    </row>
    <row r="51" spans="1:15" ht="67.5">
      <c r="A51" s="11" t="s">
        <v>221</v>
      </c>
      <c r="B51" s="11" t="s">
        <v>16</v>
      </c>
      <c r="C51" s="11" t="s">
        <v>17</v>
      </c>
      <c r="D51" s="11" t="s">
        <v>222</v>
      </c>
      <c r="E51" s="11" t="s">
        <v>223</v>
      </c>
      <c r="F51" s="11">
        <v>48</v>
      </c>
      <c r="G51" s="11">
        <v>55</v>
      </c>
      <c r="H51" s="11" t="s">
        <v>182</v>
      </c>
      <c r="I51" s="15" t="s">
        <v>26</v>
      </c>
      <c r="J51" s="14">
        <v>23806808</v>
      </c>
      <c r="K51" s="21">
        <v>23806808</v>
      </c>
      <c r="L51" s="16">
        <f t="shared" si="0"/>
        <v>0</v>
      </c>
      <c r="M51" s="17">
        <f t="shared" si="1"/>
        <v>1</v>
      </c>
      <c r="N51" s="12" t="s">
        <v>224</v>
      </c>
      <c r="O51" s="11" t="s">
        <v>22</v>
      </c>
    </row>
    <row r="52" spans="1:15" ht="67.5">
      <c r="A52" s="11" t="s">
        <v>225</v>
      </c>
      <c r="B52" s="11" t="s">
        <v>16</v>
      </c>
      <c r="C52" s="11" t="s">
        <v>17</v>
      </c>
      <c r="D52" s="11" t="s">
        <v>226</v>
      </c>
      <c r="E52" s="11" t="s">
        <v>227</v>
      </c>
      <c r="F52" s="11">
        <v>44</v>
      </c>
      <c r="G52" s="11">
        <v>56</v>
      </c>
      <c r="H52" s="11" t="s">
        <v>182</v>
      </c>
      <c r="I52" s="15" t="s">
        <v>26</v>
      </c>
      <c r="J52" s="14">
        <v>18996574</v>
      </c>
      <c r="K52" s="21">
        <v>18996574</v>
      </c>
      <c r="L52" s="16">
        <f t="shared" si="0"/>
        <v>0</v>
      </c>
      <c r="M52" s="17">
        <f t="shared" si="1"/>
        <v>1</v>
      </c>
      <c r="N52" s="12" t="s">
        <v>228</v>
      </c>
      <c r="O52" s="11" t="s">
        <v>22</v>
      </c>
    </row>
    <row r="53" spans="1:15" ht="60" customHeight="1">
      <c r="A53" s="11" t="s">
        <v>229</v>
      </c>
      <c r="B53" s="11" t="s">
        <v>16</v>
      </c>
      <c r="C53" s="11" t="s">
        <v>17</v>
      </c>
      <c r="D53" s="11" t="s">
        <v>230</v>
      </c>
      <c r="E53" s="11" t="s">
        <v>231</v>
      </c>
      <c r="F53" s="11">
        <v>41</v>
      </c>
      <c r="G53" s="11">
        <v>57</v>
      </c>
      <c r="H53" s="11" t="s">
        <v>182</v>
      </c>
      <c r="I53" s="15" t="s">
        <v>26</v>
      </c>
      <c r="J53" s="14">
        <v>23806808</v>
      </c>
      <c r="K53" s="21">
        <v>23806808</v>
      </c>
      <c r="L53" s="16">
        <f t="shared" si="0"/>
        <v>0</v>
      </c>
      <c r="M53" s="17">
        <f t="shared" si="1"/>
        <v>1</v>
      </c>
      <c r="N53" s="12" t="s">
        <v>232</v>
      </c>
      <c r="O53" s="11" t="s">
        <v>22</v>
      </c>
    </row>
    <row r="54" spans="1:15" ht="67.5">
      <c r="A54" s="11" t="s">
        <v>233</v>
      </c>
      <c r="B54" s="11" t="s">
        <v>16</v>
      </c>
      <c r="C54" s="11" t="s">
        <v>17</v>
      </c>
      <c r="D54" s="11" t="s">
        <v>234</v>
      </c>
      <c r="E54" s="11" t="s">
        <v>235</v>
      </c>
      <c r="F54" s="11">
        <v>49</v>
      </c>
      <c r="G54" s="11">
        <v>58</v>
      </c>
      <c r="H54" s="11" t="s">
        <v>182</v>
      </c>
      <c r="I54" s="15" t="s">
        <v>26</v>
      </c>
      <c r="J54" s="14">
        <v>12868620</v>
      </c>
      <c r="K54" s="21">
        <v>12868620</v>
      </c>
      <c r="L54" s="16">
        <f t="shared" si="0"/>
        <v>0</v>
      </c>
      <c r="M54" s="17">
        <f t="shared" si="1"/>
        <v>1</v>
      </c>
      <c r="N54" s="12" t="s">
        <v>236</v>
      </c>
      <c r="O54" s="11" t="s">
        <v>22</v>
      </c>
    </row>
    <row r="55" spans="1:15" ht="67.5">
      <c r="A55" s="11" t="s">
        <v>237</v>
      </c>
      <c r="B55" s="11" t="s">
        <v>16</v>
      </c>
      <c r="C55" s="11" t="s">
        <v>17</v>
      </c>
      <c r="D55" s="11" t="s">
        <v>238</v>
      </c>
      <c r="E55" s="11" t="s">
        <v>239</v>
      </c>
      <c r="F55" s="11">
        <v>42</v>
      </c>
      <c r="G55" s="11">
        <v>59</v>
      </c>
      <c r="H55" s="11" t="s">
        <v>182</v>
      </c>
      <c r="I55" s="15" t="s">
        <v>26</v>
      </c>
      <c r="J55" s="14">
        <v>18996574</v>
      </c>
      <c r="K55" s="21">
        <v>18996574</v>
      </c>
      <c r="L55" s="16">
        <f t="shared" si="0"/>
        <v>0</v>
      </c>
      <c r="M55" s="17">
        <f t="shared" si="1"/>
        <v>1</v>
      </c>
      <c r="N55" s="12" t="s">
        <v>240</v>
      </c>
      <c r="O55" s="11" t="s">
        <v>22</v>
      </c>
    </row>
    <row r="56" spans="1:15" ht="61.5" customHeight="1">
      <c r="A56" s="11" t="s">
        <v>241</v>
      </c>
      <c r="B56" s="11" t="s">
        <v>16</v>
      </c>
      <c r="C56" s="11" t="s">
        <v>17</v>
      </c>
      <c r="D56" s="11" t="s">
        <v>242</v>
      </c>
      <c r="E56" s="11" t="s">
        <v>243</v>
      </c>
      <c r="F56" s="11">
        <v>43</v>
      </c>
      <c r="G56" s="11">
        <v>69</v>
      </c>
      <c r="H56" s="11" t="s">
        <v>182</v>
      </c>
      <c r="I56" s="15" t="s">
        <v>26</v>
      </c>
      <c r="J56" s="14">
        <v>23806808</v>
      </c>
      <c r="K56" s="21">
        <v>23806808</v>
      </c>
      <c r="L56" s="16">
        <f t="shared" si="0"/>
        <v>0</v>
      </c>
      <c r="M56" s="17">
        <f t="shared" si="1"/>
        <v>1</v>
      </c>
      <c r="N56" s="12" t="s">
        <v>244</v>
      </c>
      <c r="O56" s="11" t="s">
        <v>22</v>
      </c>
    </row>
    <row r="57" spans="1:15" ht="56.25">
      <c r="A57" s="11" t="s">
        <v>245</v>
      </c>
      <c r="B57" s="11" t="s">
        <v>16</v>
      </c>
      <c r="C57" s="11" t="s">
        <v>17</v>
      </c>
      <c r="D57" s="11" t="s">
        <v>246</v>
      </c>
      <c r="E57" s="11" t="s">
        <v>247</v>
      </c>
      <c r="F57" s="11">
        <v>57</v>
      </c>
      <c r="G57" s="11">
        <v>60</v>
      </c>
      <c r="H57" s="11" t="s">
        <v>182</v>
      </c>
      <c r="I57" s="15" t="s">
        <v>26</v>
      </c>
      <c r="J57" s="14">
        <v>12868620</v>
      </c>
      <c r="K57" s="21">
        <v>12868620</v>
      </c>
      <c r="L57" s="16">
        <f t="shared" si="0"/>
        <v>0</v>
      </c>
      <c r="M57" s="17">
        <f t="shared" si="1"/>
        <v>1</v>
      </c>
      <c r="N57" s="12" t="s">
        <v>248</v>
      </c>
      <c r="O57" s="11" t="s">
        <v>22</v>
      </c>
    </row>
    <row r="58" spans="1:15" ht="56.25">
      <c r="A58" s="11" t="s">
        <v>249</v>
      </c>
      <c r="B58" s="11" t="s">
        <v>16</v>
      </c>
      <c r="C58" s="11" t="s">
        <v>17</v>
      </c>
      <c r="D58" s="11" t="s">
        <v>250</v>
      </c>
      <c r="E58" s="11" t="s">
        <v>251</v>
      </c>
      <c r="F58" s="11">
        <v>55</v>
      </c>
      <c r="G58" s="11">
        <v>61</v>
      </c>
      <c r="H58" s="11" t="s">
        <v>182</v>
      </c>
      <c r="I58" s="15" t="s">
        <v>26</v>
      </c>
      <c r="J58" s="14">
        <v>8364603</v>
      </c>
      <c r="K58" s="21">
        <v>8364603</v>
      </c>
      <c r="L58" s="16">
        <f t="shared" si="0"/>
        <v>0</v>
      </c>
      <c r="M58" s="17">
        <f t="shared" si="1"/>
        <v>1</v>
      </c>
      <c r="N58" s="12" t="s">
        <v>252</v>
      </c>
      <c r="O58" s="11" t="s">
        <v>22</v>
      </c>
    </row>
    <row r="59" spans="1:15" ht="56.25">
      <c r="A59" s="11" t="s">
        <v>253</v>
      </c>
      <c r="B59" s="11" t="s">
        <v>16</v>
      </c>
      <c r="C59" s="11" t="s">
        <v>17</v>
      </c>
      <c r="D59" s="11" t="s">
        <v>254</v>
      </c>
      <c r="E59" s="11" t="s">
        <v>255</v>
      </c>
      <c r="F59" s="11">
        <v>82</v>
      </c>
      <c r="G59" s="11">
        <v>76</v>
      </c>
      <c r="H59" s="11" t="s">
        <v>256</v>
      </c>
      <c r="I59" s="15" t="s">
        <v>26</v>
      </c>
      <c r="J59" s="14">
        <v>23121720</v>
      </c>
      <c r="K59" s="21">
        <v>23121720</v>
      </c>
      <c r="L59" s="16">
        <f t="shared" si="0"/>
        <v>0</v>
      </c>
      <c r="M59" s="17">
        <f t="shared" si="1"/>
        <v>1</v>
      </c>
      <c r="N59" s="12" t="s">
        <v>257</v>
      </c>
      <c r="O59" s="11" t="s">
        <v>22</v>
      </c>
    </row>
    <row r="60" spans="1:15" ht="62.25" customHeight="1">
      <c r="A60" s="11" t="s">
        <v>258</v>
      </c>
      <c r="B60" s="11" t="s">
        <v>16</v>
      </c>
      <c r="C60" s="11" t="s">
        <v>17</v>
      </c>
      <c r="D60" s="11" t="s">
        <v>259</v>
      </c>
      <c r="E60" s="11" t="s">
        <v>260</v>
      </c>
      <c r="F60" s="11">
        <v>83</v>
      </c>
      <c r="G60" s="11">
        <v>77</v>
      </c>
      <c r="H60" s="11" t="s">
        <v>256</v>
      </c>
      <c r="I60" s="15" t="s">
        <v>26</v>
      </c>
      <c r="J60" s="14">
        <v>23121720</v>
      </c>
      <c r="K60" s="21">
        <v>23121720</v>
      </c>
      <c r="L60" s="16">
        <f t="shared" si="0"/>
        <v>0</v>
      </c>
      <c r="M60" s="17">
        <f t="shared" si="1"/>
        <v>1</v>
      </c>
      <c r="N60" s="12" t="s">
        <v>261</v>
      </c>
      <c r="O60" s="11" t="s">
        <v>22</v>
      </c>
    </row>
    <row r="61" spans="1:15" ht="71.25" customHeight="1">
      <c r="A61" s="11" t="s">
        <v>262</v>
      </c>
      <c r="B61" s="11" t="s">
        <v>16</v>
      </c>
      <c r="C61" s="11" t="s">
        <v>17</v>
      </c>
      <c r="D61" s="11" t="s">
        <v>263</v>
      </c>
      <c r="E61" s="11" t="s">
        <v>264</v>
      </c>
      <c r="F61" s="11">
        <v>84</v>
      </c>
      <c r="G61" s="11">
        <v>78</v>
      </c>
      <c r="H61" s="11" t="s">
        <v>256</v>
      </c>
      <c r="I61" s="15" t="s">
        <v>26</v>
      </c>
      <c r="J61" s="14">
        <v>23121720</v>
      </c>
      <c r="K61" s="21">
        <v>23121720</v>
      </c>
      <c r="L61" s="16">
        <f t="shared" si="0"/>
        <v>0</v>
      </c>
      <c r="M61" s="17">
        <f t="shared" si="1"/>
        <v>1</v>
      </c>
      <c r="N61" s="12" t="s">
        <v>265</v>
      </c>
      <c r="O61" s="11" t="s">
        <v>22</v>
      </c>
    </row>
    <row r="62" spans="1:15" ht="67.5">
      <c r="A62" s="11" t="s">
        <v>266</v>
      </c>
      <c r="B62" s="11" t="s">
        <v>16</v>
      </c>
      <c r="C62" s="11" t="s">
        <v>17</v>
      </c>
      <c r="D62" s="11" t="s">
        <v>267</v>
      </c>
      <c r="E62" s="11" t="s">
        <v>268</v>
      </c>
      <c r="F62" s="11">
        <v>85</v>
      </c>
      <c r="G62" s="11">
        <v>79</v>
      </c>
      <c r="H62" s="11" t="s">
        <v>256</v>
      </c>
      <c r="I62" s="15" t="s">
        <v>26</v>
      </c>
      <c r="J62" s="14">
        <v>23121720</v>
      </c>
      <c r="K62" s="21">
        <v>23121720</v>
      </c>
      <c r="L62" s="16">
        <f t="shared" si="0"/>
        <v>0</v>
      </c>
      <c r="M62" s="17">
        <f t="shared" si="1"/>
        <v>1</v>
      </c>
      <c r="N62" s="12" t="s">
        <v>269</v>
      </c>
      <c r="O62" s="11" t="s">
        <v>22</v>
      </c>
    </row>
    <row r="63" spans="1:15" ht="65.25" customHeight="1">
      <c r="A63" s="11" t="s">
        <v>270</v>
      </c>
      <c r="B63" s="11" t="s">
        <v>16</v>
      </c>
      <c r="C63" s="11" t="s">
        <v>17</v>
      </c>
      <c r="D63" s="11" t="s">
        <v>271</v>
      </c>
      <c r="E63" s="11" t="s">
        <v>272</v>
      </c>
      <c r="F63" s="11">
        <v>79</v>
      </c>
      <c r="G63" s="11">
        <v>75</v>
      </c>
      <c r="H63" s="11" t="s">
        <v>256</v>
      </c>
      <c r="I63" s="15" t="s">
        <v>26</v>
      </c>
      <c r="J63" s="14">
        <v>39150000</v>
      </c>
      <c r="K63" s="21">
        <v>39150000</v>
      </c>
      <c r="L63" s="16">
        <f t="shared" si="0"/>
        <v>0</v>
      </c>
      <c r="M63" s="17">
        <f t="shared" si="1"/>
        <v>1</v>
      </c>
      <c r="N63" s="12" t="s">
        <v>273</v>
      </c>
      <c r="O63" s="11" t="s">
        <v>22</v>
      </c>
    </row>
    <row r="64" spans="1:15" ht="60" customHeight="1">
      <c r="A64" s="11" t="s">
        <v>274</v>
      </c>
      <c r="B64" s="11" t="s">
        <v>16</v>
      </c>
      <c r="C64" s="11" t="s">
        <v>17</v>
      </c>
      <c r="D64" s="11" t="s">
        <v>275</v>
      </c>
      <c r="E64" s="11" t="s">
        <v>276</v>
      </c>
      <c r="F64" s="11">
        <v>80</v>
      </c>
      <c r="G64" s="11">
        <v>80</v>
      </c>
      <c r="H64" s="11" t="s">
        <v>256</v>
      </c>
      <c r="I64" s="15" t="s">
        <v>26</v>
      </c>
      <c r="J64" s="14">
        <v>39150000</v>
      </c>
      <c r="K64" s="21">
        <v>39150000</v>
      </c>
      <c r="L64" s="16">
        <f t="shared" si="0"/>
        <v>0</v>
      </c>
      <c r="M64" s="17">
        <f t="shared" si="1"/>
        <v>1</v>
      </c>
      <c r="N64" s="12" t="s">
        <v>277</v>
      </c>
      <c r="O64" s="11" t="s">
        <v>22</v>
      </c>
    </row>
    <row r="65" spans="1:15" ht="67.5">
      <c r="A65" s="11" t="s">
        <v>278</v>
      </c>
      <c r="B65" s="11" t="s">
        <v>16</v>
      </c>
      <c r="C65" s="11" t="s">
        <v>17</v>
      </c>
      <c r="D65" s="11" t="s">
        <v>279</v>
      </c>
      <c r="E65" s="11" t="s">
        <v>280</v>
      </c>
      <c r="F65" s="11">
        <v>81</v>
      </c>
      <c r="G65" s="11">
        <v>147</v>
      </c>
      <c r="H65" s="11" t="s">
        <v>256</v>
      </c>
      <c r="I65" s="15" t="s">
        <v>26</v>
      </c>
      <c r="J65" s="14">
        <v>39150000</v>
      </c>
      <c r="K65" s="21">
        <v>39150000</v>
      </c>
      <c r="L65" s="16">
        <f t="shared" si="0"/>
        <v>0</v>
      </c>
      <c r="M65" s="17">
        <f t="shared" si="1"/>
        <v>1</v>
      </c>
      <c r="N65" s="12" t="s">
        <v>281</v>
      </c>
      <c r="O65" s="11" t="s">
        <v>22</v>
      </c>
    </row>
    <row r="66" spans="1:15" ht="56.25">
      <c r="A66" s="11" t="s">
        <v>282</v>
      </c>
      <c r="B66" s="11" t="s">
        <v>16</v>
      </c>
      <c r="C66" s="11" t="s">
        <v>17</v>
      </c>
      <c r="D66" s="11" t="s">
        <v>283</v>
      </c>
      <c r="E66" s="11" t="s">
        <v>284</v>
      </c>
      <c r="F66" s="11">
        <v>52</v>
      </c>
      <c r="G66" s="11">
        <v>81</v>
      </c>
      <c r="H66" s="11" t="s">
        <v>256</v>
      </c>
      <c r="I66" s="15">
        <v>44960</v>
      </c>
      <c r="J66" s="14">
        <v>29995785</v>
      </c>
      <c r="K66" s="21">
        <v>3999438</v>
      </c>
      <c r="L66" s="16">
        <f t="shared" si="0"/>
        <v>25996347</v>
      </c>
      <c r="M66" s="17">
        <f t="shared" si="1"/>
        <v>0.13333333333333333</v>
      </c>
      <c r="N66" s="12" t="s">
        <v>285</v>
      </c>
      <c r="O66" s="11" t="s">
        <v>286</v>
      </c>
    </row>
    <row r="67" spans="1:15" ht="48" customHeight="1">
      <c r="A67" s="11" t="s">
        <v>287</v>
      </c>
      <c r="B67" s="11" t="s">
        <v>16</v>
      </c>
      <c r="C67" s="11" t="s">
        <v>288</v>
      </c>
      <c r="D67" s="11" t="s">
        <v>289</v>
      </c>
      <c r="E67" s="11" t="s">
        <v>290</v>
      </c>
      <c r="F67" s="11">
        <v>94</v>
      </c>
      <c r="G67" s="11">
        <v>145</v>
      </c>
      <c r="H67" s="11" t="s">
        <v>291</v>
      </c>
      <c r="I67" s="15" t="s">
        <v>292</v>
      </c>
      <c r="J67" s="14">
        <v>2892794</v>
      </c>
      <c r="K67" s="21">
        <v>1498945</v>
      </c>
      <c r="L67" s="16">
        <f t="shared" ref="L67:L130" si="2">+J67-K67</f>
        <v>1393849</v>
      </c>
      <c r="M67" s="17">
        <f t="shared" ref="M67:M130" si="3">+K67/J67</f>
        <v>0.51816513723410651</v>
      </c>
      <c r="N67" s="12" t="s">
        <v>293</v>
      </c>
      <c r="O67" s="11" t="s">
        <v>294</v>
      </c>
    </row>
    <row r="68" spans="1:15" ht="56.25">
      <c r="A68" s="11" t="s">
        <v>295</v>
      </c>
      <c r="B68" s="11" t="s">
        <v>16</v>
      </c>
      <c r="C68" s="11" t="s">
        <v>17</v>
      </c>
      <c r="D68" s="11" t="s">
        <v>296</v>
      </c>
      <c r="E68" s="11" t="s">
        <v>297</v>
      </c>
      <c r="F68" s="11">
        <v>169</v>
      </c>
      <c r="G68" s="11">
        <v>82</v>
      </c>
      <c r="H68" s="11" t="s">
        <v>256</v>
      </c>
      <c r="I68" s="15" t="s">
        <v>26</v>
      </c>
      <c r="J68" s="14">
        <v>12498300</v>
      </c>
      <c r="K68" s="21">
        <v>12498300</v>
      </c>
      <c r="L68" s="16">
        <f t="shared" si="2"/>
        <v>0</v>
      </c>
      <c r="M68" s="17">
        <f t="shared" si="3"/>
        <v>1</v>
      </c>
      <c r="N68" s="12" t="s">
        <v>298</v>
      </c>
      <c r="O68" s="11" t="s">
        <v>22</v>
      </c>
    </row>
    <row r="69" spans="1:15" ht="71.25" customHeight="1">
      <c r="A69" s="11" t="s">
        <v>299</v>
      </c>
      <c r="B69" s="11" t="s">
        <v>16</v>
      </c>
      <c r="C69" s="11" t="s">
        <v>17</v>
      </c>
      <c r="D69" s="11" t="s">
        <v>300</v>
      </c>
      <c r="E69" s="11" t="s">
        <v>301</v>
      </c>
      <c r="F69" s="11">
        <v>89</v>
      </c>
      <c r="G69" s="11">
        <v>83</v>
      </c>
      <c r="H69" s="11" t="s">
        <v>256</v>
      </c>
      <c r="I69" s="15" t="s">
        <v>26</v>
      </c>
      <c r="J69" s="14">
        <v>12498300</v>
      </c>
      <c r="K69" s="21">
        <v>12498300</v>
      </c>
      <c r="L69" s="16">
        <f t="shared" si="2"/>
        <v>0</v>
      </c>
      <c r="M69" s="17">
        <f t="shared" si="3"/>
        <v>1</v>
      </c>
      <c r="N69" s="12" t="s">
        <v>302</v>
      </c>
      <c r="O69" s="11" t="s">
        <v>22</v>
      </c>
    </row>
    <row r="70" spans="1:15" ht="71.25" customHeight="1">
      <c r="A70" s="11" t="s">
        <v>303</v>
      </c>
      <c r="B70" s="11" t="s">
        <v>16</v>
      </c>
      <c r="C70" s="11" t="s">
        <v>17</v>
      </c>
      <c r="D70" s="11" t="s">
        <v>304</v>
      </c>
      <c r="E70" s="11" t="s">
        <v>305</v>
      </c>
      <c r="F70" s="11">
        <v>91</v>
      </c>
      <c r="G70" s="11">
        <v>85</v>
      </c>
      <c r="H70" s="11" t="s">
        <v>256</v>
      </c>
      <c r="I70" s="15" t="s">
        <v>26</v>
      </c>
      <c r="J70" s="14">
        <v>12498300</v>
      </c>
      <c r="K70" s="21">
        <v>12498300</v>
      </c>
      <c r="L70" s="16">
        <f t="shared" si="2"/>
        <v>0</v>
      </c>
      <c r="M70" s="17">
        <f t="shared" si="3"/>
        <v>1</v>
      </c>
      <c r="N70" s="12" t="s">
        <v>306</v>
      </c>
      <c r="O70" s="11" t="s">
        <v>22</v>
      </c>
    </row>
    <row r="71" spans="1:15" ht="66.75" customHeight="1">
      <c r="A71" s="11" t="s">
        <v>307</v>
      </c>
      <c r="B71" s="11" t="s">
        <v>16</v>
      </c>
      <c r="C71" s="11" t="s">
        <v>17</v>
      </c>
      <c r="D71" s="11" t="s">
        <v>308</v>
      </c>
      <c r="E71" s="11" t="s">
        <v>309</v>
      </c>
      <c r="F71" s="11">
        <v>108</v>
      </c>
      <c r="G71" s="11">
        <v>84</v>
      </c>
      <c r="H71" s="11" t="s">
        <v>256</v>
      </c>
      <c r="I71" s="15" t="s">
        <v>26</v>
      </c>
      <c r="J71" s="14">
        <v>12498300</v>
      </c>
      <c r="K71" s="21">
        <v>12498300</v>
      </c>
      <c r="L71" s="16">
        <f t="shared" si="2"/>
        <v>0</v>
      </c>
      <c r="M71" s="17">
        <f t="shared" si="3"/>
        <v>1</v>
      </c>
      <c r="N71" s="12" t="s">
        <v>310</v>
      </c>
      <c r="O71" s="11" t="s">
        <v>22</v>
      </c>
    </row>
    <row r="72" spans="1:15" ht="67.5">
      <c r="A72" s="11" t="s">
        <v>311</v>
      </c>
      <c r="B72" s="11" t="s">
        <v>16</v>
      </c>
      <c r="C72" s="11" t="s">
        <v>17</v>
      </c>
      <c r="D72" s="11" t="s">
        <v>312</v>
      </c>
      <c r="E72" s="11" t="s">
        <v>313</v>
      </c>
      <c r="F72" s="11">
        <v>127</v>
      </c>
      <c r="G72" s="11">
        <v>86</v>
      </c>
      <c r="H72" s="11" t="s">
        <v>256</v>
      </c>
      <c r="I72" s="15" t="s">
        <v>26</v>
      </c>
      <c r="J72" s="14">
        <v>29995785</v>
      </c>
      <c r="K72" s="21">
        <v>29995785</v>
      </c>
      <c r="L72" s="16">
        <f t="shared" si="2"/>
        <v>0</v>
      </c>
      <c r="M72" s="17">
        <f t="shared" si="3"/>
        <v>1</v>
      </c>
      <c r="N72" s="12" t="s">
        <v>314</v>
      </c>
      <c r="O72" s="11" t="s">
        <v>22</v>
      </c>
    </row>
    <row r="73" spans="1:15" ht="48.75" customHeight="1">
      <c r="A73" s="27" t="s">
        <v>315</v>
      </c>
      <c r="B73" s="27" t="s">
        <v>16</v>
      </c>
      <c r="C73" s="27" t="s">
        <v>17</v>
      </c>
      <c r="D73" s="11" t="s">
        <v>316</v>
      </c>
      <c r="E73" s="27" t="s">
        <v>317</v>
      </c>
      <c r="F73" s="27">
        <v>128</v>
      </c>
      <c r="G73" s="11">
        <v>87</v>
      </c>
      <c r="H73" s="11" t="s">
        <v>256</v>
      </c>
      <c r="I73" s="15">
        <v>45016</v>
      </c>
      <c r="J73" s="29">
        <v>12498300</v>
      </c>
      <c r="K73" s="21">
        <v>6943500</v>
      </c>
      <c r="L73" s="16">
        <f t="shared" si="2"/>
        <v>5554800</v>
      </c>
      <c r="M73" s="17">
        <f t="shared" si="3"/>
        <v>0.55555555555555558</v>
      </c>
      <c r="N73" s="25" t="s">
        <v>318</v>
      </c>
      <c r="O73" s="27" t="s">
        <v>22</v>
      </c>
    </row>
    <row r="74" spans="1:15" ht="22.5">
      <c r="A74" s="28"/>
      <c r="B74" s="28"/>
      <c r="C74" s="28"/>
      <c r="D74" s="11" t="s">
        <v>319</v>
      </c>
      <c r="E74" s="28"/>
      <c r="F74" s="28"/>
      <c r="G74" s="11">
        <v>465</v>
      </c>
      <c r="H74" s="15">
        <v>45051</v>
      </c>
      <c r="I74" s="15">
        <v>45077</v>
      </c>
      <c r="J74" s="30"/>
      <c r="K74" s="21">
        <v>2036760</v>
      </c>
      <c r="L74" s="16">
        <f>+J73-K74</f>
        <v>10461540</v>
      </c>
      <c r="M74" s="17">
        <f>+K74/J73</f>
        <v>0.16296296296296298</v>
      </c>
      <c r="N74" s="26"/>
      <c r="O74" s="28"/>
    </row>
    <row r="75" spans="1:15" ht="57" customHeight="1">
      <c r="A75" s="11" t="s">
        <v>320</v>
      </c>
      <c r="B75" s="11" t="s">
        <v>16</v>
      </c>
      <c r="C75" s="11" t="s">
        <v>17</v>
      </c>
      <c r="D75" s="11" t="s">
        <v>321</v>
      </c>
      <c r="E75" s="11" t="s">
        <v>322</v>
      </c>
      <c r="F75" s="11">
        <v>129</v>
      </c>
      <c r="G75" s="11">
        <v>88</v>
      </c>
      <c r="H75" s="11" t="s">
        <v>256</v>
      </c>
      <c r="I75" s="15" t="s">
        <v>26</v>
      </c>
      <c r="J75" s="14">
        <v>23121720</v>
      </c>
      <c r="K75" s="21">
        <v>23121720</v>
      </c>
      <c r="L75" s="16">
        <f t="shared" si="2"/>
        <v>0</v>
      </c>
      <c r="M75" s="17">
        <f t="shared" si="3"/>
        <v>1</v>
      </c>
      <c r="N75" s="12" t="s">
        <v>323</v>
      </c>
      <c r="O75" s="11" t="s">
        <v>22</v>
      </c>
    </row>
    <row r="76" spans="1:15" ht="67.5">
      <c r="A76" s="11" t="s">
        <v>324</v>
      </c>
      <c r="B76" s="11" t="s">
        <v>16</v>
      </c>
      <c r="C76" s="11" t="s">
        <v>17</v>
      </c>
      <c r="D76" s="11" t="s">
        <v>325</v>
      </c>
      <c r="E76" s="11" t="s">
        <v>326</v>
      </c>
      <c r="F76" s="11">
        <v>130</v>
      </c>
      <c r="G76" s="11">
        <v>89</v>
      </c>
      <c r="H76" s="11" t="s">
        <v>256</v>
      </c>
      <c r="I76" s="15" t="s">
        <v>26</v>
      </c>
      <c r="J76" s="14">
        <v>23121720</v>
      </c>
      <c r="K76" s="21">
        <v>23121720</v>
      </c>
      <c r="L76" s="16">
        <f t="shared" si="2"/>
        <v>0</v>
      </c>
      <c r="M76" s="17">
        <f t="shared" si="3"/>
        <v>1</v>
      </c>
      <c r="N76" s="12" t="s">
        <v>327</v>
      </c>
      <c r="O76" s="11" t="s">
        <v>22</v>
      </c>
    </row>
    <row r="77" spans="1:15" ht="54.75" customHeight="1">
      <c r="A77" s="11" t="s">
        <v>328</v>
      </c>
      <c r="B77" s="11" t="s">
        <v>16</v>
      </c>
      <c r="C77" s="11" t="s">
        <v>17</v>
      </c>
      <c r="D77" s="11" t="s">
        <v>329</v>
      </c>
      <c r="E77" s="11" t="s">
        <v>330</v>
      </c>
      <c r="F77" s="11">
        <v>132</v>
      </c>
      <c r="G77" s="11">
        <v>90</v>
      </c>
      <c r="H77" s="11" t="s">
        <v>256</v>
      </c>
      <c r="I77" s="15" t="s">
        <v>26</v>
      </c>
      <c r="J77" s="14">
        <v>23121720</v>
      </c>
      <c r="K77" s="21">
        <v>23121720</v>
      </c>
      <c r="L77" s="16">
        <f t="shared" si="2"/>
        <v>0</v>
      </c>
      <c r="M77" s="17">
        <f t="shared" si="3"/>
        <v>1</v>
      </c>
      <c r="N77" s="12" t="s">
        <v>331</v>
      </c>
      <c r="O77" s="11" t="s">
        <v>22</v>
      </c>
    </row>
    <row r="78" spans="1:15" ht="67.5" customHeight="1">
      <c r="A78" s="11" t="s">
        <v>332</v>
      </c>
      <c r="B78" s="11" t="s">
        <v>16</v>
      </c>
      <c r="C78" s="11" t="s">
        <v>17</v>
      </c>
      <c r="D78" s="11" t="s">
        <v>333</v>
      </c>
      <c r="E78" s="11" t="s">
        <v>334</v>
      </c>
      <c r="F78" s="11">
        <v>133</v>
      </c>
      <c r="G78" s="11">
        <v>91</v>
      </c>
      <c r="H78" s="11" t="s">
        <v>256</v>
      </c>
      <c r="I78" s="15" t="s">
        <v>26</v>
      </c>
      <c r="J78" s="14">
        <v>12498300</v>
      </c>
      <c r="K78" s="21">
        <v>12498300</v>
      </c>
      <c r="L78" s="16">
        <f t="shared" si="2"/>
        <v>0</v>
      </c>
      <c r="M78" s="17">
        <f t="shared" si="3"/>
        <v>1</v>
      </c>
      <c r="N78" s="12" t="s">
        <v>335</v>
      </c>
      <c r="O78" s="11" t="s">
        <v>22</v>
      </c>
    </row>
    <row r="79" spans="1:15" ht="56.25" customHeight="1">
      <c r="A79" s="11" t="s">
        <v>336</v>
      </c>
      <c r="B79" s="11" t="s">
        <v>16</v>
      </c>
      <c r="C79" s="11" t="s">
        <v>17</v>
      </c>
      <c r="D79" s="11" t="s">
        <v>337</v>
      </c>
      <c r="E79" s="11" t="s">
        <v>338</v>
      </c>
      <c r="F79" s="11">
        <v>171</v>
      </c>
      <c r="G79" s="11">
        <v>92</v>
      </c>
      <c r="H79" s="11" t="s">
        <v>256</v>
      </c>
      <c r="I79" s="15" t="s">
        <v>26</v>
      </c>
      <c r="J79" s="14">
        <v>23121720</v>
      </c>
      <c r="K79" s="21">
        <v>23121720</v>
      </c>
      <c r="L79" s="16">
        <f t="shared" si="2"/>
        <v>0</v>
      </c>
      <c r="M79" s="17">
        <f t="shared" si="3"/>
        <v>1</v>
      </c>
      <c r="N79" s="12" t="s">
        <v>339</v>
      </c>
      <c r="O79" s="11" t="s">
        <v>22</v>
      </c>
    </row>
    <row r="80" spans="1:15" ht="69" customHeight="1">
      <c r="A80" s="11" t="s">
        <v>340</v>
      </c>
      <c r="B80" s="11" t="s">
        <v>16</v>
      </c>
      <c r="C80" s="11" t="s">
        <v>17</v>
      </c>
      <c r="D80" s="11" t="s">
        <v>341</v>
      </c>
      <c r="E80" s="11" t="s">
        <v>342</v>
      </c>
      <c r="F80" s="11">
        <v>135</v>
      </c>
      <c r="G80" s="11">
        <v>93</v>
      </c>
      <c r="H80" s="11" t="s">
        <v>256</v>
      </c>
      <c r="I80" s="15" t="s">
        <v>26</v>
      </c>
      <c r="J80" s="14">
        <v>23121720</v>
      </c>
      <c r="K80" s="21">
        <v>23121720</v>
      </c>
      <c r="L80" s="16">
        <f t="shared" si="2"/>
        <v>0</v>
      </c>
      <c r="M80" s="17">
        <f t="shared" si="3"/>
        <v>1</v>
      </c>
      <c r="N80" s="12" t="s">
        <v>343</v>
      </c>
      <c r="O80" s="11" t="s">
        <v>22</v>
      </c>
    </row>
    <row r="81" spans="1:15" ht="67.5">
      <c r="A81" s="11" t="s">
        <v>344</v>
      </c>
      <c r="B81" s="11" t="s">
        <v>16</v>
      </c>
      <c r="C81" s="11" t="s">
        <v>17</v>
      </c>
      <c r="D81" s="11" t="s">
        <v>345</v>
      </c>
      <c r="E81" s="11" t="s">
        <v>346</v>
      </c>
      <c r="F81" s="11">
        <v>140</v>
      </c>
      <c r="G81" s="11">
        <v>94</v>
      </c>
      <c r="H81" s="11" t="s">
        <v>256</v>
      </c>
      <c r="I81" s="15" t="s">
        <v>26</v>
      </c>
      <c r="J81" s="14">
        <v>18449910</v>
      </c>
      <c r="K81" s="21">
        <v>18449910</v>
      </c>
      <c r="L81" s="16">
        <f t="shared" si="2"/>
        <v>0</v>
      </c>
      <c r="M81" s="17">
        <f t="shared" si="3"/>
        <v>1</v>
      </c>
      <c r="N81" s="12" t="s">
        <v>347</v>
      </c>
      <c r="O81" s="11" t="s">
        <v>22</v>
      </c>
    </row>
    <row r="82" spans="1:15" ht="58.5" customHeight="1">
      <c r="A82" s="11" t="s">
        <v>348</v>
      </c>
      <c r="B82" s="11" t="s">
        <v>16</v>
      </c>
      <c r="C82" s="11" t="s">
        <v>17</v>
      </c>
      <c r="D82" s="11" t="s">
        <v>349</v>
      </c>
      <c r="E82" s="11" t="s">
        <v>350</v>
      </c>
      <c r="F82" s="11">
        <v>136</v>
      </c>
      <c r="G82" s="11">
        <v>95</v>
      </c>
      <c r="H82" s="11" t="s">
        <v>256</v>
      </c>
      <c r="I82" s="15" t="s">
        <v>26</v>
      </c>
      <c r="J82" s="14">
        <v>23121720</v>
      </c>
      <c r="K82" s="21">
        <v>23121720</v>
      </c>
      <c r="L82" s="16">
        <f t="shared" si="2"/>
        <v>0</v>
      </c>
      <c r="M82" s="17">
        <f t="shared" si="3"/>
        <v>1</v>
      </c>
      <c r="N82" s="12" t="s">
        <v>351</v>
      </c>
      <c r="O82" s="11" t="s">
        <v>22</v>
      </c>
    </row>
    <row r="83" spans="1:15" ht="55.5" customHeight="1">
      <c r="A83" s="11" t="s">
        <v>352</v>
      </c>
      <c r="B83" s="11" t="s">
        <v>16</v>
      </c>
      <c r="C83" s="11" t="s">
        <v>17</v>
      </c>
      <c r="D83" s="11" t="s">
        <v>353</v>
      </c>
      <c r="E83" s="11" t="s">
        <v>354</v>
      </c>
      <c r="F83" s="11">
        <v>139</v>
      </c>
      <c r="G83" s="11">
        <v>96</v>
      </c>
      <c r="H83" s="11" t="s">
        <v>256</v>
      </c>
      <c r="I83" s="15" t="s">
        <v>26</v>
      </c>
      <c r="J83" s="14">
        <v>23121720</v>
      </c>
      <c r="K83" s="21">
        <v>23121720</v>
      </c>
      <c r="L83" s="16">
        <f t="shared" si="2"/>
        <v>0</v>
      </c>
      <c r="M83" s="17">
        <f t="shared" si="3"/>
        <v>1</v>
      </c>
      <c r="N83" s="12" t="s">
        <v>355</v>
      </c>
      <c r="O83" s="11" t="s">
        <v>22</v>
      </c>
    </row>
    <row r="84" spans="1:15" ht="67.5">
      <c r="A84" s="11" t="s">
        <v>356</v>
      </c>
      <c r="B84" s="11" t="s">
        <v>16</v>
      </c>
      <c r="C84" s="11" t="s">
        <v>17</v>
      </c>
      <c r="D84" s="11" t="s">
        <v>357</v>
      </c>
      <c r="E84" s="11" t="s">
        <v>358</v>
      </c>
      <c r="F84" s="11">
        <v>170</v>
      </c>
      <c r="G84" s="11">
        <v>98</v>
      </c>
      <c r="H84" s="11" t="s">
        <v>256</v>
      </c>
      <c r="I84" s="15" t="s">
        <v>26</v>
      </c>
      <c r="J84" s="14">
        <v>23121720</v>
      </c>
      <c r="K84" s="21">
        <v>23121720</v>
      </c>
      <c r="L84" s="16">
        <f t="shared" si="2"/>
        <v>0</v>
      </c>
      <c r="M84" s="17">
        <f t="shared" si="3"/>
        <v>1</v>
      </c>
      <c r="N84" s="12" t="s">
        <v>359</v>
      </c>
      <c r="O84" s="11" t="s">
        <v>22</v>
      </c>
    </row>
    <row r="85" spans="1:15" ht="69.75" customHeight="1">
      <c r="A85" s="11" t="s">
        <v>360</v>
      </c>
      <c r="B85" s="11" t="s">
        <v>16</v>
      </c>
      <c r="C85" s="11" t="s">
        <v>17</v>
      </c>
      <c r="D85" s="11" t="s">
        <v>361</v>
      </c>
      <c r="E85" s="11" t="s">
        <v>362</v>
      </c>
      <c r="F85" s="11">
        <v>142</v>
      </c>
      <c r="G85" s="11">
        <v>99</v>
      </c>
      <c r="H85" s="11" t="s">
        <v>256</v>
      </c>
      <c r="I85" s="15" t="s">
        <v>26</v>
      </c>
      <c r="J85" s="14">
        <v>12498300</v>
      </c>
      <c r="K85" s="21">
        <v>12498300</v>
      </c>
      <c r="L85" s="16">
        <f t="shared" si="2"/>
        <v>0</v>
      </c>
      <c r="M85" s="17">
        <f t="shared" si="3"/>
        <v>1</v>
      </c>
      <c r="N85" s="12" t="s">
        <v>363</v>
      </c>
      <c r="O85" s="11" t="s">
        <v>22</v>
      </c>
    </row>
    <row r="86" spans="1:15" ht="76.5" customHeight="1">
      <c r="A86" s="11" t="s">
        <v>364</v>
      </c>
      <c r="B86" s="11" t="s">
        <v>16</v>
      </c>
      <c r="C86" s="11" t="s">
        <v>17</v>
      </c>
      <c r="D86" s="11" t="s">
        <v>365</v>
      </c>
      <c r="E86" s="11" t="s">
        <v>366</v>
      </c>
      <c r="F86" s="11">
        <v>144</v>
      </c>
      <c r="G86" s="11">
        <v>100</v>
      </c>
      <c r="H86" s="11" t="s">
        <v>256</v>
      </c>
      <c r="I86" s="15" t="s">
        <v>26</v>
      </c>
      <c r="J86" s="14">
        <v>12498300</v>
      </c>
      <c r="K86" s="21">
        <v>12498300</v>
      </c>
      <c r="L86" s="16">
        <f t="shared" si="2"/>
        <v>0</v>
      </c>
      <c r="M86" s="17">
        <f t="shared" si="3"/>
        <v>1</v>
      </c>
      <c r="N86" s="12" t="s">
        <v>367</v>
      </c>
      <c r="O86" s="11" t="s">
        <v>22</v>
      </c>
    </row>
    <row r="87" spans="1:15" ht="78.75">
      <c r="A87" s="11" t="s">
        <v>368</v>
      </c>
      <c r="B87" s="11" t="s">
        <v>16</v>
      </c>
      <c r="C87" s="11" t="s">
        <v>17</v>
      </c>
      <c r="D87" s="11" t="s">
        <v>369</v>
      </c>
      <c r="E87" s="11" t="s">
        <v>370</v>
      </c>
      <c r="F87" s="11">
        <v>161</v>
      </c>
      <c r="G87" s="11">
        <v>101</v>
      </c>
      <c r="H87" s="11" t="s">
        <v>256</v>
      </c>
      <c r="I87" s="15" t="s">
        <v>26</v>
      </c>
      <c r="J87" s="14">
        <v>18449910</v>
      </c>
      <c r="K87" s="21">
        <v>18449910</v>
      </c>
      <c r="L87" s="16">
        <f t="shared" si="2"/>
        <v>0</v>
      </c>
      <c r="M87" s="17">
        <f t="shared" si="3"/>
        <v>1</v>
      </c>
      <c r="N87" s="12" t="s">
        <v>371</v>
      </c>
      <c r="O87" s="11" t="s">
        <v>22</v>
      </c>
    </row>
    <row r="88" spans="1:15" ht="45">
      <c r="A88" s="11" t="s">
        <v>372</v>
      </c>
      <c r="B88" s="11" t="s">
        <v>16</v>
      </c>
      <c r="C88" s="11" t="s">
        <v>17</v>
      </c>
      <c r="D88" s="11" t="s">
        <v>373</v>
      </c>
      <c r="E88" s="11" t="s">
        <v>374</v>
      </c>
      <c r="F88" s="11">
        <v>162</v>
      </c>
      <c r="G88" s="11">
        <v>102</v>
      </c>
      <c r="H88" s="11" t="s">
        <v>256</v>
      </c>
      <c r="I88" s="15" t="s">
        <v>26</v>
      </c>
      <c r="J88" s="14">
        <v>18449910</v>
      </c>
      <c r="K88" s="21">
        <v>18449910</v>
      </c>
      <c r="L88" s="16">
        <f t="shared" si="2"/>
        <v>0</v>
      </c>
      <c r="M88" s="17">
        <f t="shared" si="3"/>
        <v>1</v>
      </c>
      <c r="N88" s="12" t="s">
        <v>375</v>
      </c>
      <c r="O88" s="11" t="s">
        <v>22</v>
      </c>
    </row>
    <row r="89" spans="1:15" ht="67.5">
      <c r="A89" s="11" t="s">
        <v>376</v>
      </c>
      <c r="B89" s="11" t="s">
        <v>16</v>
      </c>
      <c r="C89" s="11" t="s">
        <v>17</v>
      </c>
      <c r="D89" s="11" t="s">
        <v>377</v>
      </c>
      <c r="E89" s="11" t="s">
        <v>378</v>
      </c>
      <c r="F89" s="11">
        <v>141</v>
      </c>
      <c r="G89" s="11">
        <v>103</v>
      </c>
      <c r="H89" s="11" t="s">
        <v>256</v>
      </c>
      <c r="I89" s="15" t="s">
        <v>26</v>
      </c>
      <c r="J89" s="14">
        <v>23121720</v>
      </c>
      <c r="K89" s="21">
        <v>23121720</v>
      </c>
      <c r="L89" s="16">
        <f t="shared" si="2"/>
        <v>0</v>
      </c>
      <c r="M89" s="17">
        <f t="shared" si="3"/>
        <v>1</v>
      </c>
      <c r="N89" s="12" t="s">
        <v>379</v>
      </c>
      <c r="O89" s="11" t="s">
        <v>22</v>
      </c>
    </row>
    <row r="90" spans="1:15" ht="60" customHeight="1">
      <c r="A90" s="11" t="s">
        <v>380</v>
      </c>
      <c r="B90" s="11" t="s">
        <v>16</v>
      </c>
      <c r="C90" s="11" t="s">
        <v>17</v>
      </c>
      <c r="D90" s="11" t="s">
        <v>381</v>
      </c>
      <c r="E90" s="11" t="s">
        <v>382</v>
      </c>
      <c r="F90" s="11">
        <v>166</v>
      </c>
      <c r="G90" s="11">
        <v>104</v>
      </c>
      <c r="H90" s="11" t="s">
        <v>383</v>
      </c>
      <c r="I90" s="15" t="s">
        <v>26</v>
      </c>
      <c r="J90" s="14">
        <v>23121720</v>
      </c>
      <c r="K90" s="21">
        <v>22950448</v>
      </c>
      <c r="L90" s="16">
        <f t="shared" si="2"/>
        <v>171272</v>
      </c>
      <c r="M90" s="17">
        <f t="shared" si="3"/>
        <v>0.99259259259259258</v>
      </c>
      <c r="N90" s="12" t="s">
        <v>384</v>
      </c>
      <c r="O90" s="11" t="s">
        <v>22</v>
      </c>
    </row>
    <row r="91" spans="1:15" ht="78.75">
      <c r="A91" s="11" t="s">
        <v>385</v>
      </c>
      <c r="B91" s="11" t="s">
        <v>16</v>
      </c>
      <c r="C91" s="11" t="s">
        <v>17</v>
      </c>
      <c r="D91" s="11" t="s">
        <v>386</v>
      </c>
      <c r="E91" s="11" t="s">
        <v>387</v>
      </c>
      <c r="F91" s="11">
        <v>126</v>
      </c>
      <c r="G91" s="11">
        <v>105</v>
      </c>
      <c r="H91" s="11" t="s">
        <v>256</v>
      </c>
      <c r="I91" s="15" t="s">
        <v>26</v>
      </c>
      <c r="J91" s="14">
        <v>29995785</v>
      </c>
      <c r="K91" s="21">
        <v>29995785</v>
      </c>
      <c r="L91" s="16">
        <f t="shared" si="2"/>
        <v>0</v>
      </c>
      <c r="M91" s="17">
        <f t="shared" si="3"/>
        <v>1</v>
      </c>
      <c r="N91" s="12" t="s">
        <v>388</v>
      </c>
      <c r="O91" s="11" t="s">
        <v>22</v>
      </c>
    </row>
    <row r="92" spans="1:15" ht="56.25">
      <c r="A92" s="11" t="s">
        <v>389</v>
      </c>
      <c r="B92" s="11" t="s">
        <v>16</v>
      </c>
      <c r="C92" s="11" t="s">
        <v>17</v>
      </c>
      <c r="D92" s="11" t="s">
        <v>390</v>
      </c>
      <c r="E92" s="11" t="s">
        <v>391</v>
      </c>
      <c r="F92" s="11">
        <v>167</v>
      </c>
      <c r="G92" s="11">
        <v>106</v>
      </c>
      <c r="H92" s="11" t="s">
        <v>256</v>
      </c>
      <c r="I92" s="15" t="s">
        <v>26</v>
      </c>
      <c r="J92" s="14">
        <v>23121720</v>
      </c>
      <c r="K92" s="21">
        <v>23121720</v>
      </c>
      <c r="L92" s="16">
        <f t="shared" si="2"/>
        <v>0</v>
      </c>
      <c r="M92" s="17">
        <f t="shared" si="3"/>
        <v>1</v>
      </c>
      <c r="N92" s="12" t="s">
        <v>392</v>
      </c>
      <c r="O92" s="11" t="s">
        <v>22</v>
      </c>
    </row>
    <row r="93" spans="1:15" ht="56.25">
      <c r="A93" s="11" t="s">
        <v>393</v>
      </c>
      <c r="B93" s="11" t="s">
        <v>16</v>
      </c>
      <c r="C93" s="11" t="s">
        <v>17</v>
      </c>
      <c r="D93" s="11" t="s">
        <v>394</v>
      </c>
      <c r="E93" s="11" t="s">
        <v>395</v>
      </c>
      <c r="F93" s="11">
        <v>125</v>
      </c>
      <c r="G93" s="11">
        <v>107</v>
      </c>
      <c r="H93" s="11" t="s">
        <v>256</v>
      </c>
      <c r="I93" s="15" t="s">
        <v>26</v>
      </c>
      <c r="J93" s="14">
        <v>23121720</v>
      </c>
      <c r="K93" s="21">
        <v>23121720</v>
      </c>
      <c r="L93" s="16">
        <f t="shared" si="2"/>
        <v>0</v>
      </c>
      <c r="M93" s="17">
        <f t="shared" si="3"/>
        <v>1</v>
      </c>
      <c r="N93" s="12" t="s">
        <v>396</v>
      </c>
      <c r="O93" s="11" t="s">
        <v>22</v>
      </c>
    </row>
    <row r="94" spans="1:15" ht="81.75" customHeight="1">
      <c r="A94" s="11" t="s">
        <v>397</v>
      </c>
      <c r="B94" s="11" t="s">
        <v>16</v>
      </c>
      <c r="C94" s="11" t="s">
        <v>17</v>
      </c>
      <c r="D94" s="11" t="s">
        <v>398</v>
      </c>
      <c r="E94" s="11" t="s">
        <v>399</v>
      </c>
      <c r="F94" s="11">
        <v>168</v>
      </c>
      <c r="G94" s="11">
        <v>108</v>
      </c>
      <c r="H94" s="11" t="s">
        <v>256</v>
      </c>
      <c r="I94" s="15" t="s">
        <v>26</v>
      </c>
      <c r="J94" s="14">
        <v>18449910</v>
      </c>
      <c r="K94" s="21">
        <v>18449910</v>
      </c>
      <c r="L94" s="16">
        <f t="shared" si="2"/>
        <v>0</v>
      </c>
      <c r="M94" s="17">
        <f t="shared" si="3"/>
        <v>1</v>
      </c>
      <c r="N94" s="12" t="s">
        <v>400</v>
      </c>
      <c r="O94" s="11" t="s">
        <v>22</v>
      </c>
    </row>
    <row r="95" spans="1:15" ht="56.25">
      <c r="A95" s="11" t="s">
        <v>401</v>
      </c>
      <c r="B95" s="11" t="s">
        <v>16</v>
      </c>
      <c r="C95" s="11" t="s">
        <v>17</v>
      </c>
      <c r="D95" s="11" t="s">
        <v>402</v>
      </c>
      <c r="E95" s="11" t="s">
        <v>403</v>
      </c>
      <c r="F95" s="11">
        <v>115</v>
      </c>
      <c r="G95" s="11">
        <v>109</v>
      </c>
      <c r="H95" s="11" t="s">
        <v>256</v>
      </c>
      <c r="I95" s="15" t="s">
        <v>26</v>
      </c>
      <c r="J95" s="14">
        <v>18449910</v>
      </c>
      <c r="K95" s="21">
        <v>18449910</v>
      </c>
      <c r="L95" s="16">
        <f t="shared" si="2"/>
        <v>0</v>
      </c>
      <c r="M95" s="17">
        <f t="shared" si="3"/>
        <v>1</v>
      </c>
      <c r="N95" s="12" t="s">
        <v>404</v>
      </c>
      <c r="O95" s="11" t="s">
        <v>22</v>
      </c>
    </row>
    <row r="96" spans="1:15" ht="78" customHeight="1">
      <c r="A96" s="11" t="s">
        <v>405</v>
      </c>
      <c r="B96" s="11" t="s">
        <v>16</v>
      </c>
      <c r="C96" s="11" t="s">
        <v>17</v>
      </c>
      <c r="D96" s="11" t="s">
        <v>406</v>
      </c>
      <c r="E96" s="11" t="s">
        <v>407</v>
      </c>
      <c r="F96" s="11">
        <v>111</v>
      </c>
      <c r="G96" s="11">
        <v>74</v>
      </c>
      <c r="H96" s="11" t="s">
        <v>256</v>
      </c>
      <c r="I96" s="15" t="s">
        <v>26</v>
      </c>
      <c r="J96" s="14">
        <v>23121720</v>
      </c>
      <c r="K96" s="21">
        <v>23121720</v>
      </c>
      <c r="L96" s="16">
        <f t="shared" si="2"/>
        <v>0</v>
      </c>
      <c r="M96" s="17">
        <f t="shared" si="3"/>
        <v>1</v>
      </c>
      <c r="N96" s="12" t="s">
        <v>408</v>
      </c>
      <c r="O96" s="11" t="s">
        <v>22</v>
      </c>
    </row>
    <row r="97" spans="1:15" ht="80.25" customHeight="1">
      <c r="A97" s="11" t="s">
        <v>409</v>
      </c>
      <c r="B97" s="11" t="s">
        <v>16</v>
      </c>
      <c r="C97" s="11" t="s">
        <v>17</v>
      </c>
      <c r="D97" s="11" t="s">
        <v>410</v>
      </c>
      <c r="E97" s="11" t="s">
        <v>407</v>
      </c>
      <c r="F97" s="11">
        <v>110</v>
      </c>
      <c r="G97" s="11">
        <v>73</v>
      </c>
      <c r="H97" s="11" t="s">
        <v>256</v>
      </c>
      <c r="I97" s="15" t="s">
        <v>26</v>
      </c>
      <c r="J97" s="14">
        <v>23121720</v>
      </c>
      <c r="K97" s="21">
        <v>23121720</v>
      </c>
      <c r="L97" s="16">
        <f t="shared" si="2"/>
        <v>0</v>
      </c>
      <c r="M97" s="17">
        <f t="shared" si="3"/>
        <v>1</v>
      </c>
      <c r="N97" s="12" t="s">
        <v>411</v>
      </c>
      <c r="O97" s="11" t="s">
        <v>22</v>
      </c>
    </row>
    <row r="98" spans="1:15" ht="78.75">
      <c r="A98" s="11" t="s">
        <v>412</v>
      </c>
      <c r="B98" s="11" t="s">
        <v>16</v>
      </c>
      <c r="C98" s="11" t="s">
        <v>17</v>
      </c>
      <c r="D98" s="11" t="s">
        <v>413</v>
      </c>
      <c r="E98" s="11" t="s">
        <v>414</v>
      </c>
      <c r="F98" s="11">
        <v>164</v>
      </c>
      <c r="G98" s="11">
        <v>72</v>
      </c>
      <c r="H98" s="11" t="s">
        <v>256</v>
      </c>
      <c r="I98" s="15" t="s">
        <v>26</v>
      </c>
      <c r="J98" s="14">
        <v>23121720</v>
      </c>
      <c r="K98" s="21">
        <v>23121720</v>
      </c>
      <c r="L98" s="16">
        <f t="shared" si="2"/>
        <v>0</v>
      </c>
      <c r="M98" s="17">
        <f t="shared" si="3"/>
        <v>1</v>
      </c>
      <c r="N98" s="12" t="s">
        <v>415</v>
      </c>
      <c r="O98" s="11" t="s">
        <v>22</v>
      </c>
    </row>
    <row r="99" spans="1:15" ht="56.25">
      <c r="A99" s="11" t="s">
        <v>416</v>
      </c>
      <c r="B99" s="11" t="s">
        <v>16</v>
      </c>
      <c r="C99" s="11" t="s">
        <v>17</v>
      </c>
      <c r="D99" s="11" t="s">
        <v>417</v>
      </c>
      <c r="E99" s="11" t="s">
        <v>418</v>
      </c>
      <c r="F99" s="11">
        <v>112</v>
      </c>
      <c r="G99" s="11">
        <v>110</v>
      </c>
      <c r="H99" s="11" t="s">
        <v>256</v>
      </c>
      <c r="I99" s="15" t="s">
        <v>26</v>
      </c>
      <c r="J99" s="14">
        <v>23121720</v>
      </c>
      <c r="K99" s="21">
        <v>23121720</v>
      </c>
      <c r="L99" s="16">
        <f t="shared" si="2"/>
        <v>0</v>
      </c>
      <c r="M99" s="17">
        <f t="shared" si="3"/>
        <v>1</v>
      </c>
      <c r="N99" s="12" t="s">
        <v>419</v>
      </c>
      <c r="O99" s="11" t="s">
        <v>22</v>
      </c>
    </row>
    <row r="100" spans="1:15" ht="67.5">
      <c r="A100" s="11" t="s">
        <v>420</v>
      </c>
      <c r="B100" s="11" t="s">
        <v>16</v>
      </c>
      <c r="C100" s="11" t="s">
        <v>17</v>
      </c>
      <c r="D100" s="11" t="s">
        <v>421</v>
      </c>
      <c r="E100" s="11" t="s">
        <v>422</v>
      </c>
      <c r="F100" s="11">
        <v>123</v>
      </c>
      <c r="G100" s="11">
        <v>111</v>
      </c>
      <c r="H100" s="11" t="s">
        <v>256</v>
      </c>
      <c r="I100" s="15" t="s">
        <v>26</v>
      </c>
      <c r="J100" s="14">
        <v>23121720</v>
      </c>
      <c r="K100" s="21">
        <v>23121720</v>
      </c>
      <c r="L100" s="16">
        <f t="shared" si="2"/>
        <v>0</v>
      </c>
      <c r="M100" s="17">
        <f t="shared" si="3"/>
        <v>1</v>
      </c>
      <c r="N100" s="12" t="s">
        <v>423</v>
      </c>
      <c r="O100" s="11" t="s">
        <v>22</v>
      </c>
    </row>
    <row r="101" spans="1:15" ht="67.5">
      <c r="A101" s="11" t="s">
        <v>424</v>
      </c>
      <c r="B101" s="11" t="s">
        <v>16</v>
      </c>
      <c r="C101" s="11" t="s">
        <v>17</v>
      </c>
      <c r="D101" s="11" t="s">
        <v>425</v>
      </c>
      <c r="E101" s="11" t="s">
        <v>426</v>
      </c>
      <c r="F101" s="11">
        <v>88</v>
      </c>
      <c r="G101" s="11">
        <v>112</v>
      </c>
      <c r="H101" s="11" t="s">
        <v>256</v>
      </c>
      <c r="I101" s="15" t="s">
        <v>26</v>
      </c>
      <c r="J101" s="14">
        <v>12498300</v>
      </c>
      <c r="K101" s="21">
        <v>12498300</v>
      </c>
      <c r="L101" s="16">
        <f t="shared" si="2"/>
        <v>0</v>
      </c>
      <c r="M101" s="17">
        <f t="shared" si="3"/>
        <v>1</v>
      </c>
      <c r="N101" s="12" t="s">
        <v>427</v>
      </c>
      <c r="O101" s="11" t="s">
        <v>22</v>
      </c>
    </row>
    <row r="102" spans="1:15" ht="90">
      <c r="A102" s="11" t="s">
        <v>428</v>
      </c>
      <c r="B102" s="11" t="s">
        <v>16</v>
      </c>
      <c r="C102" s="11" t="s">
        <v>17</v>
      </c>
      <c r="D102" s="11" t="s">
        <v>429</v>
      </c>
      <c r="E102" s="11" t="s">
        <v>430</v>
      </c>
      <c r="F102" s="11">
        <v>124</v>
      </c>
      <c r="G102" s="11">
        <v>113</v>
      </c>
      <c r="H102" s="11" t="s">
        <v>256</v>
      </c>
      <c r="I102" s="15" t="s">
        <v>26</v>
      </c>
      <c r="J102" s="14">
        <v>23121720</v>
      </c>
      <c r="K102" s="21">
        <v>23121720</v>
      </c>
      <c r="L102" s="16">
        <f t="shared" si="2"/>
        <v>0</v>
      </c>
      <c r="M102" s="17">
        <f t="shared" si="3"/>
        <v>1</v>
      </c>
      <c r="N102" s="12" t="s">
        <v>431</v>
      </c>
      <c r="O102" s="11" t="s">
        <v>22</v>
      </c>
    </row>
    <row r="103" spans="1:15" ht="78.75">
      <c r="A103" s="11" t="s">
        <v>432</v>
      </c>
      <c r="B103" s="11" t="s">
        <v>16</v>
      </c>
      <c r="C103" s="11" t="s">
        <v>17</v>
      </c>
      <c r="D103" s="11" t="s">
        <v>433</v>
      </c>
      <c r="E103" s="11" t="s">
        <v>434</v>
      </c>
      <c r="F103" s="11">
        <v>172</v>
      </c>
      <c r="G103" s="11">
        <v>114</v>
      </c>
      <c r="H103" s="11" t="s">
        <v>256</v>
      </c>
      <c r="I103" s="15" t="s">
        <v>26</v>
      </c>
      <c r="J103" s="14">
        <v>23121720</v>
      </c>
      <c r="K103" s="21">
        <v>23121720</v>
      </c>
      <c r="L103" s="16">
        <f t="shared" si="2"/>
        <v>0</v>
      </c>
      <c r="M103" s="17">
        <f t="shared" si="3"/>
        <v>1</v>
      </c>
      <c r="N103" s="12" t="s">
        <v>435</v>
      </c>
      <c r="O103" s="11" t="s">
        <v>22</v>
      </c>
    </row>
    <row r="104" spans="1:15" ht="67.5">
      <c r="A104" s="11" t="s">
        <v>436</v>
      </c>
      <c r="B104" s="11" t="s">
        <v>16</v>
      </c>
      <c r="C104" s="11" t="s">
        <v>17</v>
      </c>
      <c r="D104" s="11" t="s">
        <v>437</v>
      </c>
      <c r="E104" s="11" t="s">
        <v>438</v>
      </c>
      <c r="F104" s="11">
        <v>120</v>
      </c>
      <c r="G104" s="11">
        <v>115</v>
      </c>
      <c r="H104" s="11" t="s">
        <v>256</v>
      </c>
      <c r="I104" s="15" t="s">
        <v>26</v>
      </c>
      <c r="J104" s="14">
        <v>18449910</v>
      </c>
      <c r="K104" s="21">
        <v>18449910</v>
      </c>
      <c r="L104" s="16">
        <f t="shared" si="2"/>
        <v>0</v>
      </c>
      <c r="M104" s="17">
        <f t="shared" si="3"/>
        <v>1</v>
      </c>
      <c r="N104" s="12" t="s">
        <v>439</v>
      </c>
      <c r="O104" s="11" t="s">
        <v>22</v>
      </c>
    </row>
    <row r="105" spans="1:15" ht="56.25">
      <c r="A105" s="11" t="s">
        <v>440</v>
      </c>
      <c r="B105" s="11" t="s">
        <v>16</v>
      </c>
      <c r="C105" s="11" t="s">
        <v>17</v>
      </c>
      <c r="D105" s="11" t="s">
        <v>441</v>
      </c>
      <c r="E105" s="11" t="s">
        <v>442</v>
      </c>
      <c r="F105" s="11">
        <v>147</v>
      </c>
      <c r="G105" s="11">
        <v>116</v>
      </c>
      <c r="H105" s="11" t="s">
        <v>256</v>
      </c>
      <c r="I105" s="15" t="s">
        <v>26</v>
      </c>
      <c r="J105" s="14">
        <v>18449910</v>
      </c>
      <c r="K105" s="21">
        <v>18449710</v>
      </c>
      <c r="L105" s="16">
        <f t="shared" si="2"/>
        <v>200</v>
      </c>
      <c r="M105" s="17">
        <f t="shared" si="3"/>
        <v>0.99998915983872005</v>
      </c>
      <c r="N105" s="12" t="s">
        <v>443</v>
      </c>
      <c r="O105" s="11" t="s">
        <v>22</v>
      </c>
    </row>
    <row r="106" spans="1:15" ht="67.5">
      <c r="A106" s="11" t="s">
        <v>444</v>
      </c>
      <c r="B106" s="11" t="s">
        <v>16</v>
      </c>
      <c r="C106" s="11" t="s">
        <v>17</v>
      </c>
      <c r="D106" s="11" t="s">
        <v>445</v>
      </c>
      <c r="E106" s="11" t="s">
        <v>446</v>
      </c>
      <c r="F106" s="11">
        <v>118</v>
      </c>
      <c r="G106" s="11">
        <v>117</v>
      </c>
      <c r="H106" s="11" t="s">
        <v>256</v>
      </c>
      <c r="I106" s="15" t="s">
        <v>26</v>
      </c>
      <c r="J106" s="14">
        <v>18449910</v>
      </c>
      <c r="K106" s="21">
        <v>18449910</v>
      </c>
      <c r="L106" s="16">
        <f t="shared" si="2"/>
        <v>0</v>
      </c>
      <c r="M106" s="17">
        <f t="shared" si="3"/>
        <v>1</v>
      </c>
      <c r="N106" s="12" t="s">
        <v>447</v>
      </c>
      <c r="O106" s="11" t="s">
        <v>22</v>
      </c>
    </row>
    <row r="107" spans="1:15" ht="90">
      <c r="A107" s="11" t="s">
        <v>448</v>
      </c>
      <c r="B107" s="11" t="s">
        <v>16</v>
      </c>
      <c r="C107" s="11" t="s">
        <v>17</v>
      </c>
      <c r="D107" s="11" t="s">
        <v>449</v>
      </c>
      <c r="E107" s="11" t="s">
        <v>450</v>
      </c>
      <c r="F107" s="11">
        <v>173</v>
      </c>
      <c r="G107" s="11">
        <v>118</v>
      </c>
      <c r="H107" s="11" t="s">
        <v>256</v>
      </c>
      <c r="I107" s="15" t="s">
        <v>26</v>
      </c>
      <c r="J107" s="14">
        <v>23121720</v>
      </c>
      <c r="K107" s="21">
        <v>23121720</v>
      </c>
      <c r="L107" s="16">
        <f t="shared" si="2"/>
        <v>0</v>
      </c>
      <c r="M107" s="17">
        <f t="shared" si="3"/>
        <v>1</v>
      </c>
      <c r="N107" s="12" t="s">
        <v>451</v>
      </c>
      <c r="O107" s="11" t="s">
        <v>22</v>
      </c>
    </row>
    <row r="108" spans="1:15" ht="67.5">
      <c r="A108" s="11" t="s">
        <v>452</v>
      </c>
      <c r="B108" s="11" t="s">
        <v>16</v>
      </c>
      <c r="C108" s="11" t="s">
        <v>17</v>
      </c>
      <c r="D108" s="11" t="s">
        <v>453</v>
      </c>
      <c r="E108" s="11" t="s">
        <v>454</v>
      </c>
      <c r="F108" s="11">
        <v>175</v>
      </c>
      <c r="G108" s="11">
        <v>119</v>
      </c>
      <c r="H108" s="11" t="s">
        <v>256</v>
      </c>
      <c r="I108" s="15" t="s">
        <v>26</v>
      </c>
      <c r="J108" s="14">
        <v>10422945</v>
      </c>
      <c r="K108" s="21">
        <v>10422945</v>
      </c>
      <c r="L108" s="16">
        <f t="shared" si="2"/>
        <v>0</v>
      </c>
      <c r="M108" s="17">
        <f t="shared" si="3"/>
        <v>1</v>
      </c>
      <c r="N108" s="12" t="s">
        <v>455</v>
      </c>
      <c r="O108" s="11" t="s">
        <v>22</v>
      </c>
    </row>
    <row r="109" spans="1:15" ht="56.25">
      <c r="A109" s="11" t="s">
        <v>456</v>
      </c>
      <c r="B109" s="11" t="s">
        <v>16</v>
      </c>
      <c r="C109" s="11" t="s">
        <v>17</v>
      </c>
      <c r="D109" s="11" t="s">
        <v>457</v>
      </c>
      <c r="E109" s="11" t="s">
        <v>458</v>
      </c>
      <c r="F109" s="11">
        <v>146</v>
      </c>
      <c r="G109" s="11">
        <v>120</v>
      </c>
      <c r="H109" s="11" t="s">
        <v>256</v>
      </c>
      <c r="I109" s="15" t="s">
        <v>26</v>
      </c>
      <c r="J109" s="14">
        <v>18449910</v>
      </c>
      <c r="K109" s="21">
        <v>18449910</v>
      </c>
      <c r="L109" s="16">
        <f t="shared" si="2"/>
        <v>0</v>
      </c>
      <c r="M109" s="17">
        <f t="shared" si="3"/>
        <v>1</v>
      </c>
      <c r="N109" s="12" t="s">
        <v>459</v>
      </c>
      <c r="O109" s="11" t="s">
        <v>22</v>
      </c>
    </row>
    <row r="110" spans="1:15" ht="67.5">
      <c r="A110" s="11" t="s">
        <v>460</v>
      </c>
      <c r="B110" s="11" t="s">
        <v>16</v>
      </c>
      <c r="C110" s="11" t="s">
        <v>17</v>
      </c>
      <c r="D110" s="11" t="s">
        <v>461</v>
      </c>
      <c r="E110" s="11" t="s">
        <v>462</v>
      </c>
      <c r="F110" s="11">
        <v>121</v>
      </c>
      <c r="G110" s="11">
        <v>121</v>
      </c>
      <c r="H110" s="11" t="s">
        <v>256</v>
      </c>
      <c r="I110" s="15" t="s">
        <v>26</v>
      </c>
      <c r="J110" s="14">
        <v>23121720</v>
      </c>
      <c r="K110" s="21">
        <v>23121720</v>
      </c>
      <c r="L110" s="16">
        <f t="shared" si="2"/>
        <v>0</v>
      </c>
      <c r="M110" s="17">
        <f t="shared" si="3"/>
        <v>1</v>
      </c>
      <c r="N110" s="12" t="s">
        <v>463</v>
      </c>
      <c r="O110" s="11" t="s">
        <v>22</v>
      </c>
    </row>
    <row r="111" spans="1:15" ht="78.75">
      <c r="A111" s="11" t="s">
        <v>464</v>
      </c>
      <c r="B111" s="11" t="s">
        <v>16</v>
      </c>
      <c r="C111" s="11" t="s">
        <v>17</v>
      </c>
      <c r="D111" s="11" t="s">
        <v>465</v>
      </c>
      <c r="E111" s="11" t="s">
        <v>466</v>
      </c>
      <c r="F111" s="11">
        <v>174</v>
      </c>
      <c r="G111" s="11">
        <v>122</v>
      </c>
      <c r="H111" s="11" t="s">
        <v>467</v>
      </c>
      <c r="I111" s="15" t="s">
        <v>26</v>
      </c>
      <c r="J111" s="14">
        <v>29995785</v>
      </c>
      <c r="K111" s="21">
        <v>29329212</v>
      </c>
      <c r="L111" s="16">
        <f t="shared" si="2"/>
        <v>666573</v>
      </c>
      <c r="M111" s="17">
        <f t="shared" si="3"/>
        <v>0.97777777777777775</v>
      </c>
      <c r="N111" s="12" t="s">
        <v>468</v>
      </c>
      <c r="O111" s="11" t="s">
        <v>22</v>
      </c>
    </row>
    <row r="112" spans="1:15" ht="67.5">
      <c r="A112" s="11" t="s">
        <v>469</v>
      </c>
      <c r="B112" s="11" t="s">
        <v>16</v>
      </c>
      <c r="C112" s="11" t="s">
        <v>17</v>
      </c>
      <c r="D112" s="11" t="s">
        <v>470</v>
      </c>
      <c r="E112" s="11" t="s">
        <v>471</v>
      </c>
      <c r="F112" s="11">
        <v>122</v>
      </c>
      <c r="G112" s="11">
        <v>123</v>
      </c>
      <c r="H112" s="11" t="s">
        <v>256</v>
      </c>
      <c r="I112" s="15" t="s">
        <v>26</v>
      </c>
      <c r="J112" s="14">
        <v>23121720</v>
      </c>
      <c r="K112" s="21">
        <v>23121720</v>
      </c>
      <c r="L112" s="16">
        <f t="shared" si="2"/>
        <v>0</v>
      </c>
      <c r="M112" s="17">
        <f t="shared" si="3"/>
        <v>1</v>
      </c>
      <c r="N112" s="12" t="s">
        <v>472</v>
      </c>
      <c r="O112" s="11" t="s">
        <v>22</v>
      </c>
    </row>
    <row r="113" spans="1:15" ht="67.5">
      <c r="A113" s="11" t="s">
        <v>473</v>
      </c>
      <c r="B113" s="11" t="s">
        <v>16</v>
      </c>
      <c r="C113" s="11" t="s">
        <v>17</v>
      </c>
      <c r="D113" s="11" t="s">
        <v>474</v>
      </c>
      <c r="E113" s="11" t="s">
        <v>475</v>
      </c>
      <c r="F113" s="11">
        <v>119</v>
      </c>
      <c r="G113" s="11">
        <v>124</v>
      </c>
      <c r="H113" s="11" t="s">
        <v>256</v>
      </c>
      <c r="I113" s="15" t="s">
        <v>26</v>
      </c>
      <c r="J113" s="14">
        <v>18449910</v>
      </c>
      <c r="K113" s="21">
        <v>18449910</v>
      </c>
      <c r="L113" s="16">
        <f t="shared" si="2"/>
        <v>0</v>
      </c>
      <c r="M113" s="17">
        <f t="shared" si="3"/>
        <v>1</v>
      </c>
      <c r="N113" s="12" t="s">
        <v>476</v>
      </c>
      <c r="O113" s="11" t="s">
        <v>22</v>
      </c>
    </row>
    <row r="114" spans="1:15" ht="67.5">
      <c r="A114" s="11" t="s">
        <v>477</v>
      </c>
      <c r="B114" s="11" t="s">
        <v>16</v>
      </c>
      <c r="C114" s="11" t="s">
        <v>17</v>
      </c>
      <c r="D114" s="11" t="s">
        <v>478</v>
      </c>
      <c r="E114" s="11" t="s">
        <v>479</v>
      </c>
      <c r="F114" s="11">
        <v>165</v>
      </c>
      <c r="G114" s="11">
        <v>125</v>
      </c>
      <c r="H114" s="11" t="s">
        <v>256</v>
      </c>
      <c r="I114" s="15" t="s">
        <v>26</v>
      </c>
      <c r="J114" s="14">
        <v>12498300</v>
      </c>
      <c r="K114" s="21">
        <v>12498300</v>
      </c>
      <c r="L114" s="16">
        <f t="shared" si="2"/>
        <v>0</v>
      </c>
      <c r="M114" s="17">
        <f t="shared" si="3"/>
        <v>1</v>
      </c>
      <c r="N114" s="12" t="s">
        <v>480</v>
      </c>
      <c r="O114" s="11" t="s">
        <v>22</v>
      </c>
    </row>
    <row r="115" spans="1:15" ht="45">
      <c r="A115" s="11" t="s">
        <v>481</v>
      </c>
      <c r="B115" s="11" t="s">
        <v>16</v>
      </c>
      <c r="C115" s="11" t="s">
        <v>17</v>
      </c>
      <c r="D115" s="11" t="s">
        <v>482</v>
      </c>
      <c r="E115" s="11" t="s">
        <v>483</v>
      </c>
      <c r="F115" s="11">
        <v>163</v>
      </c>
      <c r="G115" s="11">
        <v>126</v>
      </c>
      <c r="H115" s="11" t="s">
        <v>256</v>
      </c>
      <c r="I115" s="15">
        <v>45046</v>
      </c>
      <c r="J115" s="14">
        <v>29995785</v>
      </c>
      <c r="K115" s="21">
        <v>23330055</v>
      </c>
      <c r="L115" s="16">
        <f t="shared" si="2"/>
        <v>6665730</v>
      </c>
      <c r="M115" s="17">
        <f t="shared" si="3"/>
        <v>0.77777777777777779</v>
      </c>
      <c r="N115" s="12" t="s">
        <v>484</v>
      </c>
      <c r="O115" s="11" t="s">
        <v>22</v>
      </c>
    </row>
    <row r="116" spans="1:15" ht="90">
      <c r="A116" s="11" t="s">
        <v>485</v>
      </c>
      <c r="B116" s="11" t="s">
        <v>16</v>
      </c>
      <c r="C116" s="11" t="s">
        <v>17</v>
      </c>
      <c r="D116" s="11" t="s">
        <v>486</v>
      </c>
      <c r="E116" s="11" t="s">
        <v>487</v>
      </c>
      <c r="F116" s="11">
        <v>114</v>
      </c>
      <c r="G116" s="11">
        <v>127</v>
      </c>
      <c r="H116" s="11" t="s">
        <v>256</v>
      </c>
      <c r="I116" s="15" t="s">
        <v>26</v>
      </c>
      <c r="J116" s="14">
        <v>29995785</v>
      </c>
      <c r="K116" s="21">
        <v>29995785</v>
      </c>
      <c r="L116" s="16">
        <f t="shared" si="2"/>
        <v>0</v>
      </c>
      <c r="M116" s="17">
        <f t="shared" si="3"/>
        <v>1</v>
      </c>
      <c r="N116" s="12" t="s">
        <v>488</v>
      </c>
      <c r="O116" s="11" t="s">
        <v>22</v>
      </c>
    </row>
    <row r="117" spans="1:15" ht="77.25" customHeight="1">
      <c r="A117" s="11" t="s">
        <v>489</v>
      </c>
      <c r="B117" s="11" t="s">
        <v>16</v>
      </c>
      <c r="C117" s="11" t="s">
        <v>17</v>
      </c>
      <c r="D117" s="11" t="s">
        <v>490</v>
      </c>
      <c r="E117" s="11" t="s">
        <v>491</v>
      </c>
      <c r="F117" s="11">
        <v>116</v>
      </c>
      <c r="G117" s="11">
        <v>128</v>
      </c>
      <c r="H117" s="11" t="s">
        <v>256</v>
      </c>
      <c r="I117" s="15" t="s">
        <v>26</v>
      </c>
      <c r="J117" s="14">
        <v>23121720</v>
      </c>
      <c r="K117" s="21">
        <v>23121720</v>
      </c>
      <c r="L117" s="16">
        <f t="shared" si="2"/>
        <v>0</v>
      </c>
      <c r="M117" s="17">
        <f t="shared" si="3"/>
        <v>1</v>
      </c>
      <c r="N117" s="12" t="s">
        <v>492</v>
      </c>
      <c r="O117" s="11" t="s">
        <v>22</v>
      </c>
    </row>
    <row r="118" spans="1:15" ht="67.5">
      <c r="A118" s="11" t="s">
        <v>493</v>
      </c>
      <c r="B118" s="11" t="s">
        <v>16</v>
      </c>
      <c r="C118" s="11" t="s">
        <v>17</v>
      </c>
      <c r="D118" s="11" t="s">
        <v>494</v>
      </c>
      <c r="E118" s="11" t="s">
        <v>227</v>
      </c>
      <c r="F118" s="11">
        <v>176</v>
      </c>
      <c r="G118" s="11">
        <v>129</v>
      </c>
      <c r="H118" s="11" t="s">
        <v>256</v>
      </c>
      <c r="I118" s="15" t="s">
        <v>26</v>
      </c>
      <c r="J118" s="14">
        <v>18449910</v>
      </c>
      <c r="K118" s="21">
        <v>18449910</v>
      </c>
      <c r="L118" s="16">
        <f t="shared" si="2"/>
        <v>0</v>
      </c>
      <c r="M118" s="17">
        <f t="shared" si="3"/>
        <v>1</v>
      </c>
      <c r="N118" s="12" t="s">
        <v>495</v>
      </c>
      <c r="O118" s="11" t="s">
        <v>22</v>
      </c>
    </row>
    <row r="119" spans="1:15" ht="67.5">
      <c r="A119" s="11" t="s">
        <v>496</v>
      </c>
      <c r="B119" s="11" t="s">
        <v>16</v>
      </c>
      <c r="C119" s="11" t="s">
        <v>17</v>
      </c>
      <c r="D119" s="11" t="s">
        <v>497</v>
      </c>
      <c r="E119" s="11" t="s">
        <v>498</v>
      </c>
      <c r="F119" s="11">
        <v>86</v>
      </c>
      <c r="G119" s="11">
        <v>130</v>
      </c>
      <c r="H119" s="11" t="s">
        <v>256</v>
      </c>
      <c r="I119" s="15" t="s">
        <v>26</v>
      </c>
      <c r="J119" s="14">
        <v>8123895</v>
      </c>
      <c r="K119" s="21">
        <v>8123895</v>
      </c>
      <c r="L119" s="16">
        <f t="shared" si="2"/>
        <v>0</v>
      </c>
      <c r="M119" s="17">
        <f t="shared" si="3"/>
        <v>1</v>
      </c>
      <c r="N119" s="12" t="s">
        <v>499</v>
      </c>
      <c r="O119" s="11" t="s">
        <v>22</v>
      </c>
    </row>
    <row r="120" spans="1:15" ht="67.5">
      <c r="A120" s="11" t="s">
        <v>500</v>
      </c>
      <c r="B120" s="11" t="s">
        <v>16</v>
      </c>
      <c r="C120" s="11" t="s">
        <v>17</v>
      </c>
      <c r="D120" s="11" t="s">
        <v>501</v>
      </c>
      <c r="E120" s="11" t="s">
        <v>502</v>
      </c>
      <c r="F120" s="11">
        <v>107</v>
      </c>
      <c r="G120" s="11">
        <v>131</v>
      </c>
      <c r="H120" s="11" t="s">
        <v>256</v>
      </c>
      <c r="I120" s="15" t="s">
        <v>26</v>
      </c>
      <c r="J120" s="14">
        <v>23121720</v>
      </c>
      <c r="K120" s="21">
        <v>23121720</v>
      </c>
      <c r="L120" s="16">
        <f t="shared" si="2"/>
        <v>0</v>
      </c>
      <c r="M120" s="17">
        <f t="shared" si="3"/>
        <v>1</v>
      </c>
      <c r="N120" s="12" t="s">
        <v>503</v>
      </c>
      <c r="O120" s="11" t="s">
        <v>22</v>
      </c>
    </row>
    <row r="121" spans="1:15" ht="46.5" customHeight="1">
      <c r="A121" s="27" t="s">
        <v>504</v>
      </c>
      <c r="B121" s="27" t="s">
        <v>16</v>
      </c>
      <c r="C121" s="27" t="s">
        <v>17</v>
      </c>
      <c r="D121" s="11" t="s">
        <v>505</v>
      </c>
      <c r="E121" s="27" t="s">
        <v>506</v>
      </c>
      <c r="F121" s="27">
        <v>109</v>
      </c>
      <c r="G121" s="11">
        <v>132</v>
      </c>
      <c r="H121" s="11" t="s">
        <v>256</v>
      </c>
      <c r="I121" s="15" t="s">
        <v>26</v>
      </c>
      <c r="J121" s="29">
        <v>23121720</v>
      </c>
      <c r="K121" s="21">
        <v>15071936</v>
      </c>
      <c r="L121" s="16">
        <f t="shared" si="2"/>
        <v>8049784</v>
      </c>
      <c r="M121" s="17">
        <f t="shared" si="3"/>
        <v>0.6518518518518519</v>
      </c>
      <c r="N121" s="25" t="s">
        <v>507</v>
      </c>
      <c r="O121" s="27" t="s">
        <v>22</v>
      </c>
    </row>
    <row r="122" spans="1:15" ht="22.5">
      <c r="A122" s="28"/>
      <c r="B122" s="28"/>
      <c r="C122" s="28"/>
      <c r="D122" s="11" t="s">
        <v>508</v>
      </c>
      <c r="E122" s="28"/>
      <c r="F122" s="28"/>
      <c r="G122" s="11">
        <v>435</v>
      </c>
      <c r="H122" s="15">
        <v>45030</v>
      </c>
      <c r="I122" s="15" t="s">
        <v>26</v>
      </c>
      <c r="J122" s="30"/>
      <c r="K122" s="21">
        <v>8049784</v>
      </c>
      <c r="L122" s="16">
        <f>+J121-K122</f>
        <v>15071936</v>
      </c>
      <c r="M122" s="17">
        <f>+K122/J121</f>
        <v>0.34814814814814815</v>
      </c>
      <c r="N122" s="26"/>
      <c r="O122" s="28"/>
    </row>
    <row r="123" spans="1:15" ht="67.5">
      <c r="A123" s="11" t="s">
        <v>509</v>
      </c>
      <c r="B123" s="11" t="s">
        <v>16</v>
      </c>
      <c r="C123" s="11" t="s">
        <v>17</v>
      </c>
      <c r="D123" s="11" t="s">
        <v>510</v>
      </c>
      <c r="E123" s="11" t="s">
        <v>511</v>
      </c>
      <c r="F123" s="11">
        <v>113</v>
      </c>
      <c r="G123" s="11">
        <v>133</v>
      </c>
      <c r="H123" s="11" t="s">
        <v>256</v>
      </c>
      <c r="I123" s="15" t="s">
        <v>26</v>
      </c>
      <c r="J123" s="14">
        <v>29995785</v>
      </c>
      <c r="K123" s="21">
        <v>29995785</v>
      </c>
      <c r="L123" s="16">
        <f t="shared" si="2"/>
        <v>0</v>
      </c>
      <c r="M123" s="17">
        <f t="shared" si="3"/>
        <v>1</v>
      </c>
      <c r="N123" s="12" t="s">
        <v>512</v>
      </c>
      <c r="O123" s="11" t="s">
        <v>22</v>
      </c>
    </row>
    <row r="124" spans="1:15" ht="56.25">
      <c r="A124" s="11" t="s">
        <v>513</v>
      </c>
      <c r="B124" s="11" t="s">
        <v>16</v>
      </c>
      <c r="C124" s="11" t="s">
        <v>17</v>
      </c>
      <c r="D124" s="11" t="s">
        <v>514</v>
      </c>
      <c r="E124" s="11" t="s">
        <v>515</v>
      </c>
      <c r="F124" s="11">
        <v>145</v>
      </c>
      <c r="G124" s="11">
        <v>134</v>
      </c>
      <c r="H124" s="11" t="s">
        <v>383</v>
      </c>
      <c r="I124" s="15" t="s">
        <v>26</v>
      </c>
      <c r="J124" s="14">
        <v>18313244</v>
      </c>
      <c r="K124" s="21">
        <v>18313244</v>
      </c>
      <c r="L124" s="16">
        <f t="shared" si="2"/>
        <v>0</v>
      </c>
      <c r="M124" s="17">
        <f t="shared" si="3"/>
        <v>1</v>
      </c>
      <c r="N124" s="12" t="s">
        <v>516</v>
      </c>
      <c r="O124" s="11" t="s">
        <v>22</v>
      </c>
    </row>
    <row r="125" spans="1:15" ht="56.25">
      <c r="A125" s="11" t="s">
        <v>517</v>
      </c>
      <c r="B125" s="11" t="s">
        <v>16</v>
      </c>
      <c r="C125" s="11" t="s">
        <v>17</v>
      </c>
      <c r="D125" s="11" t="s">
        <v>518</v>
      </c>
      <c r="E125" s="11" t="s">
        <v>519</v>
      </c>
      <c r="F125" s="11">
        <v>149</v>
      </c>
      <c r="G125" s="11">
        <v>135</v>
      </c>
      <c r="H125" s="11" t="s">
        <v>256</v>
      </c>
      <c r="I125" s="15" t="s">
        <v>26</v>
      </c>
      <c r="J125" s="14">
        <v>23121720</v>
      </c>
      <c r="K125" s="21">
        <v>23121720</v>
      </c>
      <c r="L125" s="16">
        <f t="shared" si="2"/>
        <v>0</v>
      </c>
      <c r="M125" s="17">
        <f t="shared" si="3"/>
        <v>1</v>
      </c>
      <c r="N125" s="12" t="s">
        <v>520</v>
      </c>
      <c r="O125" s="11" t="s">
        <v>22</v>
      </c>
    </row>
    <row r="126" spans="1:15" ht="56.25">
      <c r="A126" s="11" t="s">
        <v>521</v>
      </c>
      <c r="B126" s="11" t="s">
        <v>16</v>
      </c>
      <c r="C126" s="11" t="s">
        <v>17</v>
      </c>
      <c r="D126" s="11" t="s">
        <v>522</v>
      </c>
      <c r="E126" s="11" t="s">
        <v>523</v>
      </c>
      <c r="F126" s="11">
        <v>150</v>
      </c>
      <c r="G126" s="11">
        <v>136</v>
      </c>
      <c r="H126" s="11" t="s">
        <v>383</v>
      </c>
      <c r="I126" s="15" t="s">
        <v>26</v>
      </c>
      <c r="J126" s="14">
        <v>22950448</v>
      </c>
      <c r="K126" s="21">
        <v>22950448</v>
      </c>
      <c r="L126" s="16">
        <f t="shared" si="2"/>
        <v>0</v>
      </c>
      <c r="M126" s="17">
        <f t="shared" si="3"/>
        <v>1</v>
      </c>
      <c r="N126" s="12" t="s">
        <v>524</v>
      </c>
      <c r="O126" s="11" t="s">
        <v>22</v>
      </c>
    </row>
    <row r="127" spans="1:15" ht="56.25">
      <c r="A127" s="11" t="s">
        <v>525</v>
      </c>
      <c r="B127" s="11" t="s">
        <v>16</v>
      </c>
      <c r="C127" s="11" t="s">
        <v>17</v>
      </c>
      <c r="D127" s="11" t="s">
        <v>526</v>
      </c>
      <c r="E127" s="11" t="s">
        <v>527</v>
      </c>
      <c r="F127" s="11">
        <v>151</v>
      </c>
      <c r="G127" s="11">
        <v>137</v>
      </c>
      <c r="H127" s="11" t="s">
        <v>256</v>
      </c>
      <c r="I127" s="15" t="s">
        <v>26</v>
      </c>
      <c r="J127" s="14">
        <v>23121720</v>
      </c>
      <c r="K127" s="21">
        <v>23121720</v>
      </c>
      <c r="L127" s="16">
        <f t="shared" si="2"/>
        <v>0</v>
      </c>
      <c r="M127" s="17">
        <f t="shared" si="3"/>
        <v>1</v>
      </c>
      <c r="N127" s="12" t="s">
        <v>528</v>
      </c>
      <c r="O127" s="11" t="s">
        <v>22</v>
      </c>
    </row>
    <row r="128" spans="1:15" ht="56.25">
      <c r="A128" s="11" t="s">
        <v>529</v>
      </c>
      <c r="B128" s="11" t="s">
        <v>16</v>
      </c>
      <c r="C128" s="11" t="s">
        <v>17</v>
      </c>
      <c r="D128" s="11" t="s">
        <v>530</v>
      </c>
      <c r="E128" s="11" t="s">
        <v>531</v>
      </c>
      <c r="F128" s="11">
        <v>154</v>
      </c>
      <c r="G128" s="11">
        <v>138</v>
      </c>
      <c r="H128" s="11" t="s">
        <v>256</v>
      </c>
      <c r="I128" s="15" t="s">
        <v>26</v>
      </c>
      <c r="J128" s="14">
        <v>23121720</v>
      </c>
      <c r="K128" s="21">
        <v>23121720</v>
      </c>
      <c r="L128" s="16">
        <f t="shared" si="2"/>
        <v>0</v>
      </c>
      <c r="M128" s="17">
        <f t="shared" si="3"/>
        <v>1</v>
      </c>
      <c r="N128" s="12" t="s">
        <v>532</v>
      </c>
      <c r="O128" s="11" t="s">
        <v>22</v>
      </c>
    </row>
    <row r="129" spans="1:15" ht="56.25">
      <c r="A129" s="11" t="s">
        <v>533</v>
      </c>
      <c r="B129" s="11" t="s">
        <v>16</v>
      </c>
      <c r="C129" s="11" t="s">
        <v>17</v>
      </c>
      <c r="D129" s="11" t="s">
        <v>534</v>
      </c>
      <c r="E129" s="11" t="s">
        <v>535</v>
      </c>
      <c r="F129" s="11">
        <v>155</v>
      </c>
      <c r="G129" s="11">
        <v>139</v>
      </c>
      <c r="H129" s="11" t="s">
        <v>256</v>
      </c>
      <c r="I129" s="15" t="s">
        <v>26</v>
      </c>
      <c r="J129" s="14">
        <v>23121720</v>
      </c>
      <c r="K129" s="21">
        <v>23121720</v>
      </c>
      <c r="L129" s="16">
        <f t="shared" si="2"/>
        <v>0</v>
      </c>
      <c r="M129" s="17">
        <f t="shared" si="3"/>
        <v>1</v>
      </c>
      <c r="N129" s="12" t="s">
        <v>536</v>
      </c>
      <c r="O129" s="11" t="s">
        <v>22</v>
      </c>
    </row>
    <row r="130" spans="1:15" ht="56.25">
      <c r="A130" s="11" t="s">
        <v>537</v>
      </c>
      <c r="B130" s="11" t="s">
        <v>16</v>
      </c>
      <c r="C130" s="11" t="s">
        <v>17</v>
      </c>
      <c r="D130" s="11" t="s">
        <v>538</v>
      </c>
      <c r="E130" s="11" t="s">
        <v>539</v>
      </c>
      <c r="F130" s="11">
        <v>156</v>
      </c>
      <c r="G130" s="11">
        <v>140</v>
      </c>
      <c r="H130" s="11" t="s">
        <v>256</v>
      </c>
      <c r="I130" s="15" t="s">
        <v>26</v>
      </c>
      <c r="J130" s="14">
        <v>23121720</v>
      </c>
      <c r="K130" s="21">
        <v>23121720</v>
      </c>
      <c r="L130" s="16">
        <f t="shared" si="2"/>
        <v>0</v>
      </c>
      <c r="M130" s="17">
        <f t="shared" si="3"/>
        <v>1</v>
      </c>
      <c r="N130" s="12" t="s">
        <v>540</v>
      </c>
      <c r="O130" s="11" t="s">
        <v>22</v>
      </c>
    </row>
    <row r="131" spans="1:15" ht="101.25">
      <c r="A131" s="11" t="s">
        <v>541</v>
      </c>
      <c r="B131" s="11" t="s">
        <v>16</v>
      </c>
      <c r="C131" s="11" t="s">
        <v>17</v>
      </c>
      <c r="D131" s="11" t="s">
        <v>542</v>
      </c>
      <c r="E131" s="11" t="s">
        <v>543</v>
      </c>
      <c r="F131" s="11">
        <v>157</v>
      </c>
      <c r="G131" s="11">
        <v>141</v>
      </c>
      <c r="H131" s="11" t="s">
        <v>256</v>
      </c>
      <c r="I131" s="15" t="s">
        <v>26</v>
      </c>
      <c r="J131" s="14">
        <v>23121720</v>
      </c>
      <c r="K131" s="21">
        <v>23121720</v>
      </c>
      <c r="L131" s="16">
        <f t="shared" ref="L131:L194" si="4">+J131-K131</f>
        <v>0</v>
      </c>
      <c r="M131" s="17">
        <f t="shared" ref="M131:M194" si="5">+K131/J131</f>
        <v>1</v>
      </c>
      <c r="N131" s="12" t="s">
        <v>544</v>
      </c>
      <c r="O131" s="11" t="s">
        <v>22</v>
      </c>
    </row>
    <row r="132" spans="1:15" ht="67.5">
      <c r="A132" s="11" t="s">
        <v>545</v>
      </c>
      <c r="B132" s="11" t="s">
        <v>16</v>
      </c>
      <c r="C132" s="11" t="s">
        <v>17</v>
      </c>
      <c r="D132" s="11" t="s">
        <v>546</v>
      </c>
      <c r="E132" s="11" t="s">
        <v>547</v>
      </c>
      <c r="F132" s="11">
        <v>158</v>
      </c>
      <c r="G132" s="11">
        <v>142</v>
      </c>
      <c r="H132" s="11" t="s">
        <v>256</v>
      </c>
      <c r="I132" s="15" t="s">
        <v>26</v>
      </c>
      <c r="J132" s="14">
        <v>29995785</v>
      </c>
      <c r="K132" s="21">
        <v>29995785</v>
      </c>
      <c r="L132" s="16">
        <f t="shared" si="4"/>
        <v>0</v>
      </c>
      <c r="M132" s="17">
        <f t="shared" si="5"/>
        <v>1</v>
      </c>
      <c r="N132" s="12" t="s">
        <v>548</v>
      </c>
      <c r="O132" s="11" t="s">
        <v>22</v>
      </c>
    </row>
    <row r="133" spans="1:15" ht="56.25">
      <c r="A133" s="11" t="s">
        <v>549</v>
      </c>
      <c r="B133" s="11" t="s">
        <v>16</v>
      </c>
      <c r="C133" s="11" t="s">
        <v>17</v>
      </c>
      <c r="D133" s="11" t="s">
        <v>550</v>
      </c>
      <c r="E133" s="11" t="s">
        <v>551</v>
      </c>
      <c r="F133" s="11">
        <v>159</v>
      </c>
      <c r="G133" s="11">
        <v>143</v>
      </c>
      <c r="H133" s="11" t="s">
        <v>256</v>
      </c>
      <c r="I133" s="15" t="s">
        <v>26</v>
      </c>
      <c r="J133" s="14">
        <v>29995785</v>
      </c>
      <c r="K133" s="21">
        <v>29995785</v>
      </c>
      <c r="L133" s="16">
        <f t="shared" si="4"/>
        <v>0</v>
      </c>
      <c r="M133" s="17">
        <f t="shared" si="5"/>
        <v>1</v>
      </c>
      <c r="N133" s="12" t="s">
        <v>552</v>
      </c>
      <c r="O133" s="11" t="s">
        <v>22</v>
      </c>
    </row>
    <row r="134" spans="1:15" ht="67.5">
      <c r="A134" s="11" t="s">
        <v>553</v>
      </c>
      <c r="B134" s="11" t="s">
        <v>16</v>
      </c>
      <c r="C134" s="11" t="s">
        <v>17</v>
      </c>
      <c r="D134" s="11" t="s">
        <v>554</v>
      </c>
      <c r="E134" s="11" t="s">
        <v>555</v>
      </c>
      <c r="F134" s="11">
        <v>160</v>
      </c>
      <c r="G134" s="11">
        <v>144</v>
      </c>
      <c r="H134" s="11" t="s">
        <v>383</v>
      </c>
      <c r="I134" s="15" t="s">
        <v>26</v>
      </c>
      <c r="J134" s="14">
        <v>29773594</v>
      </c>
      <c r="K134" s="21">
        <v>29773594</v>
      </c>
      <c r="L134" s="16">
        <f t="shared" si="4"/>
        <v>0</v>
      </c>
      <c r="M134" s="17">
        <f t="shared" si="5"/>
        <v>1</v>
      </c>
      <c r="N134" s="12" t="s">
        <v>556</v>
      </c>
      <c r="O134" s="11" t="s">
        <v>22</v>
      </c>
    </row>
    <row r="135" spans="1:15" ht="67.5">
      <c r="A135" s="11" t="s">
        <v>557</v>
      </c>
      <c r="B135" s="11" t="s">
        <v>16</v>
      </c>
      <c r="C135" s="11" t="s">
        <v>17</v>
      </c>
      <c r="D135" s="11" t="s">
        <v>558</v>
      </c>
      <c r="E135" s="11" t="s">
        <v>559</v>
      </c>
      <c r="F135" s="11">
        <v>131</v>
      </c>
      <c r="G135" s="11">
        <v>146</v>
      </c>
      <c r="H135" s="11" t="s">
        <v>383</v>
      </c>
      <c r="I135" s="15" t="s">
        <v>26</v>
      </c>
      <c r="J135" s="14">
        <v>22950448</v>
      </c>
      <c r="K135" s="21">
        <v>22950448</v>
      </c>
      <c r="L135" s="16">
        <f t="shared" si="4"/>
        <v>0</v>
      </c>
      <c r="M135" s="17">
        <f t="shared" si="5"/>
        <v>1</v>
      </c>
      <c r="N135" s="12" t="s">
        <v>560</v>
      </c>
      <c r="O135" s="11" t="s">
        <v>22</v>
      </c>
    </row>
    <row r="136" spans="1:15" ht="67.5">
      <c r="A136" s="11" t="s">
        <v>561</v>
      </c>
      <c r="B136" s="11" t="s">
        <v>16</v>
      </c>
      <c r="C136" s="11" t="s">
        <v>17</v>
      </c>
      <c r="D136" s="11" t="s">
        <v>562</v>
      </c>
      <c r="E136" s="11" t="s">
        <v>563</v>
      </c>
      <c r="F136" s="11">
        <v>178</v>
      </c>
      <c r="G136" s="11">
        <v>148</v>
      </c>
      <c r="H136" s="11" t="s">
        <v>383</v>
      </c>
      <c r="I136" s="15" t="s">
        <v>26</v>
      </c>
      <c r="J136" s="14">
        <v>29773594</v>
      </c>
      <c r="K136" s="21">
        <v>29773594</v>
      </c>
      <c r="L136" s="16">
        <f t="shared" si="4"/>
        <v>0</v>
      </c>
      <c r="M136" s="17">
        <f t="shared" si="5"/>
        <v>1</v>
      </c>
      <c r="N136" s="12" t="s">
        <v>564</v>
      </c>
      <c r="O136" s="11" t="s">
        <v>22</v>
      </c>
    </row>
    <row r="137" spans="1:15" ht="67.5">
      <c r="A137" s="11" t="s">
        <v>565</v>
      </c>
      <c r="B137" s="11" t="s">
        <v>16</v>
      </c>
      <c r="C137" s="11" t="s">
        <v>17</v>
      </c>
      <c r="D137" s="11" t="s">
        <v>566</v>
      </c>
      <c r="E137" s="11" t="s">
        <v>567</v>
      </c>
      <c r="F137" s="11">
        <v>93</v>
      </c>
      <c r="G137" s="11">
        <v>149</v>
      </c>
      <c r="H137" s="11" t="s">
        <v>568</v>
      </c>
      <c r="I137" s="15" t="s">
        <v>26</v>
      </c>
      <c r="J137" s="14">
        <v>12313140</v>
      </c>
      <c r="K137" s="21">
        <v>9535740</v>
      </c>
      <c r="L137" s="16">
        <f t="shared" si="4"/>
        <v>2777400</v>
      </c>
      <c r="M137" s="17">
        <f t="shared" si="5"/>
        <v>0.77443609022556392</v>
      </c>
      <c r="N137" s="12" t="s">
        <v>569</v>
      </c>
      <c r="O137" s="11" t="s">
        <v>22</v>
      </c>
    </row>
    <row r="138" spans="1:15" ht="78.75">
      <c r="A138" s="11" t="s">
        <v>570</v>
      </c>
      <c r="B138" s="11" t="s">
        <v>16</v>
      </c>
      <c r="C138" s="11" t="s">
        <v>17</v>
      </c>
      <c r="D138" s="11" t="s">
        <v>571</v>
      </c>
      <c r="E138" s="11" t="s">
        <v>572</v>
      </c>
      <c r="F138" s="11">
        <v>180</v>
      </c>
      <c r="G138" s="11">
        <v>150</v>
      </c>
      <c r="H138" s="11" t="s">
        <v>568</v>
      </c>
      <c r="I138" s="15" t="s">
        <v>26</v>
      </c>
      <c r="J138" s="14">
        <v>22779176</v>
      </c>
      <c r="K138" s="21">
        <v>22779176</v>
      </c>
      <c r="L138" s="16">
        <f t="shared" si="4"/>
        <v>0</v>
      </c>
      <c r="M138" s="17">
        <f t="shared" si="5"/>
        <v>1</v>
      </c>
      <c r="N138" s="12" t="s">
        <v>573</v>
      </c>
      <c r="O138" s="11" t="s">
        <v>22</v>
      </c>
    </row>
    <row r="139" spans="1:15" ht="67.5">
      <c r="A139" s="11" t="s">
        <v>574</v>
      </c>
      <c r="B139" s="11" t="s">
        <v>16</v>
      </c>
      <c r="C139" s="11" t="s">
        <v>17</v>
      </c>
      <c r="D139" s="11" t="s">
        <v>575</v>
      </c>
      <c r="E139" s="11" t="s">
        <v>576</v>
      </c>
      <c r="F139" s="11">
        <v>181</v>
      </c>
      <c r="G139" s="11">
        <v>151</v>
      </c>
      <c r="H139" s="11" t="s">
        <v>568</v>
      </c>
      <c r="I139" s="15" t="s">
        <v>26</v>
      </c>
      <c r="J139" s="14">
        <v>18176578</v>
      </c>
      <c r="K139" s="21">
        <v>18176578</v>
      </c>
      <c r="L139" s="16">
        <f t="shared" si="4"/>
        <v>0</v>
      </c>
      <c r="M139" s="17">
        <f t="shared" si="5"/>
        <v>1</v>
      </c>
      <c r="N139" s="12" t="s">
        <v>577</v>
      </c>
      <c r="O139" s="11" t="s">
        <v>22</v>
      </c>
    </row>
    <row r="140" spans="1:15" ht="67.5">
      <c r="A140" s="11" t="s">
        <v>578</v>
      </c>
      <c r="B140" s="11" t="s">
        <v>16</v>
      </c>
      <c r="C140" s="11" t="s">
        <v>17</v>
      </c>
      <c r="D140" s="11" t="s">
        <v>579</v>
      </c>
      <c r="E140" s="11" t="s">
        <v>580</v>
      </c>
      <c r="F140" s="11">
        <v>179</v>
      </c>
      <c r="G140" s="11">
        <v>152</v>
      </c>
      <c r="H140" s="11" t="s">
        <v>568</v>
      </c>
      <c r="I140" s="15" t="s">
        <v>26</v>
      </c>
      <c r="J140" s="14">
        <v>10268531</v>
      </c>
      <c r="K140" s="21">
        <v>10108531</v>
      </c>
      <c r="L140" s="16">
        <f t="shared" si="4"/>
        <v>160000</v>
      </c>
      <c r="M140" s="17">
        <f t="shared" si="5"/>
        <v>0.9844184138899712</v>
      </c>
      <c r="N140" s="12" t="s">
        <v>581</v>
      </c>
      <c r="O140" s="11" t="s">
        <v>22</v>
      </c>
    </row>
    <row r="141" spans="1:15" ht="67.5">
      <c r="A141" s="11" t="s">
        <v>582</v>
      </c>
      <c r="B141" s="11" t="s">
        <v>16</v>
      </c>
      <c r="C141" s="11" t="s">
        <v>17</v>
      </c>
      <c r="D141" s="11" t="s">
        <v>583</v>
      </c>
      <c r="E141" s="11" t="s">
        <v>584</v>
      </c>
      <c r="F141" s="11">
        <v>182</v>
      </c>
      <c r="G141" s="11">
        <v>153</v>
      </c>
      <c r="H141" s="11" t="s">
        <v>568</v>
      </c>
      <c r="I141" s="15" t="s">
        <v>26</v>
      </c>
      <c r="J141" s="14">
        <v>22779176</v>
      </c>
      <c r="K141" s="21">
        <v>22779176</v>
      </c>
      <c r="L141" s="16">
        <f t="shared" si="4"/>
        <v>0</v>
      </c>
      <c r="M141" s="17">
        <f t="shared" si="5"/>
        <v>1</v>
      </c>
      <c r="N141" s="12" t="s">
        <v>585</v>
      </c>
      <c r="O141" s="11" t="s">
        <v>22</v>
      </c>
    </row>
    <row r="142" spans="1:15" ht="67.5">
      <c r="A142" s="11" t="s">
        <v>586</v>
      </c>
      <c r="B142" s="11" t="s">
        <v>16</v>
      </c>
      <c r="C142" s="11" t="s">
        <v>17</v>
      </c>
      <c r="D142" s="11" t="s">
        <v>587</v>
      </c>
      <c r="E142" s="11" t="s">
        <v>588</v>
      </c>
      <c r="F142" s="11">
        <v>183</v>
      </c>
      <c r="G142" s="11">
        <v>154</v>
      </c>
      <c r="H142" s="11" t="s">
        <v>568</v>
      </c>
      <c r="I142" s="15" t="s">
        <v>26</v>
      </c>
      <c r="J142" s="14">
        <v>18176578</v>
      </c>
      <c r="K142" s="21">
        <v>18176578</v>
      </c>
      <c r="L142" s="16">
        <f t="shared" si="4"/>
        <v>0</v>
      </c>
      <c r="M142" s="17">
        <f t="shared" si="5"/>
        <v>1</v>
      </c>
      <c r="N142" s="12" t="s">
        <v>589</v>
      </c>
      <c r="O142" s="11" t="s">
        <v>22</v>
      </c>
    </row>
    <row r="143" spans="1:15" ht="56.25">
      <c r="A143" s="11" t="s">
        <v>590</v>
      </c>
      <c r="B143" s="11" t="s">
        <v>16</v>
      </c>
      <c r="C143" s="11" t="s">
        <v>17</v>
      </c>
      <c r="D143" s="11" t="s">
        <v>591</v>
      </c>
      <c r="E143" s="11" t="s">
        <v>592</v>
      </c>
      <c r="F143" s="11">
        <v>186</v>
      </c>
      <c r="G143" s="11">
        <v>160</v>
      </c>
      <c r="H143" s="11" t="s">
        <v>467</v>
      </c>
      <c r="I143" s="15" t="s">
        <v>26</v>
      </c>
      <c r="J143" s="14">
        <v>22607904</v>
      </c>
      <c r="K143" s="21">
        <v>22607904</v>
      </c>
      <c r="L143" s="16">
        <f t="shared" si="4"/>
        <v>0</v>
      </c>
      <c r="M143" s="17">
        <f t="shared" si="5"/>
        <v>1</v>
      </c>
      <c r="N143" s="12" t="s">
        <v>593</v>
      </c>
      <c r="O143" s="11" t="s">
        <v>22</v>
      </c>
    </row>
    <row r="144" spans="1:15" ht="56.25">
      <c r="A144" s="11" t="s">
        <v>594</v>
      </c>
      <c r="B144" s="11" t="s">
        <v>16</v>
      </c>
      <c r="C144" s="11" t="s">
        <v>288</v>
      </c>
      <c r="D144" s="11" t="s">
        <v>595</v>
      </c>
      <c r="E144" s="11" t="s">
        <v>596</v>
      </c>
      <c r="F144" s="11">
        <v>95</v>
      </c>
      <c r="G144" s="11">
        <v>167</v>
      </c>
      <c r="H144" s="15">
        <v>44958</v>
      </c>
      <c r="I144" s="15">
        <v>45291</v>
      </c>
      <c r="J144" s="14">
        <v>3101972015</v>
      </c>
      <c r="K144" s="21">
        <v>2968578396</v>
      </c>
      <c r="L144" s="16">
        <f t="shared" si="4"/>
        <v>133393619</v>
      </c>
      <c r="M144" s="17">
        <f t="shared" si="5"/>
        <v>0.95699715588826806</v>
      </c>
      <c r="N144" s="12" t="s">
        <v>597</v>
      </c>
      <c r="O144" s="11" t="s">
        <v>294</v>
      </c>
    </row>
    <row r="145" spans="1:15" ht="56.25">
      <c r="A145" s="11" t="s">
        <v>598</v>
      </c>
      <c r="B145" s="11" t="s">
        <v>16</v>
      </c>
      <c r="C145" s="11" t="s">
        <v>17</v>
      </c>
      <c r="D145" s="11" t="s">
        <v>599</v>
      </c>
      <c r="E145" s="11" t="s">
        <v>600</v>
      </c>
      <c r="F145" s="11">
        <v>193</v>
      </c>
      <c r="G145" s="11">
        <v>161</v>
      </c>
      <c r="H145" s="11" t="s">
        <v>291</v>
      </c>
      <c r="I145" s="15" t="s">
        <v>26</v>
      </c>
      <c r="J145" s="14">
        <v>17903246</v>
      </c>
      <c r="K145" s="21">
        <v>17903046</v>
      </c>
      <c r="L145" s="16">
        <f t="shared" si="4"/>
        <v>200</v>
      </c>
      <c r="M145" s="17">
        <f t="shared" si="5"/>
        <v>0.99998882884142914</v>
      </c>
      <c r="N145" s="12" t="s">
        <v>601</v>
      </c>
      <c r="O145" s="11" t="s">
        <v>22</v>
      </c>
    </row>
    <row r="146" spans="1:15" ht="56.25">
      <c r="A146" s="11" t="s">
        <v>602</v>
      </c>
      <c r="B146" s="11" t="s">
        <v>16</v>
      </c>
      <c r="C146" s="11" t="s">
        <v>17</v>
      </c>
      <c r="D146" s="11" t="s">
        <v>603</v>
      </c>
      <c r="E146" s="11" t="s">
        <v>604</v>
      </c>
      <c r="F146" s="11">
        <v>196</v>
      </c>
      <c r="G146" s="11">
        <v>162</v>
      </c>
      <c r="H146" s="11" t="s">
        <v>291</v>
      </c>
      <c r="I146" s="15" t="s">
        <v>26</v>
      </c>
      <c r="J146" s="14">
        <v>22436632</v>
      </c>
      <c r="K146" s="21">
        <v>22436632</v>
      </c>
      <c r="L146" s="16">
        <f t="shared" si="4"/>
        <v>0</v>
      </c>
      <c r="M146" s="17">
        <f t="shared" si="5"/>
        <v>1</v>
      </c>
      <c r="N146" s="12" t="s">
        <v>605</v>
      </c>
      <c r="O146" s="11" t="s">
        <v>22</v>
      </c>
    </row>
    <row r="147" spans="1:15" ht="45">
      <c r="A147" s="11" t="s">
        <v>606</v>
      </c>
      <c r="B147" s="11" t="s">
        <v>16</v>
      </c>
      <c r="C147" s="11" t="s">
        <v>17</v>
      </c>
      <c r="D147" s="11" t="s">
        <v>607</v>
      </c>
      <c r="E147" s="11" t="s">
        <v>608</v>
      </c>
      <c r="F147" s="11">
        <v>184</v>
      </c>
      <c r="G147" s="11">
        <v>163</v>
      </c>
      <c r="H147" s="11" t="s">
        <v>609</v>
      </c>
      <c r="I147" s="15" t="s">
        <v>292</v>
      </c>
      <c r="J147" s="14">
        <v>114896501</v>
      </c>
      <c r="K147" s="21">
        <v>38919128</v>
      </c>
      <c r="L147" s="16">
        <f t="shared" si="4"/>
        <v>75977373</v>
      </c>
      <c r="M147" s="17">
        <f t="shared" si="5"/>
        <v>0.3387320559048182</v>
      </c>
      <c r="N147" s="12" t="s">
        <v>610</v>
      </c>
      <c r="O147" s="11" t="s">
        <v>294</v>
      </c>
    </row>
    <row r="148" spans="1:15" ht="45">
      <c r="A148" s="11" t="s">
        <v>611</v>
      </c>
      <c r="B148" s="11" t="s">
        <v>16</v>
      </c>
      <c r="C148" s="11" t="s">
        <v>17</v>
      </c>
      <c r="D148" s="11" t="s">
        <v>612</v>
      </c>
      <c r="E148" s="11" t="s">
        <v>613</v>
      </c>
      <c r="F148" s="11">
        <v>185</v>
      </c>
      <c r="G148" s="11">
        <v>166</v>
      </c>
      <c r="H148" s="11" t="s">
        <v>614</v>
      </c>
      <c r="I148" s="15" t="s">
        <v>292</v>
      </c>
      <c r="J148" s="14">
        <v>46845252</v>
      </c>
      <c r="K148" s="21">
        <v>15615084</v>
      </c>
      <c r="L148" s="16">
        <f t="shared" si="4"/>
        <v>31230168</v>
      </c>
      <c r="M148" s="17">
        <f t="shared" si="5"/>
        <v>0.33333333333333331</v>
      </c>
      <c r="N148" s="12" t="s">
        <v>615</v>
      </c>
      <c r="O148" s="11" t="s">
        <v>294</v>
      </c>
    </row>
    <row r="149" spans="1:15" ht="67.5">
      <c r="A149" s="11" t="s">
        <v>616</v>
      </c>
      <c r="B149" s="11" t="s">
        <v>16</v>
      </c>
      <c r="C149" s="11" t="s">
        <v>17</v>
      </c>
      <c r="D149" s="11" t="s">
        <v>617</v>
      </c>
      <c r="E149" s="11" t="s">
        <v>618</v>
      </c>
      <c r="F149" s="11">
        <v>275</v>
      </c>
      <c r="G149" s="11">
        <v>168</v>
      </c>
      <c r="H149" s="11" t="s">
        <v>609</v>
      </c>
      <c r="I149" s="15" t="s">
        <v>26</v>
      </c>
      <c r="J149" s="14">
        <v>11109600</v>
      </c>
      <c r="K149" s="21">
        <v>11109600</v>
      </c>
      <c r="L149" s="16">
        <f t="shared" si="4"/>
        <v>0</v>
      </c>
      <c r="M149" s="17">
        <f t="shared" si="5"/>
        <v>1</v>
      </c>
      <c r="N149" s="12" t="s">
        <v>619</v>
      </c>
      <c r="O149" s="11" t="s">
        <v>22</v>
      </c>
    </row>
    <row r="150" spans="1:15" ht="67.5">
      <c r="A150" s="11" t="s">
        <v>620</v>
      </c>
      <c r="B150" s="11" t="s">
        <v>16</v>
      </c>
      <c r="C150" s="11" t="s">
        <v>17</v>
      </c>
      <c r="D150" s="11" t="s">
        <v>621</v>
      </c>
      <c r="E150" s="11" t="s">
        <v>622</v>
      </c>
      <c r="F150" s="11">
        <v>227</v>
      </c>
      <c r="G150" s="11">
        <v>169</v>
      </c>
      <c r="H150" s="11" t="s">
        <v>609</v>
      </c>
      <c r="I150" s="15" t="s">
        <v>26</v>
      </c>
      <c r="J150" s="14">
        <v>16399920</v>
      </c>
      <c r="K150" s="21">
        <v>16399920</v>
      </c>
      <c r="L150" s="16">
        <f t="shared" si="4"/>
        <v>0</v>
      </c>
      <c r="M150" s="17">
        <f t="shared" si="5"/>
        <v>1</v>
      </c>
      <c r="N150" s="12" t="s">
        <v>623</v>
      </c>
      <c r="O150" s="11" t="s">
        <v>22</v>
      </c>
    </row>
    <row r="151" spans="1:15" ht="67.5">
      <c r="A151" s="11" t="s">
        <v>624</v>
      </c>
      <c r="B151" s="11" t="s">
        <v>16</v>
      </c>
      <c r="C151" s="11" t="s">
        <v>17</v>
      </c>
      <c r="D151" s="11" t="s">
        <v>625</v>
      </c>
      <c r="E151" s="11" t="s">
        <v>626</v>
      </c>
      <c r="F151" s="11">
        <v>228</v>
      </c>
      <c r="G151" s="11">
        <v>170</v>
      </c>
      <c r="H151" s="11" t="s">
        <v>609</v>
      </c>
      <c r="I151" s="15" t="s">
        <v>26</v>
      </c>
      <c r="J151" s="14">
        <v>16399920</v>
      </c>
      <c r="K151" s="21">
        <v>16399920</v>
      </c>
      <c r="L151" s="16">
        <f t="shared" si="4"/>
        <v>0</v>
      </c>
      <c r="M151" s="17">
        <f t="shared" si="5"/>
        <v>1</v>
      </c>
      <c r="N151" s="12" t="s">
        <v>627</v>
      </c>
      <c r="O151" s="11" t="s">
        <v>22</v>
      </c>
    </row>
    <row r="152" spans="1:15" ht="67.5">
      <c r="A152" s="11" t="s">
        <v>628</v>
      </c>
      <c r="B152" s="11" t="s">
        <v>16</v>
      </c>
      <c r="C152" s="11" t="s">
        <v>17</v>
      </c>
      <c r="D152" s="11" t="s">
        <v>629</v>
      </c>
      <c r="E152" s="11" t="s">
        <v>630</v>
      </c>
      <c r="F152" s="11">
        <v>229</v>
      </c>
      <c r="G152" s="11">
        <v>171</v>
      </c>
      <c r="H152" s="11" t="s">
        <v>631</v>
      </c>
      <c r="I152" s="15" t="s">
        <v>26</v>
      </c>
      <c r="J152" s="14">
        <v>20552640</v>
      </c>
      <c r="K152" s="21">
        <v>20381368</v>
      </c>
      <c r="L152" s="16">
        <f t="shared" si="4"/>
        <v>171272</v>
      </c>
      <c r="M152" s="17">
        <f t="shared" si="5"/>
        <v>0.9916666666666667</v>
      </c>
      <c r="N152" s="12" t="s">
        <v>632</v>
      </c>
      <c r="O152" s="11" t="s">
        <v>22</v>
      </c>
    </row>
    <row r="153" spans="1:15" ht="67.5">
      <c r="A153" s="11" t="s">
        <v>633</v>
      </c>
      <c r="B153" s="11" t="s">
        <v>16</v>
      </c>
      <c r="C153" s="11" t="s">
        <v>17</v>
      </c>
      <c r="D153" s="11" t="s">
        <v>634</v>
      </c>
      <c r="E153" s="11" t="s">
        <v>635</v>
      </c>
      <c r="F153" s="11">
        <v>230</v>
      </c>
      <c r="G153" s="11">
        <v>172</v>
      </c>
      <c r="H153" s="11" t="s">
        <v>609</v>
      </c>
      <c r="I153" s="15" t="s">
        <v>26</v>
      </c>
      <c r="J153" s="14">
        <v>20552640</v>
      </c>
      <c r="K153" s="21">
        <v>20552640</v>
      </c>
      <c r="L153" s="16">
        <f t="shared" si="4"/>
        <v>0</v>
      </c>
      <c r="M153" s="17">
        <f t="shared" si="5"/>
        <v>1</v>
      </c>
      <c r="N153" s="12" t="s">
        <v>636</v>
      </c>
      <c r="O153" s="11" t="s">
        <v>22</v>
      </c>
    </row>
    <row r="154" spans="1:15" ht="56.25">
      <c r="A154" s="11" t="s">
        <v>637</v>
      </c>
      <c r="B154" s="11" t="s">
        <v>16</v>
      </c>
      <c r="C154" s="11" t="s">
        <v>17</v>
      </c>
      <c r="D154" s="11" t="s">
        <v>638</v>
      </c>
      <c r="E154" s="11" t="s">
        <v>639</v>
      </c>
      <c r="F154" s="11">
        <v>231</v>
      </c>
      <c r="G154" s="11">
        <v>173</v>
      </c>
      <c r="H154" s="11" t="s">
        <v>609</v>
      </c>
      <c r="I154" s="15" t="s">
        <v>26</v>
      </c>
      <c r="J154" s="14">
        <v>20552640</v>
      </c>
      <c r="K154" s="21">
        <v>20552640</v>
      </c>
      <c r="L154" s="16">
        <f t="shared" si="4"/>
        <v>0</v>
      </c>
      <c r="M154" s="17">
        <f t="shared" si="5"/>
        <v>1</v>
      </c>
      <c r="N154" s="12" t="s">
        <v>640</v>
      </c>
      <c r="O154" s="11" t="s">
        <v>22</v>
      </c>
    </row>
    <row r="155" spans="1:15" ht="67.5">
      <c r="A155" s="11" t="s">
        <v>641</v>
      </c>
      <c r="B155" s="11" t="s">
        <v>16</v>
      </c>
      <c r="C155" s="11" t="s">
        <v>17</v>
      </c>
      <c r="D155" s="11" t="s">
        <v>642</v>
      </c>
      <c r="E155" s="11" t="s">
        <v>643</v>
      </c>
      <c r="F155" s="11">
        <v>232</v>
      </c>
      <c r="G155" s="11">
        <v>174</v>
      </c>
      <c r="H155" s="11" t="s">
        <v>631</v>
      </c>
      <c r="I155" s="15" t="s">
        <v>26</v>
      </c>
      <c r="J155" s="14">
        <v>20552640</v>
      </c>
      <c r="K155" s="21">
        <v>20381368</v>
      </c>
      <c r="L155" s="16">
        <f t="shared" si="4"/>
        <v>171272</v>
      </c>
      <c r="M155" s="17">
        <f t="shared" si="5"/>
        <v>0.9916666666666667</v>
      </c>
      <c r="N155" s="12" t="s">
        <v>644</v>
      </c>
      <c r="O155" s="11" t="s">
        <v>22</v>
      </c>
    </row>
    <row r="156" spans="1:15" ht="67.5">
      <c r="A156" s="11" t="s">
        <v>645</v>
      </c>
      <c r="B156" s="11" t="s">
        <v>16</v>
      </c>
      <c r="C156" s="11" t="s">
        <v>17</v>
      </c>
      <c r="D156" s="11" t="s">
        <v>646</v>
      </c>
      <c r="E156" s="11" t="s">
        <v>647</v>
      </c>
      <c r="F156" s="11">
        <v>233</v>
      </c>
      <c r="G156" s="11">
        <v>175</v>
      </c>
      <c r="H156" s="11" t="s">
        <v>609</v>
      </c>
      <c r="I156" s="15" t="s">
        <v>26</v>
      </c>
      <c r="J156" s="14">
        <v>20552640</v>
      </c>
      <c r="K156" s="21">
        <v>20552640</v>
      </c>
      <c r="L156" s="16">
        <f t="shared" si="4"/>
        <v>0</v>
      </c>
      <c r="M156" s="17">
        <f t="shared" si="5"/>
        <v>1</v>
      </c>
      <c r="N156" s="12" t="s">
        <v>648</v>
      </c>
      <c r="O156" s="11" t="s">
        <v>22</v>
      </c>
    </row>
    <row r="157" spans="1:15" ht="55.5" customHeight="1">
      <c r="A157" s="11" t="s">
        <v>649</v>
      </c>
      <c r="B157" s="11" t="s">
        <v>16</v>
      </c>
      <c r="C157" s="11" t="s">
        <v>17</v>
      </c>
      <c r="D157" s="11" t="s">
        <v>650</v>
      </c>
      <c r="E157" s="11" t="s">
        <v>651</v>
      </c>
      <c r="F157" s="11">
        <v>234</v>
      </c>
      <c r="G157" s="11">
        <v>209</v>
      </c>
      <c r="H157" s="11" t="s">
        <v>652</v>
      </c>
      <c r="I157" s="15" t="s">
        <v>26</v>
      </c>
      <c r="J157" s="14">
        <v>20552640</v>
      </c>
      <c r="K157" s="21">
        <v>19525008</v>
      </c>
      <c r="L157" s="16">
        <f t="shared" si="4"/>
        <v>1027632</v>
      </c>
      <c r="M157" s="17">
        <f t="shared" si="5"/>
        <v>0.95</v>
      </c>
      <c r="N157" s="12" t="s">
        <v>653</v>
      </c>
      <c r="O157" s="11" t="s">
        <v>22</v>
      </c>
    </row>
    <row r="158" spans="1:15" ht="58.5" customHeight="1">
      <c r="A158" s="11" t="s">
        <v>654</v>
      </c>
      <c r="B158" s="11" t="s">
        <v>16</v>
      </c>
      <c r="C158" s="11" t="s">
        <v>17</v>
      </c>
      <c r="D158" s="11" t="s">
        <v>655</v>
      </c>
      <c r="E158" s="11" t="s">
        <v>656</v>
      </c>
      <c r="F158" s="11">
        <v>235</v>
      </c>
      <c r="G158" s="11">
        <v>176</v>
      </c>
      <c r="H158" s="11" t="s">
        <v>609</v>
      </c>
      <c r="I158" s="15" t="s">
        <v>26</v>
      </c>
      <c r="J158" s="14">
        <v>20552640</v>
      </c>
      <c r="K158" s="21">
        <v>20552640</v>
      </c>
      <c r="L158" s="16">
        <f t="shared" si="4"/>
        <v>0</v>
      </c>
      <c r="M158" s="17">
        <f t="shared" si="5"/>
        <v>1</v>
      </c>
      <c r="N158" s="12" t="s">
        <v>657</v>
      </c>
      <c r="O158" s="11" t="s">
        <v>22</v>
      </c>
    </row>
    <row r="159" spans="1:15" ht="62.25" customHeight="1">
      <c r="A159" s="11" t="s">
        <v>658</v>
      </c>
      <c r="B159" s="11" t="s">
        <v>16</v>
      </c>
      <c r="C159" s="11" t="s">
        <v>17</v>
      </c>
      <c r="D159" s="11" t="s">
        <v>659</v>
      </c>
      <c r="E159" s="11" t="s">
        <v>660</v>
      </c>
      <c r="F159" s="11">
        <v>237</v>
      </c>
      <c r="G159" s="11">
        <v>177</v>
      </c>
      <c r="H159" s="11" t="s">
        <v>609</v>
      </c>
      <c r="I159" s="15" t="s">
        <v>26</v>
      </c>
      <c r="J159" s="14">
        <v>20552640</v>
      </c>
      <c r="K159" s="21">
        <v>20552640</v>
      </c>
      <c r="L159" s="16">
        <f t="shared" si="4"/>
        <v>0</v>
      </c>
      <c r="M159" s="17">
        <f t="shared" si="5"/>
        <v>1</v>
      </c>
      <c r="N159" s="12" t="s">
        <v>661</v>
      </c>
      <c r="O159" s="11" t="s">
        <v>22</v>
      </c>
    </row>
    <row r="160" spans="1:15" ht="67.5">
      <c r="A160" s="11" t="s">
        <v>662</v>
      </c>
      <c r="B160" s="11" t="s">
        <v>16</v>
      </c>
      <c r="C160" s="11" t="s">
        <v>17</v>
      </c>
      <c r="D160" s="11" t="s">
        <v>663</v>
      </c>
      <c r="E160" s="11" t="s">
        <v>664</v>
      </c>
      <c r="F160" s="11">
        <v>238</v>
      </c>
      <c r="G160" s="11">
        <v>178</v>
      </c>
      <c r="H160" s="11" t="s">
        <v>609</v>
      </c>
      <c r="I160" s="15" t="s">
        <v>26</v>
      </c>
      <c r="J160" s="14">
        <v>20552640</v>
      </c>
      <c r="K160" s="21">
        <v>20552640</v>
      </c>
      <c r="L160" s="16">
        <f t="shared" si="4"/>
        <v>0</v>
      </c>
      <c r="M160" s="17">
        <f t="shared" si="5"/>
        <v>1</v>
      </c>
      <c r="N160" s="12" t="s">
        <v>665</v>
      </c>
      <c r="O160" s="11" t="s">
        <v>22</v>
      </c>
    </row>
    <row r="161" spans="1:15" ht="67.5">
      <c r="A161" s="11" t="s">
        <v>666</v>
      </c>
      <c r="B161" s="11" t="s">
        <v>16</v>
      </c>
      <c r="C161" s="11" t="s">
        <v>17</v>
      </c>
      <c r="D161" s="11" t="s">
        <v>667</v>
      </c>
      <c r="E161" s="11" t="s">
        <v>668</v>
      </c>
      <c r="F161" s="11">
        <v>239</v>
      </c>
      <c r="G161" s="11">
        <v>240</v>
      </c>
      <c r="H161" s="11" t="s">
        <v>609</v>
      </c>
      <c r="I161" s="15" t="s">
        <v>26</v>
      </c>
      <c r="J161" s="14">
        <v>20552640</v>
      </c>
      <c r="K161" s="21">
        <v>20552640</v>
      </c>
      <c r="L161" s="16">
        <f t="shared" si="4"/>
        <v>0</v>
      </c>
      <c r="M161" s="17">
        <f t="shared" si="5"/>
        <v>1</v>
      </c>
      <c r="N161" s="12" t="s">
        <v>669</v>
      </c>
      <c r="O161" s="11" t="s">
        <v>22</v>
      </c>
    </row>
    <row r="162" spans="1:15" ht="45">
      <c r="A162" s="11" t="s">
        <v>670</v>
      </c>
      <c r="B162" s="11" t="s">
        <v>16</v>
      </c>
      <c r="C162" s="11" t="s">
        <v>17</v>
      </c>
      <c r="D162" s="11" t="s">
        <v>671</v>
      </c>
      <c r="E162" s="11" t="s">
        <v>672</v>
      </c>
      <c r="F162" s="11">
        <v>276</v>
      </c>
      <c r="G162" s="11">
        <v>179</v>
      </c>
      <c r="H162" s="11" t="s">
        <v>609</v>
      </c>
      <c r="I162" s="15" t="s">
        <v>26</v>
      </c>
      <c r="J162" s="14">
        <v>20552640</v>
      </c>
      <c r="K162" s="21">
        <v>20552640</v>
      </c>
      <c r="L162" s="16">
        <f t="shared" si="4"/>
        <v>0</v>
      </c>
      <c r="M162" s="17">
        <f t="shared" si="5"/>
        <v>1</v>
      </c>
      <c r="N162" s="12" t="s">
        <v>673</v>
      </c>
      <c r="O162" s="11" t="s">
        <v>22</v>
      </c>
    </row>
    <row r="163" spans="1:15" ht="67.5">
      <c r="A163" s="11" t="s">
        <v>674</v>
      </c>
      <c r="B163" s="11" t="s">
        <v>16</v>
      </c>
      <c r="C163" s="11" t="s">
        <v>17</v>
      </c>
      <c r="D163" s="11" t="s">
        <v>675</v>
      </c>
      <c r="E163" s="11" t="s">
        <v>676</v>
      </c>
      <c r="F163" s="11">
        <v>248</v>
      </c>
      <c r="G163" s="11">
        <v>181</v>
      </c>
      <c r="H163" s="11" t="s">
        <v>609</v>
      </c>
      <c r="I163" s="15" t="s">
        <v>26</v>
      </c>
      <c r="J163" s="14">
        <v>9264840</v>
      </c>
      <c r="K163" s="21">
        <v>9264840</v>
      </c>
      <c r="L163" s="16">
        <f t="shared" si="4"/>
        <v>0</v>
      </c>
      <c r="M163" s="17">
        <f t="shared" si="5"/>
        <v>1</v>
      </c>
      <c r="N163" s="12" t="s">
        <v>677</v>
      </c>
      <c r="O163" s="11" t="s">
        <v>22</v>
      </c>
    </row>
    <row r="164" spans="1:15" ht="67.5">
      <c r="A164" s="11" t="s">
        <v>678</v>
      </c>
      <c r="B164" s="11" t="s">
        <v>16</v>
      </c>
      <c r="C164" s="11" t="s">
        <v>17</v>
      </c>
      <c r="D164" s="11" t="s">
        <v>679</v>
      </c>
      <c r="E164" s="11" t="s">
        <v>680</v>
      </c>
      <c r="F164" s="11">
        <v>249</v>
      </c>
      <c r="G164" s="11">
        <v>182</v>
      </c>
      <c r="H164" s="11" t="s">
        <v>609</v>
      </c>
      <c r="I164" s="15" t="s">
        <v>26</v>
      </c>
      <c r="J164" s="14">
        <v>20552640</v>
      </c>
      <c r="K164" s="21">
        <v>20552640</v>
      </c>
      <c r="L164" s="16">
        <f t="shared" si="4"/>
        <v>0</v>
      </c>
      <c r="M164" s="17">
        <f t="shared" si="5"/>
        <v>1</v>
      </c>
      <c r="N164" s="12" t="s">
        <v>681</v>
      </c>
      <c r="O164" s="11" t="s">
        <v>22</v>
      </c>
    </row>
    <row r="165" spans="1:15" ht="78.75">
      <c r="A165" s="11" t="s">
        <v>682</v>
      </c>
      <c r="B165" s="11" t="s">
        <v>16</v>
      </c>
      <c r="C165" s="11" t="s">
        <v>17</v>
      </c>
      <c r="D165" s="11" t="s">
        <v>683</v>
      </c>
      <c r="E165" s="11" t="s">
        <v>684</v>
      </c>
      <c r="F165" s="11">
        <v>250</v>
      </c>
      <c r="G165" s="11">
        <v>183</v>
      </c>
      <c r="H165" s="11" t="s">
        <v>609</v>
      </c>
      <c r="I165" s="15" t="s">
        <v>26</v>
      </c>
      <c r="J165" s="14">
        <v>16399920</v>
      </c>
      <c r="K165" s="21">
        <v>16399920</v>
      </c>
      <c r="L165" s="16">
        <f t="shared" si="4"/>
        <v>0</v>
      </c>
      <c r="M165" s="17">
        <f t="shared" si="5"/>
        <v>1</v>
      </c>
      <c r="N165" s="12" t="s">
        <v>685</v>
      </c>
      <c r="O165" s="11" t="s">
        <v>22</v>
      </c>
    </row>
    <row r="166" spans="1:15" ht="67.5">
      <c r="A166" s="11" t="s">
        <v>686</v>
      </c>
      <c r="B166" s="11" t="s">
        <v>16</v>
      </c>
      <c r="C166" s="11" t="s">
        <v>17</v>
      </c>
      <c r="D166" s="11" t="s">
        <v>687</v>
      </c>
      <c r="E166" s="11" t="s">
        <v>688</v>
      </c>
      <c r="F166" s="11">
        <v>251</v>
      </c>
      <c r="G166" s="11">
        <v>185</v>
      </c>
      <c r="H166" s="11" t="s">
        <v>609</v>
      </c>
      <c r="I166" s="15" t="s">
        <v>26</v>
      </c>
      <c r="J166" s="14">
        <v>20552640</v>
      </c>
      <c r="K166" s="21">
        <v>20552640</v>
      </c>
      <c r="L166" s="16">
        <f t="shared" si="4"/>
        <v>0</v>
      </c>
      <c r="M166" s="17">
        <f t="shared" si="5"/>
        <v>1</v>
      </c>
      <c r="N166" s="12" t="s">
        <v>689</v>
      </c>
      <c r="O166" s="11" t="s">
        <v>22</v>
      </c>
    </row>
    <row r="167" spans="1:15" ht="67.5">
      <c r="A167" s="11" t="s">
        <v>690</v>
      </c>
      <c r="B167" s="11" t="s">
        <v>16</v>
      </c>
      <c r="C167" s="11" t="s">
        <v>17</v>
      </c>
      <c r="D167" s="11" t="s">
        <v>691</v>
      </c>
      <c r="E167" s="11" t="s">
        <v>692</v>
      </c>
      <c r="F167" s="11">
        <v>252</v>
      </c>
      <c r="G167" s="11">
        <v>186</v>
      </c>
      <c r="H167" s="11" t="s">
        <v>609</v>
      </c>
      <c r="I167" s="15" t="s">
        <v>26</v>
      </c>
      <c r="J167" s="14">
        <v>20552640</v>
      </c>
      <c r="K167" s="21">
        <v>20552640</v>
      </c>
      <c r="L167" s="16">
        <f t="shared" si="4"/>
        <v>0</v>
      </c>
      <c r="M167" s="17">
        <f t="shared" si="5"/>
        <v>1</v>
      </c>
      <c r="N167" s="12" t="s">
        <v>693</v>
      </c>
      <c r="O167" s="11" t="s">
        <v>22</v>
      </c>
    </row>
    <row r="168" spans="1:15" ht="67.5">
      <c r="A168" s="11" t="s">
        <v>694</v>
      </c>
      <c r="B168" s="11" t="s">
        <v>16</v>
      </c>
      <c r="C168" s="11" t="s">
        <v>17</v>
      </c>
      <c r="D168" s="11" t="s">
        <v>695</v>
      </c>
      <c r="E168" s="11" t="s">
        <v>696</v>
      </c>
      <c r="F168" s="11">
        <v>202</v>
      </c>
      <c r="G168" s="11">
        <v>187</v>
      </c>
      <c r="H168" s="11" t="s">
        <v>609</v>
      </c>
      <c r="I168" s="15" t="s">
        <v>26</v>
      </c>
      <c r="J168" s="14">
        <v>11109600</v>
      </c>
      <c r="K168" s="21">
        <v>11109600</v>
      </c>
      <c r="L168" s="16">
        <f t="shared" si="4"/>
        <v>0</v>
      </c>
      <c r="M168" s="17">
        <f t="shared" si="5"/>
        <v>1</v>
      </c>
      <c r="N168" s="12" t="s">
        <v>697</v>
      </c>
      <c r="O168" s="11" t="s">
        <v>22</v>
      </c>
    </row>
    <row r="169" spans="1:15" ht="56.25">
      <c r="A169" s="11" t="s">
        <v>698</v>
      </c>
      <c r="B169" s="11" t="s">
        <v>16</v>
      </c>
      <c r="C169" s="11" t="s">
        <v>17</v>
      </c>
      <c r="D169" s="11" t="s">
        <v>699</v>
      </c>
      <c r="E169" s="11" t="s">
        <v>700</v>
      </c>
      <c r="F169" s="11">
        <v>204</v>
      </c>
      <c r="G169" s="11">
        <v>188</v>
      </c>
      <c r="H169" s="11" t="s">
        <v>631</v>
      </c>
      <c r="I169" s="15" t="s">
        <v>26</v>
      </c>
      <c r="J169" s="14">
        <v>20552640</v>
      </c>
      <c r="K169" s="21">
        <v>20381368</v>
      </c>
      <c r="L169" s="16">
        <f t="shared" si="4"/>
        <v>171272</v>
      </c>
      <c r="M169" s="17">
        <f t="shared" si="5"/>
        <v>0.9916666666666667</v>
      </c>
      <c r="N169" s="12" t="s">
        <v>701</v>
      </c>
      <c r="O169" s="11" t="s">
        <v>22</v>
      </c>
    </row>
    <row r="170" spans="1:15" ht="67.5">
      <c r="A170" s="11" t="s">
        <v>702</v>
      </c>
      <c r="B170" s="11" t="s">
        <v>16</v>
      </c>
      <c r="C170" s="11" t="s">
        <v>17</v>
      </c>
      <c r="D170" s="11" t="s">
        <v>703</v>
      </c>
      <c r="E170" s="11" t="s">
        <v>704</v>
      </c>
      <c r="F170" s="11">
        <v>212</v>
      </c>
      <c r="G170" s="11">
        <v>189</v>
      </c>
      <c r="H170" s="11" t="s">
        <v>609</v>
      </c>
      <c r="I170" s="15" t="s">
        <v>26</v>
      </c>
      <c r="J170" s="14">
        <v>16399920</v>
      </c>
      <c r="K170" s="21">
        <v>16399920</v>
      </c>
      <c r="L170" s="16">
        <f t="shared" si="4"/>
        <v>0</v>
      </c>
      <c r="M170" s="17">
        <f t="shared" si="5"/>
        <v>1</v>
      </c>
      <c r="N170" s="12" t="s">
        <v>705</v>
      </c>
      <c r="O170" s="11" t="s">
        <v>22</v>
      </c>
    </row>
    <row r="171" spans="1:15" ht="78.75">
      <c r="A171" s="11" t="s">
        <v>706</v>
      </c>
      <c r="B171" s="11" t="s">
        <v>16</v>
      </c>
      <c r="C171" s="11" t="s">
        <v>17</v>
      </c>
      <c r="D171" s="11" t="s">
        <v>707</v>
      </c>
      <c r="E171" s="11" t="s">
        <v>708</v>
      </c>
      <c r="F171" s="11">
        <v>214</v>
      </c>
      <c r="G171" s="11">
        <v>190</v>
      </c>
      <c r="H171" s="11" t="s">
        <v>609</v>
      </c>
      <c r="I171" s="15" t="s">
        <v>26</v>
      </c>
      <c r="J171" s="14">
        <v>16399920</v>
      </c>
      <c r="K171" s="21">
        <v>16399920</v>
      </c>
      <c r="L171" s="16">
        <f t="shared" si="4"/>
        <v>0</v>
      </c>
      <c r="M171" s="17">
        <f t="shared" si="5"/>
        <v>1</v>
      </c>
      <c r="N171" s="12" t="s">
        <v>709</v>
      </c>
      <c r="O171" s="11" t="s">
        <v>22</v>
      </c>
    </row>
    <row r="172" spans="1:15" ht="67.5">
      <c r="A172" s="11" t="s">
        <v>710</v>
      </c>
      <c r="B172" s="11" t="s">
        <v>16</v>
      </c>
      <c r="C172" s="11" t="s">
        <v>17</v>
      </c>
      <c r="D172" s="11" t="s">
        <v>711</v>
      </c>
      <c r="E172" s="11" t="s">
        <v>712</v>
      </c>
      <c r="F172" s="11">
        <v>209</v>
      </c>
      <c r="G172" s="11">
        <v>191</v>
      </c>
      <c r="H172" s="11" t="s">
        <v>609</v>
      </c>
      <c r="I172" s="15" t="s">
        <v>26</v>
      </c>
      <c r="J172" s="14">
        <v>11109600</v>
      </c>
      <c r="K172" s="21">
        <v>11109600</v>
      </c>
      <c r="L172" s="16">
        <f t="shared" si="4"/>
        <v>0</v>
      </c>
      <c r="M172" s="17">
        <f t="shared" si="5"/>
        <v>1</v>
      </c>
      <c r="N172" s="12" t="s">
        <v>713</v>
      </c>
      <c r="O172" s="11" t="s">
        <v>22</v>
      </c>
    </row>
    <row r="173" spans="1:15" ht="67.5">
      <c r="A173" s="11" t="s">
        <v>714</v>
      </c>
      <c r="B173" s="11" t="s">
        <v>16</v>
      </c>
      <c r="C173" s="11" t="s">
        <v>17</v>
      </c>
      <c r="D173" s="11" t="s">
        <v>715</v>
      </c>
      <c r="E173" s="11" t="s">
        <v>716</v>
      </c>
      <c r="F173" s="11">
        <v>203</v>
      </c>
      <c r="G173" s="11">
        <v>192</v>
      </c>
      <c r="H173" s="11" t="s">
        <v>609</v>
      </c>
      <c r="I173" s="15" t="s">
        <v>26</v>
      </c>
      <c r="J173" s="14">
        <v>11109600</v>
      </c>
      <c r="K173" s="21">
        <v>11109600</v>
      </c>
      <c r="L173" s="16">
        <f t="shared" si="4"/>
        <v>0</v>
      </c>
      <c r="M173" s="17">
        <f t="shared" si="5"/>
        <v>1</v>
      </c>
      <c r="N173" s="12" t="s">
        <v>717</v>
      </c>
      <c r="O173" s="11" t="s">
        <v>22</v>
      </c>
    </row>
    <row r="174" spans="1:15" ht="78.75">
      <c r="A174" s="11" t="s">
        <v>718</v>
      </c>
      <c r="B174" s="11" t="s">
        <v>16</v>
      </c>
      <c r="C174" s="11" t="s">
        <v>17</v>
      </c>
      <c r="D174" s="11" t="s">
        <v>719</v>
      </c>
      <c r="E174" s="11" t="s">
        <v>720</v>
      </c>
      <c r="F174" s="11">
        <v>213</v>
      </c>
      <c r="G174" s="11">
        <v>193</v>
      </c>
      <c r="H174" s="11" t="s">
        <v>609</v>
      </c>
      <c r="I174" s="15" t="s">
        <v>26</v>
      </c>
      <c r="J174" s="14">
        <v>16399920</v>
      </c>
      <c r="K174" s="21">
        <v>16399920</v>
      </c>
      <c r="L174" s="16">
        <f t="shared" si="4"/>
        <v>0</v>
      </c>
      <c r="M174" s="17">
        <f t="shared" si="5"/>
        <v>1</v>
      </c>
      <c r="N174" s="12" t="s">
        <v>721</v>
      </c>
      <c r="O174" s="11" t="s">
        <v>22</v>
      </c>
    </row>
    <row r="175" spans="1:15" ht="56.25">
      <c r="A175" s="11" t="s">
        <v>722</v>
      </c>
      <c r="B175" s="11" t="s">
        <v>16</v>
      </c>
      <c r="C175" s="11" t="s">
        <v>17</v>
      </c>
      <c r="D175" s="11" t="s">
        <v>723</v>
      </c>
      <c r="E175" s="11" t="s">
        <v>724</v>
      </c>
      <c r="F175" s="11">
        <v>207</v>
      </c>
      <c r="G175" s="11">
        <v>194</v>
      </c>
      <c r="H175" s="11" t="s">
        <v>609</v>
      </c>
      <c r="I175" s="15" t="s">
        <v>26</v>
      </c>
      <c r="J175" s="14">
        <v>11109600</v>
      </c>
      <c r="K175" s="21">
        <v>11109600</v>
      </c>
      <c r="L175" s="16">
        <f t="shared" si="4"/>
        <v>0</v>
      </c>
      <c r="M175" s="17">
        <f t="shared" si="5"/>
        <v>1</v>
      </c>
      <c r="N175" s="12" t="s">
        <v>725</v>
      </c>
      <c r="O175" s="11" t="s">
        <v>22</v>
      </c>
    </row>
    <row r="176" spans="1:15" ht="56.25">
      <c r="A176" s="11" t="s">
        <v>726</v>
      </c>
      <c r="B176" s="11" t="s">
        <v>16</v>
      </c>
      <c r="C176" s="11" t="s">
        <v>17</v>
      </c>
      <c r="D176" s="11" t="s">
        <v>727</v>
      </c>
      <c r="E176" s="11" t="s">
        <v>728</v>
      </c>
      <c r="F176" s="11">
        <v>208</v>
      </c>
      <c r="G176" s="11">
        <v>195</v>
      </c>
      <c r="H176" s="11" t="s">
        <v>609</v>
      </c>
      <c r="I176" s="15" t="s">
        <v>26</v>
      </c>
      <c r="J176" s="14">
        <v>11109600</v>
      </c>
      <c r="K176" s="21">
        <v>11109600</v>
      </c>
      <c r="L176" s="16">
        <f t="shared" si="4"/>
        <v>0</v>
      </c>
      <c r="M176" s="17">
        <f t="shared" si="5"/>
        <v>1</v>
      </c>
      <c r="N176" s="12" t="s">
        <v>729</v>
      </c>
      <c r="O176" s="11" t="s">
        <v>22</v>
      </c>
    </row>
    <row r="177" spans="1:15" ht="67.5">
      <c r="A177" s="11" t="s">
        <v>730</v>
      </c>
      <c r="B177" s="11" t="s">
        <v>16</v>
      </c>
      <c r="C177" s="11" t="s">
        <v>17</v>
      </c>
      <c r="D177" s="11" t="s">
        <v>731</v>
      </c>
      <c r="E177" s="11" t="s">
        <v>732</v>
      </c>
      <c r="F177" s="11">
        <v>210</v>
      </c>
      <c r="G177" s="11">
        <v>196</v>
      </c>
      <c r="H177" s="11" t="s">
        <v>609</v>
      </c>
      <c r="I177" s="15" t="s">
        <v>26</v>
      </c>
      <c r="J177" s="14">
        <v>16399920</v>
      </c>
      <c r="K177" s="21">
        <v>16399920</v>
      </c>
      <c r="L177" s="16">
        <f t="shared" si="4"/>
        <v>0</v>
      </c>
      <c r="M177" s="17">
        <f t="shared" si="5"/>
        <v>1</v>
      </c>
      <c r="N177" s="12" t="s">
        <v>733</v>
      </c>
      <c r="O177" s="11" t="s">
        <v>22</v>
      </c>
    </row>
    <row r="178" spans="1:15" ht="67.5">
      <c r="A178" s="11" t="s">
        <v>734</v>
      </c>
      <c r="B178" s="11" t="s">
        <v>16</v>
      </c>
      <c r="C178" s="11" t="s">
        <v>17</v>
      </c>
      <c r="D178" s="11" t="s">
        <v>735</v>
      </c>
      <c r="E178" s="11" t="s">
        <v>736</v>
      </c>
      <c r="F178" s="11">
        <v>206</v>
      </c>
      <c r="G178" s="11">
        <v>197</v>
      </c>
      <c r="H178" s="11" t="s">
        <v>609</v>
      </c>
      <c r="I178" s="15" t="s">
        <v>26</v>
      </c>
      <c r="J178" s="14">
        <v>7221240</v>
      </c>
      <c r="K178" s="21">
        <v>7221240</v>
      </c>
      <c r="L178" s="16">
        <f t="shared" si="4"/>
        <v>0</v>
      </c>
      <c r="M178" s="17">
        <f t="shared" si="5"/>
        <v>1</v>
      </c>
      <c r="N178" s="12" t="s">
        <v>737</v>
      </c>
      <c r="O178" s="11" t="s">
        <v>22</v>
      </c>
    </row>
    <row r="179" spans="1:15" ht="67.5">
      <c r="A179" s="11" t="s">
        <v>738</v>
      </c>
      <c r="B179" s="11" t="s">
        <v>16</v>
      </c>
      <c r="C179" s="11" t="s">
        <v>17</v>
      </c>
      <c r="D179" s="11" t="s">
        <v>739</v>
      </c>
      <c r="E179" s="11" t="s">
        <v>740</v>
      </c>
      <c r="F179" s="11">
        <v>205</v>
      </c>
      <c r="G179" s="11">
        <v>236</v>
      </c>
      <c r="H179" s="11" t="s">
        <v>609</v>
      </c>
      <c r="I179" s="15" t="s">
        <v>26</v>
      </c>
      <c r="J179" s="14">
        <v>7221240</v>
      </c>
      <c r="K179" s="21">
        <v>7221240</v>
      </c>
      <c r="L179" s="16">
        <f t="shared" si="4"/>
        <v>0</v>
      </c>
      <c r="M179" s="17">
        <f t="shared" si="5"/>
        <v>1</v>
      </c>
      <c r="N179" s="12" t="s">
        <v>741</v>
      </c>
      <c r="O179" s="11" t="s">
        <v>22</v>
      </c>
    </row>
    <row r="180" spans="1:15" ht="78.75">
      <c r="A180" s="11" t="s">
        <v>742</v>
      </c>
      <c r="B180" s="11" t="s">
        <v>16</v>
      </c>
      <c r="C180" s="11" t="s">
        <v>17</v>
      </c>
      <c r="D180" s="11" t="s">
        <v>743</v>
      </c>
      <c r="E180" s="11" t="s">
        <v>744</v>
      </c>
      <c r="F180" s="11">
        <v>215</v>
      </c>
      <c r="G180" s="11">
        <v>198</v>
      </c>
      <c r="H180" s="11" t="s">
        <v>609</v>
      </c>
      <c r="I180" s="15" t="s">
        <v>26</v>
      </c>
      <c r="J180" s="14">
        <v>16399920</v>
      </c>
      <c r="K180" s="21">
        <v>16399920</v>
      </c>
      <c r="L180" s="16">
        <f t="shared" si="4"/>
        <v>0</v>
      </c>
      <c r="M180" s="17">
        <f t="shared" si="5"/>
        <v>1</v>
      </c>
      <c r="N180" s="12" t="s">
        <v>745</v>
      </c>
      <c r="O180" s="11" t="s">
        <v>22</v>
      </c>
    </row>
    <row r="181" spans="1:15" ht="67.5">
      <c r="A181" s="11" t="s">
        <v>746</v>
      </c>
      <c r="B181" s="11" t="s">
        <v>16</v>
      </c>
      <c r="C181" s="11" t="s">
        <v>17</v>
      </c>
      <c r="D181" s="11" t="s">
        <v>747</v>
      </c>
      <c r="E181" s="11" t="s">
        <v>748</v>
      </c>
      <c r="F181" s="11">
        <v>211</v>
      </c>
      <c r="G181" s="11">
        <v>199</v>
      </c>
      <c r="H181" s="11" t="s">
        <v>609</v>
      </c>
      <c r="I181" s="15" t="s">
        <v>26</v>
      </c>
      <c r="J181" s="14">
        <v>16399920</v>
      </c>
      <c r="K181" s="21">
        <v>16399920</v>
      </c>
      <c r="L181" s="16">
        <f t="shared" si="4"/>
        <v>0</v>
      </c>
      <c r="M181" s="17">
        <f t="shared" si="5"/>
        <v>1</v>
      </c>
      <c r="N181" s="12" t="s">
        <v>749</v>
      </c>
      <c r="O181" s="11" t="s">
        <v>22</v>
      </c>
    </row>
    <row r="182" spans="1:15" ht="78.75">
      <c r="A182" s="11" t="s">
        <v>750</v>
      </c>
      <c r="B182" s="11" t="s">
        <v>16</v>
      </c>
      <c r="C182" s="11" t="s">
        <v>17</v>
      </c>
      <c r="D182" s="11" t="s">
        <v>751</v>
      </c>
      <c r="E182" s="11" t="s">
        <v>752</v>
      </c>
      <c r="F182" s="11">
        <v>216</v>
      </c>
      <c r="G182" s="11">
        <v>200</v>
      </c>
      <c r="H182" s="11" t="s">
        <v>609</v>
      </c>
      <c r="I182" s="15" t="s">
        <v>26</v>
      </c>
      <c r="J182" s="14">
        <v>16399920</v>
      </c>
      <c r="K182" s="21">
        <v>16399920</v>
      </c>
      <c r="L182" s="16">
        <f t="shared" si="4"/>
        <v>0</v>
      </c>
      <c r="M182" s="17">
        <f t="shared" si="5"/>
        <v>1</v>
      </c>
      <c r="N182" s="12" t="s">
        <v>753</v>
      </c>
      <c r="O182" s="11" t="s">
        <v>22</v>
      </c>
    </row>
    <row r="183" spans="1:15" ht="78.75">
      <c r="A183" s="11" t="s">
        <v>754</v>
      </c>
      <c r="B183" s="11" t="s">
        <v>16</v>
      </c>
      <c r="C183" s="11" t="s">
        <v>17</v>
      </c>
      <c r="D183" s="11" t="s">
        <v>755</v>
      </c>
      <c r="E183" s="11" t="s">
        <v>756</v>
      </c>
      <c r="F183" s="11">
        <v>217</v>
      </c>
      <c r="G183" s="11">
        <v>201</v>
      </c>
      <c r="H183" s="11" t="s">
        <v>631</v>
      </c>
      <c r="I183" s="15" t="s">
        <v>26</v>
      </c>
      <c r="J183" s="14">
        <v>16263254</v>
      </c>
      <c r="K183" s="21">
        <v>16263254</v>
      </c>
      <c r="L183" s="16">
        <f t="shared" si="4"/>
        <v>0</v>
      </c>
      <c r="M183" s="17">
        <f t="shared" si="5"/>
        <v>1</v>
      </c>
      <c r="N183" s="12" t="s">
        <v>757</v>
      </c>
      <c r="O183" s="11" t="s">
        <v>22</v>
      </c>
    </row>
    <row r="184" spans="1:15" ht="67.5">
      <c r="A184" s="11" t="s">
        <v>758</v>
      </c>
      <c r="B184" s="11" t="s">
        <v>16</v>
      </c>
      <c r="C184" s="11" t="s">
        <v>17</v>
      </c>
      <c r="D184" s="11" t="s">
        <v>759</v>
      </c>
      <c r="E184" s="11" t="s">
        <v>760</v>
      </c>
      <c r="F184" s="11">
        <v>218</v>
      </c>
      <c r="G184" s="11">
        <v>202</v>
      </c>
      <c r="H184" s="11" t="s">
        <v>631</v>
      </c>
      <c r="I184" s="15" t="s">
        <v>26</v>
      </c>
      <c r="J184" s="14">
        <v>16263254</v>
      </c>
      <c r="K184" s="21">
        <v>16263254</v>
      </c>
      <c r="L184" s="16">
        <f t="shared" si="4"/>
        <v>0</v>
      </c>
      <c r="M184" s="17">
        <f t="shared" si="5"/>
        <v>1</v>
      </c>
      <c r="N184" s="12" t="s">
        <v>761</v>
      </c>
      <c r="O184" s="11" t="s">
        <v>22</v>
      </c>
    </row>
    <row r="185" spans="1:15" ht="67.5">
      <c r="A185" s="11" t="s">
        <v>762</v>
      </c>
      <c r="B185" s="11" t="s">
        <v>16</v>
      </c>
      <c r="C185" s="11" t="s">
        <v>17</v>
      </c>
      <c r="D185" s="11" t="s">
        <v>763</v>
      </c>
      <c r="E185" s="11" t="s">
        <v>764</v>
      </c>
      <c r="F185" s="11">
        <v>220</v>
      </c>
      <c r="G185" s="11">
        <v>203</v>
      </c>
      <c r="H185" s="11" t="s">
        <v>631</v>
      </c>
      <c r="I185" s="15" t="s">
        <v>26</v>
      </c>
      <c r="J185" s="14">
        <v>16263254</v>
      </c>
      <c r="K185" s="21">
        <v>16263254</v>
      </c>
      <c r="L185" s="16">
        <f t="shared" si="4"/>
        <v>0</v>
      </c>
      <c r="M185" s="17">
        <f t="shared" si="5"/>
        <v>1</v>
      </c>
      <c r="N185" s="12" t="s">
        <v>765</v>
      </c>
      <c r="O185" s="11" t="s">
        <v>22</v>
      </c>
    </row>
    <row r="186" spans="1:15" ht="67.5">
      <c r="A186" s="11" t="s">
        <v>766</v>
      </c>
      <c r="B186" s="11" t="s">
        <v>16</v>
      </c>
      <c r="C186" s="11" t="s">
        <v>17</v>
      </c>
      <c r="D186" s="11" t="s">
        <v>767</v>
      </c>
      <c r="E186" s="11" t="s">
        <v>768</v>
      </c>
      <c r="F186" s="11">
        <v>226</v>
      </c>
      <c r="G186" s="11">
        <v>204</v>
      </c>
      <c r="H186" s="11" t="s">
        <v>609</v>
      </c>
      <c r="I186" s="15" t="s">
        <v>26</v>
      </c>
      <c r="J186" s="14">
        <v>16399920</v>
      </c>
      <c r="K186" s="21">
        <v>16399920</v>
      </c>
      <c r="L186" s="16">
        <f t="shared" si="4"/>
        <v>0</v>
      </c>
      <c r="M186" s="17">
        <f t="shared" si="5"/>
        <v>1</v>
      </c>
      <c r="N186" s="12" t="s">
        <v>769</v>
      </c>
      <c r="O186" s="11" t="s">
        <v>22</v>
      </c>
    </row>
    <row r="187" spans="1:15" ht="67.5">
      <c r="A187" s="11" t="s">
        <v>770</v>
      </c>
      <c r="B187" s="11" t="s">
        <v>16</v>
      </c>
      <c r="C187" s="11" t="s">
        <v>17</v>
      </c>
      <c r="D187" s="11" t="s">
        <v>771</v>
      </c>
      <c r="E187" s="11" t="s">
        <v>772</v>
      </c>
      <c r="F187" s="11">
        <v>255</v>
      </c>
      <c r="G187" s="11">
        <v>205</v>
      </c>
      <c r="H187" s="11" t="s">
        <v>609</v>
      </c>
      <c r="I187" s="15" t="s">
        <v>26</v>
      </c>
      <c r="J187" s="14">
        <v>20552640</v>
      </c>
      <c r="K187" s="21">
        <v>20552640</v>
      </c>
      <c r="L187" s="16">
        <f t="shared" si="4"/>
        <v>0</v>
      </c>
      <c r="M187" s="17">
        <f t="shared" si="5"/>
        <v>1</v>
      </c>
      <c r="N187" s="12" t="s">
        <v>773</v>
      </c>
      <c r="O187" s="11" t="s">
        <v>22</v>
      </c>
    </row>
    <row r="188" spans="1:15" ht="45">
      <c r="A188" s="11" t="s">
        <v>774</v>
      </c>
      <c r="B188" s="11" t="s">
        <v>16</v>
      </c>
      <c r="C188" s="11" t="s">
        <v>17</v>
      </c>
      <c r="D188" s="11" t="s">
        <v>775</v>
      </c>
      <c r="E188" s="11" t="s">
        <v>776</v>
      </c>
      <c r="F188" s="11">
        <v>200</v>
      </c>
      <c r="G188" s="11">
        <v>206</v>
      </c>
      <c r="H188" s="11" t="s">
        <v>631</v>
      </c>
      <c r="I188" s="15" t="s">
        <v>26</v>
      </c>
      <c r="J188" s="14">
        <v>20552640</v>
      </c>
      <c r="K188" s="21">
        <v>20381368</v>
      </c>
      <c r="L188" s="16">
        <f t="shared" si="4"/>
        <v>171272</v>
      </c>
      <c r="M188" s="17">
        <f t="shared" si="5"/>
        <v>0.9916666666666667</v>
      </c>
      <c r="N188" s="12" t="s">
        <v>777</v>
      </c>
      <c r="O188" s="11" t="s">
        <v>22</v>
      </c>
    </row>
    <row r="189" spans="1:15" ht="67.5">
      <c r="A189" s="11" t="s">
        <v>778</v>
      </c>
      <c r="B189" s="11" t="s">
        <v>16</v>
      </c>
      <c r="C189" s="11" t="s">
        <v>17</v>
      </c>
      <c r="D189" s="11" t="s">
        <v>779</v>
      </c>
      <c r="E189" s="11" t="s">
        <v>780</v>
      </c>
      <c r="F189" s="11">
        <v>273</v>
      </c>
      <c r="G189" s="11">
        <v>207</v>
      </c>
      <c r="H189" s="11" t="s">
        <v>609</v>
      </c>
      <c r="I189" s="15" t="s">
        <v>26</v>
      </c>
      <c r="J189" s="14">
        <v>20552640</v>
      </c>
      <c r="K189" s="21">
        <v>20552640</v>
      </c>
      <c r="L189" s="16">
        <f t="shared" si="4"/>
        <v>0</v>
      </c>
      <c r="M189" s="17">
        <f t="shared" si="5"/>
        <v>1</v>
      </c>
      <c r="N189" s="12" t="s">
        <v>781</v>
      </c>
      <c r="O189" s="11" t="s">
        <v>22</v>
      </c>
    </row>
    <row r="190" spans="1:15" ht="78.75">
      <c r="A190" s="11" t="s">
        <v>782</v>
      </c>
      <c r="B190" s="11" t="s">
        <v>16</v>
      </c>
      <c r="C190" s="11" t="s">
        <v>17</v>
      </c>
      <c r="D190" s="11" t="s">
        <v>783</v>
      </c>
      <c r="E190" s="11" t="s">
        <v>784</v>
      </c>
      <c r="F190" s="11">
        <v>256</v>
      </c>
      <c r="G190" s="11">
        <v>208</v>
      </c>
      <c r="H190" s="11" t="s">
        <v>631</v>
      </c>
      <c r="I190" s="15" t="s">
        <v>26</v>
      </c>
      <c r="J190" s="14">
        <v>20552640</v>
      </c>
      <c r="K190" s="21">
        <v>20381368</v>
      </c>
      <c r="L190" s="16">
        <f t="shared" si="4"/>
        <v>171272</v>
      </c>
      <c r="M190" s="17">
        <f t="shared" si="5"/>
        <v>0.9916666666666667</v>
      </c>
      <c r="N190" s="12" t="s">
        <v>785</v>
      </c>
      <c r="O190" s="11" t="s">
        <v>22</v>
      </c>
    </row>
    <row r="191" spans="1:15" ht="45">
      <c r="A191" s="11" t="s">
        <v>786</v>
      </c>
      <c r="B191" s="11" t="s">
        <v>16</v>
      </c>
      <c r="C191" s="11" t="s">
        <v>17</v>
      </c>
      <c r="D191" s="11" t="s">
        <v>787</v>
      </c>
      <c r="E191" s="11" t="s">
        <v>788</v>
      </c>
      <c r="F191" s="11">
        <v>257</v>
      </c>
      <c r="G191" s="11">
        <v>210</v>
      </c>
      <c r="H191" s="11" t="s">
        <v>609</v>
      </c>
      <c r="I191" s="15" t="s">
        <v>26</v>
      </c>
      <c r="J191" s="14">
        <v>20552640</v>
      </c>
      <c r="K191" s="21">
        <v>20552640</v>
      </c>
      <c r="L191" s="16">
        <f t="shared" si="4"/>
        <v>0</v>
      </c>
      <c r="M191" s="17">
        <f t="shared" si="5"/>
        <v>1</v>
      </c>
      <c r="N191" s="12" t="s">
        <v>789</v>
      </c>
      <c r="O191" s="11" t="s">
        <v>22</v>
      </c>
    </row>
    <row r="192" spans="1:15" ht="56.25">
      <c r="A192" s="11" t="s">
        <v>790</v>
      </c>
      <c r="B192" s="11" t="s">
        <v>16</v>
      </c>
      <c r="C192" s="11" t="s">
        <v>17</v>
      </c>
      <c r="D192" s="11" t="s">
        <v>791</v>
      </c>
      <c r="E192" s="11" t="s">
        <v>792</v>
      </c>
      <c r="F192" s="11">
        <v>271</v>
      </c>
      <c r="G192" s="11">
        <v>211</v>
      </c>
      <c r="H192" s="11" t="s">
        <v>609</v>
      </c>
      <c r="I192" s="15" t="s">
        <v>26</v>
      </c>
      <c r="J192" s="14">
        <v>20552640</v>
      </c>
      <c r="K192" s="21">
        <v>20552640</v>
      </c>
      <c r="L192" s="16">
        <f t="shared" si="4"/>
        <v>0</v>
      </c>
      <c r="M192" s="17">
        <f t="shared" si="5"/>
        <v>1</v>
      </c>
      <c r="N192" s="12" t="s">
        <v>793</v>
      </c>
      <c r="O192" s="11" t="s">
        <v>22</v>
      </c>
    </row>
    <row r="193" spans="1:15" ht="67.5">
      <c r="A193" s="11" t="s">
        <v>794</v>
      </c>
      <c r="B193" s="11" t="s">
        <v>16</v>
      </c>
      <c r="C193" s="11" t="s">
        <v>17</v>
      </c>
      <c r="D193" s="11" t="s">
        <v>795</v>
      </c>
      <c r="E193" s="11" t="s">
        <v>796</v>
      </c>
      <c r="F193" s="11">
        <v>259</v>
      </c>
      <c r="G193" s="11">
        <v>212</v>
      </c>
      <c r="H193" s="11" t="s">
        <v>609</v>
      </c>
      <c r="I193" s="15" t="s">
        <v>26</v>
      </c>
      <c r="J193" s="14">
        <v>16399920</v>
      </c>
      <c r="K193" s="21">
        <v>16399920</v>
      </c>
      <c r="L193" s="16">
        <f t="shared" si="4"/>
        <v>0</v>
      </c>
      <c r="M193" s="17">
        <f t="shared" si="5"/>
        <v>1</v>
      </c>
      <c r="N193" s="12" t="s">
        <v>797</v>
      </c>
      <c r="O193" s="11" t="s">
        <v>22</v>
      </c>
    </row>
    <row r="194" spans="1:15" ht="56.25">
      <c r="A194" s="11" t="s">
        <v>798</v>
      </c>
      <c r="B194" s="11" t="s">
        <v>16</v>
      </c>
      <c r="C194" s="11" t="s">
        <v>17</v>
      </c>
      <c r="D194" s="11" t="s">
        <v>799</v>
      </c>
      <c r="E194" s="11" t="s">
        <v>800</v>
      </c>
      <c r="F194" s="11">
        <v>260</v>
      </c>
      <c r="G194" s="11">
        <v>213</v>
      </c>
      <c r="H194" s="11" t="s">
        <v>609</v>
      </c>
      <c r="I194" s="15" t="s">
        <v>26</v>
      </c>
      <c r="J194" s="14">
        <v>20552640</v>
      </c>
      <c r="K194" s="21">
        <v>20552640</v>
      </c>
      <c r="L194" s="16">
        <f t="shared" si="4"/>
        <v>0</v>
      </c>
      <c r="M194" s="17">
        <f t="shared" si="5"/>
        <v>1</v>
      </c>
      <c r="N194" s="12" t="s">
        <v>801</v>
      </c>
      <c r="O194" s="11" t="s">
        <v>22</v>
      </c>
    </row>
    <row r="195" spans="1:15" ht="56.25">
      <c r="A195" s="11" t="s">
        <v>802</v>
      </c>
      <c r="B195" s="11" t="s">
        <v>16</v>
      </c>
      <c r="C195" s="11" t="s">
        <v>17</v>
      </c>
      <c r="D195" s="11" t="s">
        <v>803</v>
      </c>
      <c r="E195" s="11" t="s">
        <v>804</v>
      </c>
      <c r="F195" s="11">
        <v>272</v>
      </c>
      <c r="G195" s="11">
        <v>214</v>
      </c>
      <c r="H195" s="11" t="s">
        <v>609</v>
      </c>
      <c r="I195" s="15" t="s">
        <v>26</v>
      </c>
      <c r="J195" s="14">
        <v>20552640</v>
      </c>
      <c r="K195" s="21">
        <v>20552640</v>
      </c>
      <c r="L195" s="16">
        <f t="shared" ref="L195:L258" si="6">+J195-K195</f>
        <v>0</v>
      </c>
      <c r="M195" s="17">
        <f t="shared" ref="M195:M258" si="7">+K195/J195</f>
        <v>1</v>
      </c>
      <c r="N195" s="12" t="s">
        <v>805</v>
      </c>
      <c r="O195" s="11" t="s">
        <v>22</v>
      </c>
    </row>
    <row r="196" spans="1:15" ht="67.5">
      <c r="A196" s="11" t="s">
        <v>806</v>
      </c>
      <c r="B196" s="11" t="s">
        <v>16</v>
      </c>
      <c r="C196" s="11" t="s">
        <v>17</v>
      </c>
      <c r="D196" s="11" t="s">
        <v>807</v>
      </c>
      <c r="E196" s="11" t="s">
        <v>808</v>
      </c>
      <c r="F196" s="11">
        <v>261</v>
      </c>
      <c r="G196" s="11">
        <v>215</v>
      </c>
      <c r="H196" s="11" t="s">
        <v>609</v>
      </c>
      <c r="I196" s="15" t="s">
        <v>26</v>
      </c>
      <c r="J196" s="14">
        <v>16399920</v>
      </c>
      <c r="K196" s="21">
        <v>16399920</v>
      </c>
      <c r="L196" s="16">
        <f t="shared" si="6"/>
        <v>0</v>
      </c>
      <c r="M196" s="17">
        <f t="shared" si="7"/>
        <v>1</v>
      </c>
      <c r="N196" s="12" t="s">
        <v>809</v>
      </c>
      <c r="O196" s="11" t="s">
        <v>22</v>
      </c>
    </row>
    <row r="197" spans="1:15" ht="67.5">
      <c r="A197" s="11" t="s">
        <v>810</v>
      </c>
      <c r="B197" s="11" t="s">
        <v>16</v>
      </c>
      <c r="C197" s="11" t="s">
        <v>17</v>
      </c>
      <c r="D197" s="11" t="s">
        <v>811</v>
      </c>
      <c r="E197" s="11" t="s">
        <v>812</v>
      </c>
      <c r="F197" s="11">
        <v>137</v>
      </c>
      <c r="G197" s="11">
        <v>216</v>
      </c>
      <c r="H197" s="11" t="s">
        <v>609</v>
      </c>
      <c r="I197" s="15" t="s">
        <v>26</v>
      </c>
      <c r="J197" s="14">
        <v>20552640</v>
      </c>
      <c r="K197" s="21">
        <v>20552640</v>
      </c>
      <c r="L197" s="16">
        <f t="shared" si="6"/>
        <v>0</v>
      </c>
      <c r="M197" s="17">
        <f t="shared" si="7"/>
        <v>1</v>
      </c>
      <c r="N197" s="12" t="s">
        <v>813</v>
      </c>
      <c r="O197" s="11" t="s">
        <v>22</v>
      </c>
    </row>
    <row r="198" spans="1:15" ht="67.5">
      <c r="A198" s="11" t="s">
        <v>814</v>
      </c>
      <c r="B198" s="11" t="s">
        <v>16</v>
      </c>
      <c r="C198" s="11" t="s">
        <v>17</v>
      </c>
      <c r="D198" s="11" t="s">
        <v>815</v>
      </c>
      <c r="E198" s="11" t="s">
        <v>816</v>
      </c>
      <c r="F198" s="11">
        <v>262</v>
      </c>
      <c r="G198" s="11">
        <v>217</v>
      </c>
      <c r="H198" s="11" t="s">
        <v>609</v>
      </c>
      <c r="I198" s="15" t="s">
        <v>26</v>
      </c>
      <c r="J198" s="14">
        <v>16399920</v>
      </c>
      <c r="K198" s="21">
        <v>16399920</v>
      </c>
      <c r="L198" s="16">
        <f t="shared" si="6"/>
        <v>0</v>
      </c>
      <c r="M198" s="17">
        <f t="shared" si="7"/>
        <v>1</v>
      </c>
      <c r="N198" s="12" t="s">
        <v>817</v>
      </c>
      <c r="O198" s="11" t="s">
        <v>22</v>
      </c>
    </row>
    <row r="199" spans="1:15" ht="56.25">
      <c r="A199" s="11" t="s">
        <v>818</v>
      </c>
      <c r="B199" s="11" t="s">
        <v>16</v>
      </c>
      <c r="C199" s="11" t="s">
        <v>17</v>
      </c>
      <c r="D199" s="11" t="s">
        <v>819</v>
      </c>
      <c r="E199" s="11" t="s">
        <v>820</v>
      </c>
      <c r="F199" s="11">
        <v>201</v>
      </c>
      <c r="G199" s="11">
        <v>218</v>
      </c>
      <c r="H199" s="11" t="s">
        <v>609</v>
      </c>
      <c r="I199" s="15" t="s">
        <v>26</v>
      </c>
      <c r="J199" s="14">
        <v>20552640</v>
      </c>
      <c r="K199" s="21">
        <v>20552640</v>
      </c>
      <c r="L199" s="16">
        <f t="shared" si="6"/>
        <v>0</v>
      </c>
      <c r="M199" s="17">
        <f t="shared" si="7"/>
        <v>1</v>
      </c>
      <c r="N199" s="12" t="s">
        <v>821</v>
      </c>
      <c r="O199" s="11" t="s">
        <v>22</v>
      </c>
    </row>
    <row r="200" spans="1:15" ht="56.25">
      <c r="A200" s="11" t="s">
        <v>822</v>
      </c>
      <c r="B200" s="11" t="s">
        <v>16</v>
      </c>
      <c r="C200" s="11" t="s">
        <v>17</v>
      </c>
      <c r="D200" s="11" t="s">
        <v>823</v>
      </c>
      <c r="E200" s="11" t="s">
        <v>824</v>
      </c>
      <c r="F200" s="11">
        <v>263</v>
      </c>
      <c r="G200" s="11">
        <v>219</v>
      </c>
      <c r="H200" s="11" t="s">
        <v>609</v>
      </c>
      <c r="I200" s="15" t="s">
        <v>26</v>
      </c>
      <c r="J200" s="14">
        <v>20552640</v>
      </c>
      <c r="K200" s="21">
        <v>20552640</v>
      </c>
      <c r="L200" s="16">
        <f t="shared" si="6"/>
        <v>0</v>
      </c>
      <c r="M200" s="17">
        <f t="shared" si="7"/>
        <v>1</v>
      </c>
      <c r="N200" s="12" t="s">
        <v>825</v>
      </c>
      <c r="O200" s="11" t="s">
        <v>22</v>
      </c>
    </row>
    <row r="201" spans="1:15" ht="78.75">
      <c r="A201" s="11" t="s">
        <v>826</v>
      </c>
      <c r="B201" s="11" t="s">
        <v>16</v>
      </c>
      <c r="C201" s="11" t="s">
        <v>17</v>
      </c>
      <c r="D201" s="11" t="s">
        <v>827</v>
      </c>
      <c r="E201" s="11" t="s">
        <v>828</v>
      </c>
      <c r="F201" s="11">
        <v>264</v>
      </c>
      <c r="G201" s="11">
        <v>220</v>
      </c>
      <c r="H201" s="11" t="s">
        <v>609</v>
      </c>
      <c r="I201" s="15" t="s">
        <v>26</v>
      </c>
      <c r="J201" s="14">
        <v>20552640</v>
      </c>
      <c r="K201" s="21">
        <v>20552640</v>
      </c>
      <c r="L201" s="16">
        <f t="shared" si="6"/>
        <v>0</v>
      </c>
      <c r="M201" s="17">
        <f t="shared" si="7"/>
        <v>1</v>
      </c>
      <c r="N201" s="12" t="s">
        <v>829</v>
      </c>
      <c r="O201" s="11" t="s">
        <v>22</v>
      </c>
    </row>
    <row r="202" spans="1:15" ht="56.25">
      <c r="A202" s="11" t="s">
        <v>830</v>
      </c>
      <c r="B202" s="11" t="s">
        <v>16</v>
      </c>
      <c r="C202" s="11" t="s">
        <v>17</v>
      </c>
      <c r="D202" s="11" t="s">
        <v>831</v>
      </c>
      <c r="E202" s="11" t="s">
        <v>832</v>
      </c>
      <c r="F202" s="11">
        <v>265</v>
      </c>
      <c r="G202" s="11">
        <v>221</v>
      </c>
      <c r="H202" s="11" t="s">
        <v>609</v>
      </c>
      <c r="I202" s="15" t="s">
        <v>26</v>
      </c>
      <c r="J202" s="14">
        <v>20552640</v>
      </c>
      <c r="K202" s="21">
        <v>20552640</v>
      </c>
      <c r="L202" s="16">
        <f t="shared" si="6"/>
        <v>0</v>
      </c>
      <c r="M202" s="17">
        <f t="shared" si="7"/>
        <v>1</v>
      </c>
      <c r="N202" s="12" t="s">
        <v>833</v>
      </c>
      <c r="O202" s="11" t="s">
        <v>22</v>
      </c>
    </row>
    <row r="203" spans="1:15" ht="56.25">
      <c r="A203" s="11" t="s">
        <v>834</v>
      </c>
      <c r="B203" s="11" t="s">
        <v>16</v>
      </c>
      <c r="C203" s="11" t="s">
        <v>17</v>
      </c>
      <c r="D203" s="11" t="s">
        <v>835</v>
      </c>
      <c r="E203" s="11" t="s">
        <v>836</v>
      </c>
      <c r="F203" s="11">
        <v>266</v>
      </c>
      <c r="G203" s="11">
        <v>222</v>
      </c>
      <c r="H203" s="11" t="s">
        <v>609</v>
      </c>
      <c r="I203" s="15" t="s">
        <v>26</v>
      </c>
      <c r="J203" s="14">
        <v>20552640</v>
      </c>
      <c r="K203" s="21">
        <v>20552640</v>
      </c>
      <c r="L203" s="16">
        <f t="shared" si="6"/>
        <v>0</v>
      </c>
      <c r="M203" s="17">
        <f t="shared" si="7"/>
        <v>1</v>
      </c>
      <c r="N203" s="12" t="s">
        <v>837</v>
      </c>
      <c r="O203" s="11" t="s">
        <v>22</v>
      </c>
    </row>
    <row r="204" spans="1:15" ht="56.25">
      <c r="A204" s="11" t="s">
        <v>838</v>
      </c>
      <c r="B204" s="11" t="s">
        <v>16</v>
      </c>
      <c r="C204" s="11" t="s">
        <v>17</v>
      </c>
      <c r="D204" s="11" t="s">
        <v>839</v>
      </c>
      <c r="E204" s="11" t="s">
        <v>840</v>
      </c>
      <c r="F204" s="11">
        <v>153</v>
      </c>
      <c r="G204" s="11">
        <v>223</v>
      </c>
      <c r="H204" s="11" t="s">
        <v>609</v>
      </c>
      <c r="I204" s="15" t="s">
        <v>26</v>
      </c>
      <c r="J204" s="14">
        <v>20552640</v>
      </c>
      <c r="K204" s="21">
        <v>20552640</v>
      </c>
      <c r="L204" s="16">
        <f t="shared" si="6"/>
        <v>0</v>
      </c>
      <c r="M204" s="17">
        <f t="shared" si="7"/>
        <v>1</v>
      </c>
      <c r="N204" s="12" t="s">
        <v>841</v>
      </c>
      <c r="O204" s="11" t="s">
        <v>22</v>
      </c>
    </row>
    <row r="205" spans="1:15" ht="56.25">
      <c r="A205" s="11" t="s">
        <v>842</v>
      </c>
      <c r="B205" s="11" t="s">
        <v>16</v>
      </c>
      <c r="C205" s="11" t="s">
        <v>17</v>
      </c>
      <c r="D205" s="11" t="s">
        <v>843</v>
      </c>
      <c r="E205" s="11" t="s">
        <v>844</v>
      </c>
      <c r="F205" s="11">
        <v>152</v>
      </c>
      <c r="G205" s="11">
        <v>224</v>
      </c>
      <c r="H205" s="11" t="s">
        <v>609</v>
      </c>
      <c r="I205" s="15" t="s">
        <v>26</v>
      </c>
      <c r="J205" s="14">
        <v>20552640</v>
      </c>
      <c r="K205" s="21">
        <v>20552640</v>
      </c>
      <c r="L205" s="16">
        <f t="shared" si="6"/>
        <v>0</v>
      </c>
      <c r="M205" s="17">
        <f t="shared" si="7"/>
        <v>1</v>
      </c>
      <c r="N205" s="12" t="s">
        <v>845</v>
      </c>
      <c r="O205" s="11" t="s">
        <v>22</v>
      </c>
    </row>
    <row r="206" spans="1:15" ht="56.25">
      <c r="A206" s="11" t="s">
        <v>846</v>
      </c>
      <c r="B206" s="11" t="s">
        <v>16</v>
      </c>
      <c r="C206" s="11" t="s">
        <v>17</v>
      </c>
      <c r="D206" s="11" t="s">
        <v>847</v>
      </c>
      <c r="E206" s="11" t="s">
        <v>848</v>
      </c>
      <c r="F206" s="11">
        <v>267</v>
      </c>
      <c r="G206" s="11">
        <v>225</v>
      </c>
      <c r="H206" s="11" t="s">
        <v>609</v>
      </c>
      <c r="I206" s="15" t="s">
        <v>26</v>
      </c>
      <c r="J206" s="14">
        <v>20552640</v>
      </c>
      <c r="K206" s="21">
        <v>20552640</v>
      </c>
      <c r="L206" s="16">
        <f t="shared" si="6"/>
        <v>0</v>
      </c>
      <c r="M206" s="17">
        <f t="shared" si="7"/>
        <v>1</v>
      </c>
      <c r="N206" s="12" t="s">
        <v>849</v>
      </c>
      <c r="O206" s="11" t="s">
        <v>22</v>
      </c>
    </row>
    <row r="207" spans="1:15" ht="56.25">
      <c r="A207" s="11" t="s">
        <v>850</v>
      </c>
      <c r="B207" s="11" t="s">
        <v>16</v>
      </c>
      <c r="C207" s="11" t="s">
        <v>17</v>
      </c>
      <c r="D207" s="11" t="s">
        <v>851</v>
      </c>
      <c r="E207" s="11" t="s">
        <v>852</v>
      </c>
      <c r="F207" s="11">
        <v>268</v>
      </c>
      <c r="G207" s="11">
        <v>226</v>
      </c>
      <c r="H207" s="11" t="s">
        <v>609</v>
      </c>
      <c r="I207" s="15" t="s">
        <v>26</v>
      </c>
      <c r="J207" s="14">
        <v>20552640</v>
      </c>
      <c r="K207" s="21">
        <v>20552640</v>
      </c>
      <c r="L207" s="16">
        <f t="shared" si="6"/>
        <v>0</v>
      </c>
      <c r="M207" s="17">
        <f t="shared" si="7"/>
        <v>1</v>
      </c>
      <c r="N207" s="12" t="s">
        <v>853</v>
      </c>
      <c r="O207" s="11" t="s">
        <v>22</v>
      </c>
    </row>
    <row r="208" spans="1:15" ht="56.25">
      <c r="A208" s="11" t="s">
        <v>854</v>
      </c>
      <c r="B208" s="11" t="s">
        <v>16</v>
      </c>
      <c r="C208" s="11" t="s">
        <v>17</v>
      </c>
      <c r="D208" s="11" t="s">
        <v>855</v>
      </c>
      <c r="E208" s="11" t="s">
        <v>856</v>
      </c>
      <c r="F208" s="11">
        <v>269</v>
      </c>
      <c r="G208" s="11">
        <v>227</v>
      </c>
      <c r="H208" s="11" t="s">
        <v>609</v>
      </c>
      <c r="I208" s="15" t="s">
        <v>26</v>
      </c>
      <c r="J208" s="14">
        <v>20552640</v>
      </c>
      <c r="K208" s="21">
        <v>20552640</v>
      </c>
      <c r="L208" s="16">
        <f t="shared" si="6"/>
        <v>0</v>
      </c>
      <c r="M208" s="17">
        <f t="shared" si="7"/>
        <v>1</v>
      </c>
      <c r="N208" s="12" t="s">
        <v>857</v>
      </c>
      <c r="O208" s="11" t="s">
        <v>22</v>
      </c>
    </row>
    <row r="209" spans="1:15" ht="56.25">
      <c r="A209" s="11" t="s">
        <v>858</v>
      </c>
      <c r="B209" s="11" t="s">
        <v>16</v>
      </c>
      <c r="C209" s="11" t="s">
        <v>17</v>
      </c>
      <c r="D209" s="11" t="s">
        <v>859</v>
      </c>
      <c r="E209" s="11" t="s">
        <v>860</v>
      </c>
      <c r="F209" s="11">
        <v>270</v>
      </c>
      <c r="G209" s="11">
        <v>228</v>
      </c>
      <c r="H209" s="11" t="s">
        <v>631</v>
      </c>
      <c r="I209" s="15" t="s">
        <v>26</v>
      </c>
      <c r="J209" s="14">
        <v>20552640</v>
      </c>
      <c r="K209" s="21">
        <v>20381368</v>
      </c>
      <c r="L209" s="16">
        <f t="shared" si="6"/>
        <v>171272</v>
      </c>
      <c r="M209" s="17">
        <f t="shared" si="7"/>
        <v>0.9916666666666667</v>
      </c>
      <c r="N209" s="12" t="s">
        <v>861</v>
      </c>
      <c r="O209" s="11" t="s">
        <v>22</v>
      </c>
    </row>
    <row r="210" spans="1:15" ht="56.25">
      <c r="A210" s="11" t="s">
        <v>862</v>
      </c>
      <c r="B210" s="11" t="s">
        <v>16</v>
      </c>
      <c r="C210" s="11" t="s">
        <v>17</v>
      </c>
      <c r="D210" s="11" t="s">
        <v>863</v>
      </c>
      <c r="E210" s="11" t="s">
        <v>864</v>
      </c>
      <c r="F210" s="11">
        <v>198</v>
      </c>
      <c r="G210" s="11">
        <v>229</v>
      </c>
      <c r="H210" s="11" t="s">
        <v>609</v>
      </c>
      <c r="I210" s="15" t="s">
        <v>865</v>
      </c>
      <c r="J210" s="14">
        <v>20552640</v>
      </c>
      <c r="K210" s="21">
        <v>3596712</v>
      </c>
      <c r="L210" s="16">
        <f t="shared" si="6"/>
        <v>16955928</v>
      </c>
      <c r="M210" s="17">
        <f t="shared" si="7"/>
        <v>0.17499999999999999</v>
      </c>
      <c r="N210" s="12" t="s">
        <v>866</v>
      </c>
      <c r="O210" s="11" t="s">
        <v>22</v>
      </c>
    </row>
    <row r="211" spans="1:15" ht="67.5">
      <c r="A211" s="11" t="s">
        <v>867</v>
      </c>
      <c r="B211" s="11" t="s">
        <v>16</v>
      </c>
      <c r="C211" s="11" t="s">
        <v>17</v>
      </c>
      <c r="D211" s="11" t="s">
        <v>868</v>
      </c>
      <c r="E211" s="11" t="s">
        <v>869</v>
      </c>
      <c r="F211" s="11">
        <v>241</v>
      </c>
      <c r="G211" s="11">
        <v>230</v>
      </c>
      <c r="H211" s="11" t="s">
        <v>609</v>
      </c>
      <c r="I211" s="15" t="s">
        <v>26</v>
      </c>
      <c r="J211" s="14">
        <v>20552640</v>
      </c>
      <c r="K211" s="21">
        <v>20552640</v>
      </c>
      <c r="L211" s="16">
        <f t="shared" si="6"/>
        <v>0</v>
      </c>
      <c r="M211" s="17">
        <f t="shared" si="7"/>
        <v>1</v>
      </c>
      <c r="N211" s="12" t="s">
        <v>870</v>
      </c>
      <c r="O211" s="11" t="s">
        <v>22</v>
      </c>
    </row>
    <row r="212" spans="1:15" ht="78.75">
      <c r="A212" s="11" t="s">
        <v>871</v>
      </c>
      <c r="B212" s="11" t="s">
        <v>16</v>
      </c>
      <c r="C212" s="11" t="s">
        <v>17</v>
      </c>
      <c r="D212" s="11" t="s">
        <v>872</v>
      </c>
      <c r="E212" s="11" t="s">
        <v>873</v>
      </c>
      <c r="F212" s="11">
        <v>244</v>
      </c>
      <c r="G212" s="11">
        <v>231</v>
      </c>
      <c r="H212" s="11" t="s">
        <v>609</v>
      </c>
      <c r="I212" s="15" t="s">
        <v>26</v>
      </c>
      <c r="J212" s="14">
        <v>20552640</v>
      </c>
      <c r="K212" s="21">
        <v>20552640</v>
      </c>
      <c r="L212" s="16">
        <f t="shared" si="6"/>
        <v>0</v>
      </c>
      <c r="M212" s="17">
        <f t="shared" si="7"/>
        <v>1</v>
      </c>
      <c r="N212" s="12" t="s">
        <v>874</v>
      </c>
      <c r="O212" s="11" t="s">
        <v>22</v>
      </c>
    </row>
    <row r="213" spans="1:15" ht="90">
      <c r="A213" s="11" t="s">
        <v>875</v>
      </c>
      <c r="B213" s="11" t="s">
        <v>16</v>
      </c>
      <c r="C213" s="11" t="s">
        <v>17</v>
      </c>
      <c r="D213" s="11" t="s">
        <v>876</v>
      </c>
      <c r="E213" s="11" t="s">
        <v>877</v>
      </c>
      <c r="F213" s="11">
        <v>245</v>
      </c>
      <c r="G213" s="11">
        <v>232</v>
      </c>
      <c r="H213" s="11" t="s">
        <v>631</v>
      </c>
      <c r="I213" s="15" t="s">
        <v>26</v>
      </c>
      <c r="J213" s="14">
        <v>26662920</v>
      </c>
      <c r="K213" s="21">
        <v>26440729</v>
      </c>
      <c r="L213" s="16">
        <f t="shared" si="6"/>
        <v>222191</v>
      </c>
      <c r="M213" s="17">
        <f t="shared" si="7"/>
        <v>0.9916666666666667</v>
      </c>
      <c r="N213" s="12" t="s">
        <v>878</v>
      </c>
      <c r="O213" s="11" t="s">
        <v>22</v>
      </c>
    </row>
    <row r="214" spans="1:15" ht="67.5">
      <c r="A214" s="11" t="s">
        <v>879</v>
      </c>
      <c r="B214" s="11" t="s">
        <v>16</v>
      </c>
      <c r="C214" s="11" t="s">
        <v>17</v>
      </c>
      <c r="D214" s="11" t="s">
        <v>880</v>
      </c>
      <c r="E214" s="11" t="s">
        <v>881</v>
      </c>
      <c r="F214" s="11">
        <v>246</v>
      </c>
      <c r="G214" s="11">
        <v>233</v>
      </c>
      <c r="H214" s="11" t="s">
        <v>609</v>
      </c>
      <c r="I214" s="15" t="s">
        <v>26</v>
      </c>
      <c r="J214" s="14">
        <v>26662920</v>
      </c>
      <c r="K214" s="21">
        <v>26662920</v>
      </c>
      <c r="L214" s="16">
        <f t="shared" si="6"/>
        <v>0</v>
      </c>
      <c r="M214" s="17">
        <f t="shared" si="7"/>
        <v>1</v>
      </c>
      <c r="N214" s="12" t="s">
        <v>882</v>
      </c>
      <c r="O214" s="11" t="s">
        <v>22</v>
      </c>
    </row>
    <row r="215" spans="1:15" ht="67.5">
      <c r="A215" s="11" t="s">
        <v>883</v>
      </c>
      <c r="B215" s="11" t="s">
        <v>16</v>
      </c>
      <c r="C215" s="11" t="s">
        <v>17</v>
      </c>
      <c r="D215" s="11" t="s">
        <v>884</v>
      </c>
      <c r="E215" s="11" t="s">
        <v>885</v>
      </c>
      <c r="F215" s="11">
        <v>247</v>
      </c>
      <c r="G215" s="11">
        <v>234</v>
      </c>
      <c r="H215" s="11" t="s">
        <v>652</v>
      </c>
      <c r="I215" s="15" t="s">
        <v>26</v>
      </c>
      <c r="J215" s="14">
        <v>16399920</v>
      </c>
      <c r="K215" s="21">
        <v>15579924</v>
      </c>
      <c r="L215" s="16">
        <f t="shared" si="6"/>
        <v>819996</v>
      </c>
      <c r="M215" s="17">
        <f t="shared" si="7"/>
        <v>0.95</v>
      </c>
      <c r="N215" s="12" t="s">
        <v>886</v>
      </c>
      <c r="O215" s="11" t="s">
        <v>22</v>
      </c>
    </row>
    <row r="216" spans="1:15" ht="67.5">
      <c r="A216" s="11" t="s">
        <v>887</v>
      </c>
      <c r="B216" s="11" t="s">
        <v>16</v>
      </c>
      <c r="C216" s="11" t="s">
        <v>17</v>
      </c>
      <c r="D216" s="11" t="s">
        <v>888</v>
      </c>
      <c r="E216" s="11" t="s">
        <v>889</v>
      </c>
      <c r="F216" s="11">
        <v>199</v>
      </c>
      <c r="G216" s="11">
        <v>235</v>
      </c>
      <c r="H216" s="11" t="s">
        <v>631</v>
      </c>
      <c r="I216" s="15" t="s">
        <v>26</v>
      </c>
      <c r="J216" s="14">
        <v>20552640</v>
      </c>
      <c r="K216" s="21">
        <v>20552640</v>
      </c>
      <c r="L216" s="16">
        <f t="shared" si="6"/>
        <v>0</v>
      </c>
      <c r="M216" s="17">
        <f t="shared" si="7"/>
        <v>1</v>
      </c>
      <c r="N216" s="12" t="s">
        <v>890</v>
      </c>
      <c r="O216" s="11" t="s">
        <v>22</v>
      </c>
    </row>
    <row r="217" spans="1:15" ht="56.25">
      <c r="A217" s="11" t="s">
        <v>891</v>
      </c>
      <c r="B217" s="11" t="s">
        <v>16</v>
      </c>
      <c r="C217" s="11" t="s">
        <v>288</v>
      </c>
      <c r="D217" s="11" t="s">
        <v>892</v>
      </c>
      <c r="E217" s="11" t="s">
        <v>893</v>
      </c>
      <c r="F217" s="11">
        <v>224</v>
      </c>
      <c r="G217" s="11">
        <v>239</v>
      </c>
      <c r="H217" s="11" t="s">
        <v>894</v>
      </c>
      <c r="I217" s="15" t="s">
        <v>292</v>
      </c>
      <c r="J217" s="14">
        <v>2100000000</v>
      </c>
      <c r="K217" s="21">
        <v>402219929</v>
      </c>
      <c r="L217" s="16">
        <f t="shared" si="6"/>
        <v>1697780071</v>
      </c>
      <c r="M217" s="17">
        <f t="shared" si="7"/>
        <v>0.19153329952380951</v>
      </c>
      <c r="N217" s="12" t="s">
        <v>895</v>
      </c>
      <c r="O217" s="11" t="s">
        <v>294</v>
      </c>
    </row>
    <row r="218" spans="1:15" ht="22.5">
      <c r="A218" s="11" t="s">
        <v>896</v>
      </c>
      <c r="B218" s="11" t="s">
        <v>897</v>
      </c>
      <c r="C218" s="11" t="s">
        <v>898</v>
      </c>
      <c r="D218" s="11" t="s">
        <v>899</v>
      </c>
      <c r="E218" s="11" t="s">
        <v>900</v>
      </c>
      <c r="F218" s="11">
        <v>96</v>
      </c>
      <c r="G218" s="11">
        <v>241</v>
      </c>
      <c r="H218" s="11" t="s">
        <v>609</v>
      </c>
      <c r="I218" s="15" t="s">
        <v>292</v>
      </c>
      <c r="J218" s="14">
        <v>2892794</v>
      </c>
      <c r="K218" s="21">
        <v>1848292</v>
      </c>
      <c r="L218" s="16">
        <f t="shared" si="6"/>
        <v>1044502</v>
      </c>
      <c r="M218" s="17">
        <f t="shared" si="7"/>
        <v>0.63892969910750641</v>
      </c>
      <c r="N218" s="12" t="s">
        <v>901</v>
      </c>
      <c r="O218" s="11" t="s">
        <v>294</v>
      </c>
    </row>
    <row r="219" spans="1:15" ht="45">
      <c r="A219" s="11" t="s">
        <v>902</v>
      </c>
      <c r="B219" s="11" t="s">
        <v>16</v>
      </c>
      <c r="C219" s="11" t="s">
        <v>17</v>
      </c>
      <c r="D219" s="11" t="s">
        <v>903</v>
      </c>
      <c r="E219" s="11" t="s">
        <v>904</v>
      </c>
      <c r="F219" s="11">
        <v>289</v>
      </c>
      <c r="G219" s="11">
        <v>254</v>
      </c>
      <c r="H219" s="11" t="s">
        <v>631</v>
      </c>
      <c r="I219" s="15" t="s">
        <v>26</v>
      </c>
      <c r="J219" s="14">
        <v>20552640</v>
      </c>
      <c r="K219" s="21">
        <v>20381368</v>
      </c>
      <c r="L219" s="16">
        <f t="shared" si="6"/>
        <v>171272</v>
      </c>
      <c r="M219" s="17">
        <f t="shared" si="7"/>
        <v>0.9916666666666667</v>
      </c>
      <c r="N219" s="12" t="s">
        <v>905</v>
      </c>
      <c r="O219" s="11" t="s">
        <v>22</v>
      </c>
    </row>
    <row r="220" spans="1:15" ht="67.5">
      <c r="A220" s="11" t="s">
        <v>906</v>
      </c>
      <c r="B220" s="11" t="s">
        <v>16</v>
      </c>
      <c r="C220" s="11" t="s">
        <v>17</v>
      </c>
      <c r="D220" s="11" t="s">
        <v>907</v>
      </c>
      <c r="E220" s="11" t="s">
        <v>908</v>
      </c>
      <c r="F220" s="11">
        <v>284</v>
      </c>
      <c r="G220" s="11">
        <v>255</v>
      </c>
      <c r="H220" s="11" t="s">
        <v>631</v>
      </c>
      <c r="I220" s="15" t="s">
        <v>26</v>
      </c>
      <c r="J220" s="14">
        <v>20381368</v>
      </c>
      <c r="K220" s="21">
        <v>20381368</v>
      </c>
      <c r="L220" s="16">
        <f t="shared" si="6"/>
        <v>0</v>
      </c>
      <c r="M220" s="17">
        <f t="shared" si="7"/>
        <v>1</v>
      </c>
      <c r="N220" s="12" t="s">
        <v>909</v>
      </c>
      <c r="O220" s="11" t="s">
        <v>22</v>
      </c>
    </row>
    <row r="221" spans="1:15" ht="67.5">
      <c r="A221" s="11" t="s">
        <v>910</v>
      </c>
      <c r="B221" s="11" t="s">
        <v>16</v>
      </c>
      <c r="C221" s="11" t="s">
        <v>17</v>
      </c>
      <c r="D221" s="11" t="s">
        <v>911</v>
      </c>
      <c r="E221" s="11" t="s">
        <v>912</v>
      </c>
      <c r="F221" s="11">
        <v>285</v>
      </c>
      <c r="G221" s="11">
        <v>256</v>
      </c>
      <c r="H221" s="11" t="s">
        <v>631</v>
      </c>
      <c r="I221" s="15">
        <v>45055</v>
      </c>
      <c r="J221" s="14">
        <v>20381368</v>
      </c>
      <c r="K221" s="21">
        <v>16784656</v>
      </c>
      <c r="L221" s="16">
        <f t="shared" si="6"/>
        <v>3596712</v>
      </c>
      <c r="M221" s="17">
        <f t="shared" si="7"/>
        <v>0.82352941176470584</v>
      </c>
      <c r="N221" s="12" t="s">
        <v>913</v>
      </c>
      <c r="O221" s="11" t="s">
        <v>22</v>
      </c>
    </row>
    <row r="222" spans="1:15" ht="67.5">
      <c r="A222" s="11" t="s">
        <v>914</v>
      </c>
      <c r="B222" s="11" t="s">
        <v>16</v>
      </c>
      <c r="C222" s="11" t="s">
        <v>17</v>
      </c>
      <c r="D222" s="11" t="s">
        <v>915</v>
      </c>
      <c r="E222" s="11" t="s">
        <v>916</v>
      </c>
      <c r="F222" s="11">
        <v>295</v>
      </c>
      <c r="G222" s="11">
        <v>257</v>
      </c>
      <c r="H222" s="11" t="s">
        <v>631</v>
      </c>
      <c r="I222" s="15" t="s">
        <v>26</v>
      </c>
      <c r="J222" s="14">
        <v>16263254</v>
      </c>
      <c r="K222" s="21">
        <v>16263254</v>
      </c>
      <c r="L222" s="16">
        <f t="shared" si="6"/>
        <v>0</v>
      </c>
      <c r="M222" s="17">
        <f t="shared" si="7"/>
        <v>1</v>
      </c>
      <c r="N222" s="12" t="s">
        <v>917</v>
      </c>
      <c r="O222" s="11" t="s">
        <v>22</v>
      </c>
    </row>
    <row r="223" spans="1:15" ht="67.5">
      <c r="A223" s="11" t="s">
        <v>918</v>
      </c>
      <c r="B223" s="11" t="s">
        <v>16</v>
      </c>
      <c r="C223" s="11" t="s">
        <v>17</v>
      </c>
      <c r="D223" s="11" t="s">
        <v>919</v>
      </c>
      <c r="E223" s="11" t="s">
        <v>920</v>
      </c>
      <c r="F223" s="11">
        <v>296</v>
      </c>
      <c r="G223" s="11">
        <v>258</v>
      </c>
      <c r="H223" s="11" t="s">
        <v>631</v>
      </c>
      <c r="I223" s="15" t="s">
        <v>26</v>
      </c>
      <c r="J223" s="14">
        <v>20381368</v>
      </c>
      <c r="K223" s="21">
        <v>20381368</v>
      </c>
      <c r="L223" s="16">
        <f t="shared" si="6"/>
        <v>0</v>
      </c>
      <c r="M223" s="17">
        <f t="shared" si="7"/>
        <v>1</v>
      </c>
      <c r="N223" s="12" t="s">
        <v>921</v>
      </c>
      <c r="O223" s="11" t="s">
        <v>22</v>
      </c>
    </row>
    <row r="224" spans="1:15" ht="67.5">
      <c r="A224" s="11" t="s">
        <v>922</v>
      </c>
      <c r="B224" s="11" t="s">
        <v>16</v>
      </c>
      <c r="C224" s="11" t="s">
        <v>17</v>
      </c>
      <c r="D224" s="11" t="s">
        <v>923</v>
      </c>
      <c r="E224" s="11" t="s">
        <v>924</v>
      </c>
      <c r="F224" s="11">
        <v>297</v>
      </c>
      <c r="G224" s="11">
        <v>259</v>
      </c>
      <c r="H224" s="11" t="s">
        <v>631</v>
      </c>
      <c r="I224" s="15" t="s">
        <v>26</v>
      </c>
      <c r="J224" s="14">
        <v>16263254</v>
      </c>
      <c r="K224" s="21">
        <v>16263254</v>
      </c>
      <c r="L224" s="16">
        <f t="shared" si="6"/>
        <v>0</v>
      </c>
      <c r="M224" s="17">
        <f t="shared" si="7"/>
        <v>1</v>
      </c>
      <c r="N224" s="12" t="s">
        <v>925</v>
      </c>
      <c r="O224" s="11" t="s">
        <v>22</v>
      </c>
    </row>
    <row r="225" spans="1:15" ht="67.5">
      <c r="A225" s="11" t="s">
        <v>926</v>
      </c>
      <c r="B225" s="11" t="s">
        <v>16</v>
      </c>
      <c r="C225" s="11" t="s">
        <v>17</v>
      </c>
      <c r="D225" s="11" t="s">
        <v>927</v>
      </c>
      <c r="E225" s="11" t="s">
        <v>928</v>
      </c>
      <c r="F225" s="11">
        <v>299</v>
      </c>
      <c r="G225" s="11">
        <v>260</v>
      </c>
      <c r="H225" s="11" t="s">
        <v>631</v>
      </c>
      <c r="I225" s="15" t="s">
        <v>26</v>
      </c>
      <c r="J225" s="14">
        <v>20381368</v>
      </c>
      <c r="K225" s="21">
        <v>20381368</v>
      </c>
      <c r="L225" s="16">
        <f t="shared" si="6"/>
        <v>0</v>
      </c>
      <c r="M225" s="17">
        <f t="shared" si="7"/>
        <v>1</v>
      </c>
      <c r="N225" s="12" t="s">
        <v>929</v>
      </c>
      <c r="O225" s="11" t="s">
        <v>22</v>
      </c>
    </row>
    <row r="226" spans="1:15" ht="67.5">
      <c r="A226" s="11" t="s">
        <v>930</v>
      </c>
      <c r="B226" s="11" t="s">
        <v>16</v>
      </c>
      <c r="C226" s="11" t="s">
        <v>17</v>
      </c>
      <c r="D226" s="11" t="s">
        <v>931</v>
      </c>
      <c r="E226" s="11" t="s">
        <v>932</v>
      </c>
      <c r="F226" s="11">
        <v>292</v>
      </c>
      <c r="G226" s="11">
        <v>262</v>
      </c>
      <c r="H226" s="11" t="s">
        <v>631</v>
      </c>
      <c r="I226" s="15" t="s">
        <v>26</v>
      </c>
      <c r="J226" s="14">
        <v>20381368</v>
      </c>
      <c r="K226" s="21">
        <v>20381368</v>
      </c>
      <c r="L226" s="16">
        <f t="shared" si="6"/>
        <v>0</v>
      </c>
      <c r="M226" s="17">
        <f t="shared" si="7"/>
        <v>1</v>
      </c>
      <c r="N226" s="12" t="s">
        <v>933</v>
      </c>
      <c r="O226" s="11" t="s">
        <v>22</v>
      </c>
    </row>
    <row r="227" spans="1:15" ht="78.75">
      <c r="A227" s="11" t="s">
        <v>934</v>
      </c>
      <c r="B227" s="11" t="s">
        <v>16</v>
      </c>
      <c r="C227" s="11" t="s">
        <v>17</v>
      </c>
      <c r="D227" s="11" t="s">
        <v>935</v>
      </c>
      <c r="E227" s="11" t="s">
        <v>936</v>
      </c>
      <c r="F227" s="11">
        <v>294</v>
      </c>
      <c r="G227" s="11">
        <v>263</v>
      </c>
      <c r="H227" s="11" t="s">
        <v>631</v>
      </c>
      <c r="I227" s="15">
        <v>45046</v>
      </c>
      <c r="J227" s="14">
        <v>16263254</v>
      </c>
      <c r="K227" s="21">
        <v>12062910</v>
      </c>
      <c r="L227" s="16">
        <f t="shared" si="6"/>
        <v>4200344</v>
      </c>
      <c r="M227" s="17">
        <f t="shared" si="7"/>
        <v>0.74172794694099964</v>
      </c>
      <c r="N227" s="12" t="s">
        <v>937</v>
      </c>
      <c r="O227" s="11" t="s">
        <v>22</v>
      </c>
    </row>
    <row r="228" spans="1:15" ht="67.5">
      <c r="A228" s="11" t="s">
        <v>938</v>
      </c>
      <c r="B228" s="11" t="s">
        <v>16</v>
      </c>
      <c r="C228" s="11" t="s">
        <v>17</v>
      </c>
      <c r="D228" s="11" t="s">
        <v>939</v>
      </c>
      <c r="E228" s="11" t="s">
        <v>940</v>
      </c>
      <c r="F228" s="11">
        <v>283</v>
      </c>
      <c r="G228" s="11">
        <v>264</v>
      </c>
      <c r="H228" s="11" t="s">
        <v>631</v>
      </c>
      <c r="I228" s="15" t="s">
        <v>26</v>
      </c>
      <c r="J228" s="14">
        <v>20381368</v>
      </c>
      <c r="K228" s="21">
        <v>20381368</v>
      </c>
      <c r="L228" s="16">
        <f t="shared" si="6"/>
        <v>0</v>
      </c>
      <c r="M228" s="17">
        <f t="shared" si="7"/>
        <v>1</v>
      </c>
      <c r="N228" s="12" t="s">
        <v>941</v>
      </c>
      <c r="O228" s="11" t="s">
        <v>22</v>
      </c>
    </row>
    <row r="229" spans="1:15" ht="56.25">
      <c r="A229" s="11" t="s">
        <v>942</v>
      </c>
      <c r="B229" s="11" t="s">
        <v>16</v>
      </c>
      <c r="C229" s="11" t="s">
        <v>17</v>
      </c>
      <c r="D229" s="11" t="s">
        <v>943</v>
      </c>
      <c r="E229" s="11" t="s">
        <v>944</v>
      </c>
      <c r="F229" s="11">
        <v>301</v>
      </c>
      <c r="G229" s="11">
        <v>265</v>
      </c>
      <c r="H229" s="11" t="s">
        <v>631</v>
      </c>
      <c r="I229" s="15" t="s">
        <v>26</v>
      </c>
      <c r="J229" s="14">
        <v>20381368</v>
      </c>
      <c r="K229" s="21">
        <v>20381368</v>
      </c>
      <c r="L229" s="16">
        <f t="shared" si="6"/>
        <v>0</v>
      </c>
      <c r="M229" s="17">
        <f t="shared" si="7"/>
        <v>1</v>
      </c>
      <c r="N229" s="12" t="s">
        <v>945</v>
      </c>
      <c r="O229" s="11" t="s">
        <v>22</v>
      </c>
    </row>
    <row r="230" spans="1:15" ht="67.5">
      <c r="A230" s="11" t="s">
        <v>946</v>
      </c>
      <c r="B230" s="11" t="s">
        <v>16</v>
      </c>
      <c r="C230" s="11" t="s">
        <v>17</v>
      </c>
      <c r="D230" s="11" t="s">
        <v>947</v>
      </c>
      <c r="E230" s="11" t="s">
        <v>948</v>
      </c>
      <c r="F230" s="11">
        <v>298</v>
      </c>
      <c r="G230" s="11">
        <v>266</v>
      </c>
      <c r="H230" s="11" t="s">
        <v>949</v>
      </c>
      <c r="I230" s="15" t="s">
        <v>26</v>
      </c>
      <c r="J230" s="14">
        <v>20381368</v>
      </c>
      <c r="K230" s="21">
        <v>19696280</v>
      </c>
      <c r="L230" s="16">
        <f t="shared" si="6"/>
        <v>685088</v>
      </c>
      <c r="M230" s="17">
        <f t="shared" si="7"/>
        <v>0.96638655462184875</v>
      </c>
      <c r="N230" s="12" t="s">
        <v>950</v>
      </c>
      <c r="O230" s="11" t="s">
        <v>22</v>
      </c>
    </row>
    <row r="231" spans="1:15" ht="67.5">
      <c r="A231" s="11" t="s">
        <v>951</v>
      </c>
      <c r="B231" s="11" t="s">
        <v>16</v>
      </c>
      <c r="C231" s="11" t="s">
        <v>17</v>
      </c>
      <c r="D231" s="11" t="s">
        <v>952</v>
      </c>
      <c r="E231" s="11" t="s">
        <v>953</v>
      </c>
      <c r="F231" s="11">
        <v>300</v>
      </c>
      <c r="G231" s="11">
        <v>261</v>
      </c>
      <c r="H231" s="11" t="s">
        <v>652</v>
      </c>
      <c r="I231" s="15" t="s">
        <v>26</v>
      </c>
      <c r="J231" s="14">
        <v>25329774</v>
      </c>
      <c r="K231" s="21">
        <v>25329774</v>
      </c>
      <c r="L231" s="16">
        <f t="shared" si="6"/>
        <v>0</v>
      </c>
      <c r="M231" s="17">
        <f t="shared" si="7"/>
        <v>1</v>
      </c>
      <c r="N231" s="12" t="s">
        <v>954</v>
      </c>
      <c r="O231" s="11" t="s">
        <v>22</v>
      </c>
    </row>
    <row r="232" spans="1:15" ht="56.25">
      <c r="A232" s="11" t="s">
        <v>955</v>
      </c>
      <c r="B232" s="11" t="s">
        <v>16</v>
      </c>
      <c r="C232" s="11" t="s">
        <v>17</v>
      </c>
      <c r="D232" s="11" t="s">
        <v>956</v>
      </c>
      <c r="E232" s="11" t="s">
        <v>957</v>
      </c>
      <c r="F232" s="11">
        <v>288</v>
      </c>
      <c r="G232" s="11">
        <v>278</v>
      </c>
      <c r="H232" s="11" t="s">
        <v>652</v>
      </c>
      <c r="I232" s="15" t="s">
        <v>26</v>
      </c>
      <c r="J232" s="14">
        <v>25329774</v>
      </c>
      <c r="K232" s="21">
        <v>25329774</v>
      </c>
      <c r="L232" s="16">
        <f t="shared" si="6"/>
        <v>0</v>
      </c>
      <c r="M232" s="17">
        <f t="shared" si="7"/>
        <v>1</v>
      </c>
      <c r="N232" s="12" t="s">
        <v>958</v>
      </c>
      <c r="O232" s="11" t="s">
        <v>22</v>
      </c>
    </row>
    <row r="233" spans="1:15" ht="56.25">
      <c r="A233" s="11" t="s">
        <v>959</v>
      </c>
      <c r="B233" s="11" t="s">
        <v>16</v>
      </c>
      <c r="C233" s="11" t="s">
        <v>17</v>
      </c>
      <c r="D233" s="11" t="s">
        <v>960</v>
      </c>
      <c r="E233" s="11" t="s">
        <v>961</v>
      </c>
      <c r="F233" s="11">
        <v>287</v>
      </c>
      <c r="G233" s="11">
        <v>270</v>
      </c>
      <c r="H233" s="11" t="s">
        <v>652</v>
      </c>
      <c r="I233" s="15" t="s">
        <v>26</v>
      </c>
      <c r="J233" s="14">
        <v>33060000</v>
      </c>
      <c r="K233" s="21">
        <v>33060000</v>
      </c>
      <c r="L233" s="16">
        <f t="shared" si="6"/>
        <v>0</v>
      </c>
      <c r="M233" s="17">
        <f t="shared" si="7"/>
        <v>1</v>
      </c>
      <c r="N233" s="12" t="s">
        <v>962</v>
      </c>
      <c r="O233" s="11" t="s">
        <v>22</v>
      </c>
    </row>
    <row r="234" spans="1:15" ht="56.25">
      <c r="A234" s="11" t="s">
        <v>963</v>
      </c>
      <c r="B234" s="11" t="s">
        <v>16</v>
      </c>
      <c r="C234" s="11" t="s">
        <v>17</v>
      </c>
      <c r="D234" s="11" t="s">
        <v>964</v>
      </c>
      <c r="E234" s="11" t="s">
        <v>965</v>
      </c>
      <c r="F234" s="11">
        <v>253</v>
      </c>
      <c r="G234" s="11">
        <v>271</v>
      </c>
      <c r="H234" s="11" t="s">
        <v>894</v>
      </c>
      <c r="I234" s="15" t="s">
        <v>26</v>
      </c>
      <c r="J234" s="14">
        <v>19696280</v>
      </c>
      <c r="K234" s="21">
        <v>19182464</v>
      </c>
      <c r="L234" s="16">
        <f t="shared" si="6"/>
        <v>513816</v>
      </c>
      <c r="M234" s="17">
        <f t="shared" si="7"/>
        <v>0.97391304347826091</v>
      </c>
      <c r="N234" s="12" t="s">
        <v>966</v>
      </c>
      <c r="O234" s="11" t="s">
        <v>22</v>
      </c>
    </row>
    <row r="235" spans="1:15" ht="67.5">
      <c r="A235" s="11" t="s">
        <v>967</v>
      </c>
      <c r="B235" s="11" t="s">
        <v>16</v>
      </c>
      <c r="C235" s="11" t="s">
        <v>17</v>
      </c>
      <c r="D235" s="11" t="s">
        <v>968</v>
      </c>
      <c r="E235" s="11" t="s">
        <v>969</v>
      </c>
      <c r="F235" s="11">
        <v>293</v>
      </c>
      <c r="G235" s="11">
        <v>272</v>
      </c>
      <c r="H235" s="11" t="s">
        <v>949</v>
      </c>
      <c r="I235" s="15" t="s">
        <v>26</v>
      </c>
      <c r="J235" s="14">
        <v>19696280</v>
      </c>
      <c r="K235" s="21">
        <v>19696280</v>
      </c>
      <c r="L235" s="16">
        <f t="shared" si="6"/>
        <v>0</v>
      </c>
      <c r="M235" s="17">
        <f t="shared" si="7"/>
        <v>1</v>
      </c>
      <c r="N235" s="12" t="s">
        <v>970</v>
      </c>
      <c r="O235" s="11" t="s">
        <v>22</v>
      </c>
    </row>
    <row r="236" spans="1:15" ht="67.5">
      <c r="A236" s="11" t="s">
        <v>971</v>
      </c>
      <c r="B236" s="11" t="s">
        <v>16</v>
      </c>
      <c r="C236" s="11" t="s">
        <v>17</v>
      </c>
      <c r="D236" s="11" t="s">
        <v>972</v>
      </c>
      <c r="E236" s="11" t="s">
        <v>973</v>
      </c>
      <c r="F236" s="11">
        <v>308</v>
      </c>
      <c r="G236" s="11">
        <v>273</v>
      </c>
      <c r="H236" s="11" t="s">
        <v>949</v>
      </c>
      <c r="I236" s="15" t="s">
        <v>26</v>
      </c>
      <c r="J236" s="14">
        <v>19696280</v>
      </c>
      <c r="K236" s="21">
        <v>19696280</v>
      </c>
      <c r="L236" s="16">
        <f t="shared" si="6"/>
        <v>0</v>
      </c>
      <c r="M236" s="17">
        <f t="shared" si="7"/>
        <v>1</v>
      </c>
      <c r="N236" s="12" t="s">
        <v>974</v>
      </c>
      <c r="O236" s="11" t="s">
        <v>22</v>
      </c>
    </row>
    <row r="237" spans="1:15" ht="45">
      <c r="A237" s="11" t="s">
        <v>975</v>
      </c>
      <c r="B237" s="11" t="s">
        <v>16</v>
      </c>
      <c r="C237" s="11" t="s">
        <v>17</v>
      </c>
      <c r="D237" s="11" t="s">
        <v>976</v>
      </c>
      <c r="E237" s="11" t="s">
        <v>977</v>
      </c>
      <c r="F237" s="11">
        <v>305</v>
      </c>
      <c r="G237" s="11">
        <v>274</v>
      </c>
      <c r="H237" s="11" t="s">
        <v>949</v>
      </c>
      <c r="I237" s="15" t="s">
        <v>26</v>
      </c>
      <c r="J237" s="14">
        <v>19696280</v>
      </c>
      <c r="K237" s="21">
        <v>19696280</v>
      </c>
      <c r="L237" s="16">
        <f t="shared" si="6"/>
        <v>0</v>
      </c>
      <c r="M237" s="17">
        <f t="shared" si="7"/>
        <v>1</v>
      </c>
      <c r="N237" s="12" t="s">
        <v>978</v>
      </c>
      <c r="O237" s="11" t="s">
        <v>22</v>
      </c>
    </row>
    <row r="238" spans="1:15" ht="67.5">
      <c r="A238" s="11" t="s">
        <v>979</v>
      </c>
      <c r="B238" s="11" t="s">
        <v>16</v>
      </c>
      <c r="C238" s="11" t="s">
        <v>17</v>
      </c>
      <c r="D238" s="11" t="s">
        <v>980</v>
      </c>
      <c r="E238" s="11" t="s">
        <v>981</v>
      </c>
      <c r="F238" s="11">
        <v>307</v>
      </c>
      <c r="G238" s="11">
        <v>275</v>
      </c>
      <c r="H238" s="11" t="s">
        <v>949</v>
      </c>
      <c r="I238" s="15" t="s">
        <v>26</v>
      </c>
      <c r="J238" s="14">
        <v>19696280</v>
      </c>
      <c r="K238" s="21">
        <v>19696280</v>
      </c>
      <c r="L238" s="16">
        <f t="shared" si="6"/>
        <v>0</v>
      </c>
      <c r="M238" s="17">
        <f t="shared" si="7"/>
        <v>1</v>
      </c>
      <c r="N238" s="12" t="s">
        <v>982</v>
      </c>
      <c r="O238" s="11" t="s">
        <v>22</v>
      </c>
    </row>
    <row r="239" spans="1:15" ht="78.75">
      <c r="A239" s="11" t="s">
        <v>983</v>
      </c>
      <c r="B239" s="11" t="s">
        <v>16</v>
      </c>
      <c r="C239" s="11" t="s">
        <v>17</v>
      </c>
      <c r="D239" s="11" t="s">
        <v>984</v>
      </c>
      <c r="E239" s="11" t="s">
        <v>985</v>
      </c>
      <c r="F239" s="11">
        <v>309</v>
      </c>
      <c r="G239" s="11">
        <v>276</v>
      </c>
      <c r="H239" s="11" t="s">
        <v>652</v>
      </c>
      <c r="I239" s="15" t="s">
        <v>26</v>
      </c>
      <c r="J239" s="14">
        <v>15716590</v>
      </c>
      <c r="K239" s="21">
        <v>15579924</v>
      </c>
      <c r="L239" s="16">
        <f t="shared" si="6"/>
        <v>136666</v>
      </c>
      <c r="M239" s="17">
        <f t="shared" si="7"/>
        <v>0.99130434782608701</v>
      </c>
      <c r="N239" s="12" t="s">
        <v>986</v>
      </c>
      <c r="O239" s="11" t="s">
        <v>22</v>
      </c>
    </row>
    <row r="240" spans="1:15" ht="45">
      <c r="A240" s="11" t="s">
        <v>987</v>
      </c>
      <c r="B240" s="11" t="s">
        <v>16</v>
      </c>
      <c r="C240" s="11" t="s">
        <v>17</v>
      </c>
      <c r="D240" s="11" t="s">
        <v>988</v>
      </c>
      <c r="E240" s="11" t="s">
        <v>989</v>
      </c>
      <c r="F240" s="11">
        <v>306</v>
      </c>
      <c r="G240" s="11">
        <v>277</v>
      </c>
      <c r="H240" s="11" t="s">
        <v>990</v>
      </c>
      <c r="I240" s="15" t="s">
        <v>26</v>
      </c>
      <c r="J240" s="14">
        <v>25329774</v>
      </c>
      <c r="K240" s="21">
        <v>25107583</v>
      </c>
      <c r="L240" s="16">
        <f t="shared" si="6"/>
        <v>222191</v>
      </c>
      <c r="M240" s="17">
        <f t="shared" si="7"/>
        <v>0.99122807017543857</v>
      </c>
      <c r="N240" s="12" t="s">
        <v>991</v>
      </c>
      <c r="O240" s="11" t="s">
        <v>22</v>
      </c>
    </row>
    <row r="241" spans="1:15" ht="78.75">
      <c r="A241" s="11" t="s">
        <v>992</v>
      </c>
      <c r="B241" s="11" t="s">
        <v>16</v>
      </c>
      <c r="C241" s="11" t="s">
        <v>17</v>
      </c>
      <c r="D241" s="11" t="s">
        <v>993</v>
      </c>
      <c r="E241" s="11" t="s">
        <v>994</v>
      </c>
      <c r="F241" s="11">
        <v>312</v>
      </c>
      <c r="G241" s="11">
        <v>280</v>
      </c>
      <c r="H241" s="11" t="s">
        <v>894</v>
      </c>
      <c r="I241" s="15" t="s">
        <v>26</v>
      </c>
      <c r="J241" s="14">
        <v>15306592</v>
      </c>
      <c r="K241" s="21">
        <v>15306592</v>
      </c>
      <c r="L241" s="16">
        <f t="shared" si="6"/>
        <v>0</v>
      </c>
      <c r="M241" s="17">
        <f t="shared" si="7"/>
        <v>1</v>
      </c>
      <c r="N241" s="12" t="s">
        <v>995</v>
      </c>
      <c r="O241" s="11" t="s">
        <v>22</v>
      </c>
    </row>
    <row r="242" spans="1:15" ht="104.25" customHeight="1">
      <c r="A242" s="11" t="s">
        <v>996</v>
      </c>
      <c r="B242" s="11" t="s">
        <v>16</v>
      </c>
      <c r="C242" s="11" t="s">
        <v>17</v>
      </c>
      <c r="D242" s="11" t="s">
        <v>997</v>
      </c>
      <c r="E242" s="11" t="s">
        <v>998</v>
      </c>
      <c r="F242" s="11">
        <v>311</v>
      </c>
      <c r="G242" s="11">
        <v>283</v>
      </c>
      <c r="H242" s="11" t="s">
        <v>999</v>
      </c>
      <c r="I242" s="15" t="s">
        <v>1000</v>
      </c>
      <c r="J242" s="14">
        <v>406980000</v>
      </c>
      <c r="K242" s="21">
        <v>201982667</v>
      </c>
      <c r="L242" s="16">
        <f t="shared" si="6"/>
        <v>204997333</v>
      </c>
      <c r="M242" s="17">
        <f t="shared" si="7"/>
        <v>0.49629629711533735</v>
      </c>
      <c r="N242" s="12" t="s">
        <v>1001</v>
      </c>
      <c r="O242" s="11" t="s">
        <v>294</v>
      </c>
    </row>
    <row r="243" spans="1:15" ht="67.5">
      <c r="A243" s="11" t="s">
        <v>1002</v>
      </c>
      <c r="B243" s="11" t="s">
        <v>16</v>
      </c>
      <c r="C243" s="11" t="s">
        <v>17</v>
      </c>
      <c r="D243" s="11" t="s">
        <v>1003</v>
      </c>
      <c r="E243" s="11" t="s">
        <v>1004</v>
      </c>
      <c r="F243" s="11">
        <v>254</v>
      </c>
      <c r="G243" s="11">
        <v>285</v>
      </c>
      <c r="H243" s="11" t="s">
        <v>1005</v>
      </c>
      <c r="I243" s="15" t="s">
        <v>26</v>
      </c>
      <c r="J243" s="14">
        <v>18497376</v>
      </c>
      <c r="K243" s="21">
        <v>18497376</v>
      </c>
      <c r="L243" s="16">
        <f t="shared" si="6"/>
        <v>0</v>
      </c>
      <c r="M243" s="17">
        <f t="shared" si="7"/>
        <v>1</v>
      </c>
      <c r="N243" s="12" t="s">
        <v>1006</v>
      </c>
      <c r="O243" s="11" t="s">
        <v>22</v>
      </c>
    </row>
    <row r="244" spans="1:15" ht="67.5">
      <c r="A244" s="11" t="s">
        <v>1007</v>
      </c>
      <c r="B244" s="11" t="s">
        <v>16</v>
      </c>
      <c r="C244" s="11" t="s">
        <v>17</v>
      </c>
      <c r="D244" s="11" t="s">
        <v>1008</v>
      </c>
      <c r="E244" s="11" t="s">
        <v>1009</v>
      </c>
      <c r="F244" s="11">
        <v>322</v>
      </c>
      <c r="G244" s="11">
        <v>287</v>
      </c>
      <c r="H244" s="11" t="s">
        <v>1010</v>
      </c>
      <c r="I244" s="15" t="s">
        <v>26</v>
      </c>
      <c r="J244" s="14">
        <v>18326104</v>
      </c>
      <c r="K244" s="21">
        <v>18326104</v>
      </c>
      <c r="L244" s="16">
        <f t="shared" si="6"/>
        <v>0</v>
      </c>
      <c r="M244" s="17">
        <f t="shared" si="7"/>
        <v>1</v>
      </c>
      <c r="N244" s="12" t="s">
        <v>1011</v>
      </c>
      <c r="O244" s="11" t="s">
        <v>22</v>
      </c>
    </row>
    <row r="245" spans="1:15" ht="56.25">
      <c r="A245" s="11" t="s">
        <v>1012</v>
      </c>
      <c r="B245" s="11" t="s">
        <v>16</v>
      </c>
      <c r="C245" s="11" t="s">
        <v>17</v>
      </c>
      <c r="D245" s="11" t="s">
        <v>1013</v>
      </c>
      <c r="E245" s="11" t="s">
        <v>1014</v>
      </c>
      <c r="F245" s="11">
        <v>319</v>
      </c>
      <c r="G245" s="11">
        <v>288</v>
      </c>
      <c r="H245" s="15">
        <v>44986</v>
      </c>
      <c r="I245" s="15">
        <v>45077</v>
      </c>
      <c r="J245" s="14">
        <v>12163274</v>
      </c>
      <c r="K245" s="14">
        <v>12163274</v>
      </c>
      <c r="L245" s="16">
        <v>0</v>
      </c>
      <c r="M245" s="17">
        <v>1</v>
      </c>
      <c r="N245" s="12" t="s">
        <v>1015</v>
      </c>
      <c r="O245" s="11" t="s">
        <v>22</v>
      </c>
    </row>
    <row r="246" spans="1:15" ht="67.5">
      <c r="A246" s="11" t="s">
        <v>1016</v>
      </c>
      <c r="B246" s="11" t="s">
        <v>16</v>
      </c>
      <c r="C246" s="11" t="s">
        <v>17</v>
      </c>
      <c r="D246" s="11" t="s">
        <v>1017</v>
      </c>
      <c r="E246" s="11" t="s">
        <v>1018</v>
      </c>
      <c r="F246" s="11">
        <v>321</v>
      </c>
      <c r="G246" s="11">
        <v>289</v>
      </c>
      <c r="H246" s="11" t="s">
        <v>1010</v>
      </c>
      <c r="I246" s="15" t="s">
        <v>26</v>
      </c>
      <c r="J246" s="14">
        <v>18326104</v>
      </c>
      <c r="K246" s="21">
        <v>18326104</v>
      </c>
      <c r="L246" s="16">
        <f t="shared" si="6"/>
        <v>0</v>
      </c>
      <c r="M246" s="17">
        <f t="shared" si="7"/>
        <v>1</v>
      </c>
      <c r="N246" s="12" t="s">
        <v>1019</v>
      </c>
      <c r="O246" s="11" t="s">
        <v>22</v>
      </c>
    </row>
    <row r="247" spans="1:15" ht="45">
      <c r="A247" s="11" t="s">
        <v>1020</v>
      </c>
      <c r="B247" s="11" t="s">
        <v>1021</v>
      </c>
      <c r="C247" s="11" t="s">
        <v>1022</v>
      </c>
      <c r="D247" s="11" t="s">
        <v>1023</v>
      </c>
      <c r="E247" s="11" t="s">
        <v>1024</v>
      </c>
      <c r="F247" s="11">
        <v>222</v>
      </c>
      <c r="G247" s="11">
        <v>297</v>
      </c>
      <c r="H247" s="11" t="s">
        <v>1025</v>
      </c>
      <c r="I247" s="15" t="s">
        <v>292</v>
      </c>
      <c r="J247" s="14">
        <v>8419000</v>
      </c>
      <c r="K247" s="21">
        <v>540000</v>
      </c>
      <c r="L247" s="16">
        <f t="shared" si="6"/>
        <v>7879000</v>
      </c>
      <c r="M247" s="17">
        <f t="shared" si="7"/>
        <v>6.414063427960566E-2</v>
      </c>
      <c r="N247" s="12" t="s">
        <v>1026</v>
      </c>
      <c r="O247" s="11" t="s">
        <v>294</v>
      </c>
    </row>
    <row r="248" spans="1:15" ht="67.5">
      <c r="A248" s="11" t="s">
        <v>1027</v>
      </c>
      <c r="B248" s="11" t="s">
        <v>16</v>
      </c>
      <c r="C248" s="11" t="s">
        <v>17</v>
      </c>
      <c r="D248" s="11" t="s">
        <v>1028</v>
      </c>
      <c r="E248" s="11" t="s">
        <v>1029</v>
      </c>
      <c r="F248" s="11">
        <v>143</v>
      </c>
      <c r="G248" s="11">
        <v>298</v>
      </c>
      <c r="H248" s="15">
        <v>44986</v>
      </c>
      <c r="I248" s="15">
        <v>45077</v>
      </c>
      <c r="J248" s="14">
        <v>8332200</v>
      </c>
      <c r="K248" s="21">
        <v>8332200</v>
      </c>
      <c r="L248" s="16">
        <f t="shared" si="6"/>
        <v>0</v>
      </c>
      <c r="M248" s="17">
        <f t="shared" si="7"/>
        <v>1</v>
      </c>
      <c r="N248" s="12" t="s">
        <v>1030</v>
      </c>
      <c r="O248" s="11" t="s">
        <v>22</v>
      </c>
    </row>
    <row r="249" spans="1:15" ht="45">
      <c r="A249" s="11" t="s">
        <v>1031</v>
      </c>
      <c r="B249" s="11" t="s">
        <v>16</v>
      </c>
      <c r="C249" s="11" t="s">
        <v>17</v>
      </c>
      <c r="D249" s="11" t="s">
        <v>1032</v>
      </c>
      <c r="E249" s="11" t="s">
        <v>1033</v>
      </c>
      <c r="F249" s="11">
        <v>318</v>
      </c>
      <c r="G249" s="11">
        <v>315</v>
      </c>
      <c r="H249" s="15">
        <v>44986</v>
      </c>
      <c r="I249" s="15">
        <v>45077</v>
      </c>
      <c r="J249" s="14">
        <v>19997190</v>
      </c>
      <c r="K249" s="21">
        <v>19997190</v>
      </c>
      <c r="L249" s="16">
        <f t="shared" si="6"/>
        <v>0</v>
      </c>
      <c r="M249" s="17">
        <f t="shared" si="7"/>
        <v>1</v>
      </c>
      <c r="N249" s="12" t="s">
        <v>1034</v>
      </c>
      <c r="O249" s="11" t="s">
        <v>22</v>
      </c>
    </row>
    <row r="250" spans="1:15" ht="56.25">
      <c r="A250" s="11" t="s">
        <v>1035</v>
      </c>
      <c r="B250" s="11" t="s">
        <v>16</v>
      </c>
      <c r="C250" s="11" t="s">
        <v>17</v>
      </c>
      <c r="D250" s="11" t="s">
        <v>1036</v>
      </c>
      <c r="E250" s="11" t="s">
        <v>1037</v>
      </c>
      <c r="F250" s="11">
        <v>52</v>
      </c>
      <c r="G250" s="11">
        <v>313</v>
      </c>
      <c r="H250" s="18">
        <v>44987</v>
      </c>
      <c r="I250" s="15">
        <v>45077</v>
      </c>
      <c r="J250" s="14">
        <v>19774999</v>
      </c>
      <c r="K250" s="21">
        <v>19774999</v>
      </c>
      <c r="L250" s="16">
        <f t="shared" si="6"/>
        <v>0</v>
      </c>
      <c r="M250" s="17">
        <f t="shared" si="7"/>
        <v>1</v>
      </c>
      <c r="N250" s="12" t="s">
        <v>1038</v>
      </c>
      <c r="O250" s="11" t="s">
        <v>22</v>
      </c>
    </row>
    <row r="251" spans="1:15" ht="67.5">
      <c r="A251" s="11" t="s">
        <v>1039</v>
      </c>
      <c r="B251" s="11" t="s">
        <v>16</v>
      </c>
      <c r="C251" s="11" t="s">
        <v>17</v>
      </c>
      <c r="D251" s="11" t="s">
        <v>1040</v>
      </c>
      <c r="E251" s="11" t="s">
        <v>1041</v>
      </c>
      <c r="F251" s="11">
        <v>138</v>
      </c>
      <c r="G251" s="11">
        <v>314</v>
      </c>
      <c r="H251" s="15">
        <v>44986</v>
      </c>
      <c r="I251" s="15">
        <v>45077</v>
      </c>
      <c r="J251" s="14">
        <v>6948630</v>
      </c>
      <c r="K251" s="21">
        <v>6948630</v>
      </c>
      <c r="L251" s="16">
        <f t="shared" si="6"/>
        <v>0</v>
      </c>
      <c r="M251" s="17">
        <f t="shared" si="7"/>
        <v>1</v>
      </c>
      <c r="N251" s="12" t="s">
        <v>1042</v>
      </c>
      <c r="O251" s="11" t="s">
        <v>22</v>
      </c>
    </row>
    <row r="252" spans="1:15" ht="101.25">
      <c r="A252" s="11" t="s">
        <v>1043</v>
      </c>
      <c r="B252" s="11" t="s">
        <v>16</v>
      </c>
      <c r="C252" s="11" t="s">
        <v>17</v>
      </c>
      <c r="D252" s="11" t="s">
        <v>1044</v>
      </c>
      <c r="E252" s="11" t="s">
        <v>1045</v>
      </c>
      <c r="F252" s="11">
        <v>258</v>
      </c>
      <c r="G252" s="11">
        <v>343</v>
      </c>
      <c r="H252" s="15">
        <v>45006</v>
      </c>
      <c r="I252" s="15">
        <v>45077</v>
      </c>
      <c r="J252" s="14">
        <v>11989040</v>
      </c>
      <c r="K252" s="21">
        <v>11989040</v>
      </c>
      <c r="L252" s="16">
        <f t="shared" si="6"/>
        <v>0</v>
      </c>
      <c r="M252" s="17">
        <f t="shared" si="7"/>
        <v>1</v>
      </c>
      <c r="N252" s="12" t="s">
        <v>1046</v>
      </c>
      <c r="O252" s="11" t="s">
        <v>22</v>
      </c>
    </row>
    <row r="253" spans="1:15" ht="67.5">
      <c r="A253" s="11" t="s">
        <v>1047</v>
      </c>
      <c r="B253" s="11" t="s">
        <v>16</v>
      </c>
      <c r="C253" s="11" t="s">
        <v>17</v>
      </c>
      <c r="D253" s="11" t="s">
        <v>1048</v>
      </c>
      <c r="E253" s="11" t="s">
        <v>1018</v>
      </c>
      <c r="F253" s="11">
        <v>240</v>
      </c>
      <c r="G253" s="11">
        <v>344</v>
      </c>
      <c r="H253" s="15">
        <v>44999</v>
      </c>
      <c r="I253" s="15">
        <v>45077</v>
      </c>
      <c r="J253" s="14">
        <v>13187944</v>
      </c>
      <c r="K253" s="21">
        <v>13187944</v>
      </c>
      <c r="L253" s="16">
        <f t="shared" si="6"/>
        <v>0</v>
      </c>
      <c r="M253" s="17">
        <f t="shared" si="7"/>
        <v>1</v>
      </c>
      <c r="N253" s="12" t="s">
        <v>1049</v>
      </c>
      <c r="O253" s="11" t="s">
        <v>22</v>
      </c>
    </row>
    <row r="254" spans="1:15" ht="60" customHeight="1">
      <c r="A254" s="11" t="s">
        <v>1050</v>
      </c>
      <c r="B254" s="11" t="s">
        <v>16</v>
      </c>
      <c r="C254" s="11" t="s">
        <v>1022</v>
      </c>
      <c r="D254" s="11" t="s">
        <v>1051</v>
      </c>
      <c r="E254" s="11" t="s">
        <v>1052</v>
      </c>
      <c r="F254" s="11" t="s">
        <v>1053</v>
      </c>
      <c r="G254" s="11" t="s">
        <v>1053</v>
      </c>
      <c r="H254" s="15">
        <v>45014</v>
      </c>
      <c r="I254" s="15">
        <v>45289</v>
      </c>
      <c r="J254" s="6">
        <v>0</v>
      </c>
      <c r="K254" s="21">
        <v>0</v>
      </c>
      <c r="L254" s="16">
        <f t="shared" si="6"/>
        <v>0</v>
      </c>
      <c r="M254" s="17">
        <v>0</v>
      </c>
      <c r="N254" s="12" t="s">
        <v>1054</v>
      </c>
      <c r="O254" s="11" t="s">
        <v>294</v>
      </c>
    </row>
    <row r="255" spans="1:15" ht="56.25">
      <c r="A255" s="11" t="s">
        <v>1055</v>
      </c>
      <c r="B255" s="11" t="s">
        <v>16</v>
      </c>
      <c r="C255" s="11" t="s">
        <v>17</v>
      </c>
      <c r="D255" s="11" t="s">
        <v>1056</v>
      </c>
      <c r="E255" s="11" t="s">
        <v>1057</v>
      </c>
      <c r="F255" s="11">
        <v>198</v>
      </c>
      <c r="G255" s="11">
        <v>352</v>
      </c>
      <c r="H255" s="15">
        <v>45002</v>
      </c>
      <c r="I255" s="15">
        <v>45077</v>
      </c>
      <c r="J255" s="14">
        <v>12674128</v>
      </c>
      <c r="K255" s="21">
        <v>12674128</v>
      </c>
      <c r="L255" s="16">
        <f t="shared" si="6"/>
        <v>0</v>
      </c>
      <c r="M255" s="17">
        <f t="shared" si="7"/>
        <v>1</v>
      </c>
      <c r="N255" s="12" t="s">
        <v>1058</v>
      </c>
      <c r="O255" s="11" t="s">
        <v>22</v>
      </c>
    </row>
    <row r="256" spans="1:15" ht="76.5" customHeight="1">
      <c r="A256" s="11" t="s">
        <v>1059</v>
      </c>
      <c r="B256" s="11" t="s">
        <v>16</v>
      </c>
      <c r="C256" s="11" t="s">
        <v>17</v>
      </c>
      <c r="D256" s="11" t="s">
        <v>1060</v>
      </c>
      <c r="E256" s="11" t="s">
        <v>1061</v>
      </c>
      <c r="F256" s="11">
        <v>351</v>
      </c>
      <c r="G256" s="11">
        <v>363</v>
      </c>
      <c r="H256" s="15" t="s">
        <v>1062</v>
      </c>
      <c r="I256" s="15" t="s">
        <v>1062</v>
      </c>
      <c r="J256" s="14">
        <v>11989040</v>
      </c>
      <c r="K256" s="21">
        <v>0</v>
      </c>
      <c r="L256" s="16">
        <f t="shared" si="6"/>
        <v>11989040</v>
      </c>
      <c r="M256" s="17">
        <f t="shared" si="7"/>
        <v>0</v>
      </c>
      <c r="N256" s="12" t="s">
        <v>1063</v>
      </c>
      <c r="O256" s="11" t="s">
        <v>22</v>
      </c>
    </row>
    <row r="257" spans="1:15" ht="147" customHeight="1">
      <c r="A257" s="11" t="s">
        <v>1064</v>
      </c>
      <c r="B257" s="11" t="s">
        <v>16</v>
      </c>
      <c r="C257" s="11" t="s">
        <v>17</v>
      </c>
      <c r="D257" s="11" t="s">
        <v>1065</v>
      </c>
      <c r="E257" s="11" t="s">
        <v>1066</v>
      </c>
      <c r="F257" s="11">
        <v>368</v>
      </c>
      <c r="G257" s="11">
        <v>367</v>
      </c>
      <c r="H257" s="15" t="s">
        <v>1067</v>
      </c>
      <c r="I257" s="15">
        <v>45077</v>
      </c>
      <c r="J257" s="14">
        <v>11646496</v>
      </c>
      <c r="K257" s="21">
        <v>11646496</v>
      </c>
      <c r="L257" s="16">
        <f t="shared" si="6"/>
        <v>0</v>
      </c>
      <c r="M257" s="17">
        <f t="shared" si="7"/>
        <v>1</v>
      </c>
      <c r="N257" s="12" t="s">
        <v>1068</v>
      </c>
      <c r="O257" s="11" t="s">
        <v>22</v>
      </c>
    </row>
    <row r="258" spans="1:15" ht="67.5">
      <c r="A258" s="11" t="s">
        <v>1069</v>
      </c>
      <c r="B258" s="11" t="s">
        <v>16</v>
      </c>
      <c r="C258" s="11" t="s">
        <v>17</v>
      </c>
      <c r="D258" s="11" t="s">
        <v>1070</v>
      </c>
      <c r="E258" s="11" t="s">
        <v>1071</v>
      </c>
      <c r="F258" s="11">
        <v>375</v>
      </c>
      <c r="G258" s="11">
        <v>364</v>
      </c>
      <c r="H258" s="15" t="s">
        <v>1072</v>
      </c>
      <c r="I258" s="15">
        <v>45077</v>
      </c>
      <c r="J258" s="14">
        <v>15331179</v>
      </c>
      <c r="K258" s="21">
        <v>15331179</v>
      </c>
      <c r="L258" s="16">
        <f t="shared" si="6"/>
        <v>0</v>
      </c>
      <c r="M258" s="17">
        <f t="shared" si="7"/>
        <v>1</v>
      </c>
      <c r="N258" s="12" t="s">
        <v>1073</v>
      </c>
      <c r="O258" s="11" t="s">
        <v>22</v>
      </c>
    </row>
    <row r="259" spans="1:15" ht="56.25">
      <c r="A259" s="11" t="s">
        <v>1074</v>
      </c>
      <c r="B259" s="11" t="s">
        <v>16</v>
      </c>
      <c r="C259" s="11" t="s">
        <v>17</v>
      </c>
      <c r="D259" s="11" t="s">
        <v>1075</v>
      </c>
      <c r="E259" s="11" t="s">
        <v>1076</v>
      </c>
      <c r="F259" s="11">
        <v>374</v>
      </c>
      <c r="G259" s="11">
        <v>366</v>
      </c>
      <c r="H259" s="15" t="s">
        <v>1062</v>
      </c>
      <c r="I259" s="15">
        <v>45077</v>
      </c>
      <c r="J259" s="14">
        <v>15553370</v>
      </c>
      <c r="K259" s="21">
        <v>15553370</v>
      </c>
      <c r="L259" s="16">
        <f t="shared" ref="L259:L322" si="8">+J259-K259</f>
        <v>0</v>
      </c>
      <c r="M259" s="17">
        <f t="shared" ref="M259:M322" si="9">+K259/J259</f>
        <v>1</v>
      </c>
      <c r="N259" s="12" t="s">
        <v>1077</v>
      </c>
      <c r="O259" s="11" t="s">
        <v>22</v>
      </c>
    </row>
    <row r="260" spans="1:15" ht="146.25">
      <c r="A260" s="11" t="s">
        <v>1078</v>
      </c>
      <c r="B260" s="11" t="s">
        <v>16</v>
      </c>
      <c r="C260" s="11" t="s">
        <v>17</v>
      </c>
      <c r="D260" s="11" t="s">
        <v>1079</v>
      </c>
      <c r="E260" s="11" t="s">
        <v>1080</v>
      </c>
      <c r="F260" s="11">
        <v>370</v>
      </c>
      <c r="G260" s="11">
        <v>365</v>
      </c>
      <c r="H260" s="15" t="s">
        <v>1062</v>
      </c>
      <c r="I260" s="15">
        <v>45077</v>
      </c>
      <c r="J260" s="14">
        <v>9566620</v>
      </c>
      <c r="K260" s="21">
        <v>9566620</v>
      </c>
      <c r="L260" s="16">
        <f t="shared" si="8"/>
        <v>0</v>
      </c>
      <c r="M260" s="17">
        <f t="shared" si="9"/>
        <v>1</v>
      </c>
      <c r="N260" s="12" t="s">
        <v>1081</v>
      </c>
      <c r="O260" s="11" t="s">
        <v>22</v>
      </c>
    </row>
    <row r="261" spans="1:15" ht="129" customHeight="1">
      <c r="A261" s="11" t="s">
        <v>1082</v>
      </c>
      <c r="B261" s="11" t="s">
        <v>16</v>
      </c>
      <c r="C261" s="11" t="s">
        <v>17</v>
      </c>
      <c r="D261" s="11" t="s">
        <v>1083</v>
      </c>
      <c r="E261" s="11" t="s">
        <v>1084</v>
      </c>
      <c r="F261" s="11">
        <v>371</v>
      </c>
      <c r="G261" s="11">
        <v>368</v>
      </c>
      <c r="H261" s="15" t="s">
        <v>1062</v>
      </c>
      <c r="I261" s="15">
        <v>45077</v>
      </c>
      <c r="J261" s="14">
        <v>11989040</v>
      </c>
      <c r="K261" s="21">
        <v>11989040</v>
      </c>
      <c r="L261" s="16">
        <f t="shared" si="8"/>
        <v>0</v>
      </c>
      <c r="M261" s="17">
        <f t="shared" si="9"/>
        <v>1</v>
      </c>
      <c r="N261" s="12" t="s">
        <v>1085</v>
      </c>
      <c r="O261" s="11" t="s">
        <v>22</v>
      </c>
    </row>
    <row r="262" spans="1:15" ht="123" customHeight="1">
      <c r="A262" s="11" t="s">
        <v>1086</v>
      </c>
      <c r="B262" s="11" t="s">
        <v>16</v>
      </c>
      <c r="C262" s="11" t="s">
        <v>17</v>
      </c>
      <c r="D262" s="11" t="s">
        <v>1087</v>
      </c>
      <c r="E262" s="11" t="s">
        <v>1088</v>
      </c>
      <c r="F262" s="11">
        <v>369</v>
      </c>
      <c r="G262" s="11">
        <v>369</v>
      </c>
      <c r="H262" s="15" t="s">
        <v>1062</v>
      </c>
      <c r="I262" s="15">
        <v>45077</v>
      </c>
      <c r="J262" s="14">
        <v>11989040</v>
      </c>
      <c r="K262" s="21">
        <v>11989040</v>
      </c>
      <c r="L262" s="16">
        <f t="shared" si="8"/>
        <v>0</v>
      </c>
      <c r="M262" s="17">
        <f t="shared" si="9"/>
        <v>1</v>
      </c>
      <c r="N262" s="12" t="s">
        <v>1089</v>
      </c>
      <c r="O262" s="11" t="s">
        <v>22</v>
      </c>
    </row>
    <row r="263" spans="1:15" ht="135">
      <c r="A263" s="11" t="s">
        <v>1090</v>
      </c>
      <c r="B263" s="11" t="s">
        <v>16</v>
      </c>
      <c r="C263" s="11" t="s">
        <v>17</v>
      </c>
      <c r="D263" s="11" t="s">
        <v>1091</v>
      </c>
      <c r="E263" s="11" t="s">
        <v>1092</v>
      </c>
      <c r="F263" s="11">
        <v>367</v>
      </c>
      <c r="G263" s="11">
        <v>370</v>
      </c>
      <c r="H263" s="15" t="s">
        <v>1072</v>
      </c>
      <c r="I263" s="15">
        <v>45077</v>
      </c>
      <c r="J263" s="14">
        <v>11989040</v>
      </c>
      <c r="K263" s="21">
        <v>11817768</v>
      </c>
      <c r="L263" s="16">
        <f t="shared" si="8"/>
        <v>171272</v>
      </c>
      <c r="M263" s="17">
        <f t="shared" si="9"/>
        <v>0.98571428571428577</v>
      </c>
      <c r="N263" s="12" t="s">
        <v>1093</v>
      </c>
      <c r="O263" s="11" t="s">
        <v>22</v>
      </c>
    </row>
    <row r="264" spans="1:15" ht="90">
      <c r="A264" s="11" t="s">
        <v>1094</v>
      </c>
      <c r="B264" s="11" t="s">
        <v>16</v>
      </c>
      <c r="C264" s="11" t="s">
        <v>17</v>
      </c>
      <c r="D264" s="11" t="s">
        <v>1095</v>
      </c>
      <c r="E264" s="11" t="s">
        <v>1096</v>
      </c>
      <c r="F264" s="11">
        <v>358</v>
      </c>
      <c r="G264" s="11">
        <v>371</v>
      </c>
      <c r="H264" s="15" t="s">
        <v>1062</v>
      </c>
      <c r="I264" s="15">
        <v>45046</v>
      </c>
      <c r="J264" s="14">
        <v>8887640</v>
      </c>
      <c r="K264" s="21">
        <v>8887640</v>
      </c>
      <c r="L264" s="16">
        <f t="shared" si="8"/>
        <v>0</v>
      </c>
      <c r="M264" s="17">
        <f t="shared" si="9"/>
        <v>1</v>
      </c>
      <c r="N264" s="12" t="s">
        <v>1097</v>
      </c>
      <c r="O264" s="11" t="s">
        <v>22</v>
      </c>
    </row>
    <row r="265" spans="1:15" ht="45">
      <c r="A265" s="11" t="s">
        <v>1098</v>
      </c>
      <c r="B265" s="11" t="s">
        <v>16</v>
      </c>
      <c r="C265" s="11" t="s">
        <v>17</v>
      </c>
      <c r="D265" s="11" t="s">
        <v>1099</v>
      </c>
      <c r="E265" s="11" t="s">
        <v>1100</v>
      </c>
      <c r="F265" s="11">
        <v>360</v>
      </c>
      <c r="G265" s="11">
        <v>372</v>
      </c>
      <c r="H265" s="15" t="s">
        <v>1062</v>
      </c>
      <c r="I265" s="15">
        <v>45046</v>
      </c>
      <c r="J265" s="14">
        <v>6850880</v>
      </c>
      <c r="K265" s="21">
        <v>6850880</v>
      </c>
      <c r="L265" s="16">
        <f t="shared" si="8"/>
        <v>0</v>
      </c>
      <c r="M265" s="17">
        <f t="shared" si="9"/>
        <v>1</v>
      </c>
      <c r="N265" s="12" t="s">
        <v>1101</v>
      </c>
      <c r="O265" s="11" t="s">
        <v>22</v>
      </c>
    </row>
    <row r="266" spans="1:15" ht="78" customHeight="1">
      <c r="A266" s="11" t="s">
        <v>1102</v>
      </c>
      <c r="B266" s="11" t="s">
        <v>16</v>
      </c>
      <c r="C266" s="11" t="s">
        <v>17</v>
      </c>
      <c r="D266" s="11" t="s">
        <v>1103</v>
      </c>
      <c r="E266" s="11" t="s">
        <v>1104</v>
      </c>
      <c r="F266" s="11">
        <v>356</v>
      </c>
      <c r="G266" s="11">
        <v>373</v>
      </c>
      <c r="H266" s="15" t="s">
        <v>1062</v>
      </c>
      <c r="I266" s="15">
        <v>45046</v>
      </c>
      <c r="J266" s="14">
        <v>6850880</v>
      </c>
      <c r="K266" s="21">
        <v>6850880</v>
      </c>
      <c r="L266" s="16">
        <f t="shared" si="8"/>
        <v>0</v>
      </c>
      <c r="M266" s="17">
        <f t="shared" si="9"/>
        <v>1</v>
      </c>
      <c r="N266" s="12" t="s">
        <v>1105</v>
      </c>
      <c r="O266" s="11" t="s">
        <v>22</v>
      </c>
    </row>
    <row r="267" spans="1:15" ht="108.75" customHeight="1">
      <c r="A267" s="11" t="s">
        <v>1106</v>
      </c>
      <c r="B267" s="11" t="s">
        <v>16</v>
      </c>
      <c r="C267" s="11" t="s">
        <v>17</v>
      </c>
      <c r="D267" s="11" t="s">
        <v>1107</v>
      </c>
      <c r="E267" s="11" t="s">
        <v>1108</v>
      </c>
      <c r="F267" s="11">
        <v>361</v>
      </c>
      <c r="G267" s="11">
        <v>374</v>
      </c>
      <c r="H267" s="15" t="s">
        <v>1062</v>
      </c>
      <c r="I267" s="15">
        <v>45046</v>
      </c>
      <c r="J267" s="14">
        <v>6850880</v>
      </c>
      <c r="K267" s="21">
        <v>6850880</v>
      </c>
      <c r="L267" s="16">
        <f t="shared" si="8"/>
        <v>0</v>
      </c>
      <c r="M267" s="17">
        <f t="shared" si="9"/>
        <v>1</v>
      </c>
      <c r="N267" s="12" t="s">
        <v>1109</v>
      </c>
      <c r="O267" s="11" t="s">
        <v>22</v>
      </c>
    </row>
    <row r="268" spans="1:15" ht="75.75" customHeight="1">
      <c r="A268" s="11" t="s">
        <v>1110</v>
      </c>
      <c r="B268" s="11" t="s">
        <v>16</v>
      </c>
      <c r="C268" s="11" t="s">
        <v>17</v>
      </c>
      <c r="D268" s="11" t="s">
        <v>1111</v>
      </c>
      <c r="E268" s="11" t="s">
        <v>1112</v>
      </c>
      <c r="F268" s="11">
        <v>362</v>
      </c>
      <c r="G268" s="11">
        <v>375</v>
      </c>
      <c r="H268" s="15" t="s">
        <v>1072</v>
      </c>
      <c r="I268" s="15">
        <v>45077</v>
      </c>
      <c r="J268" s="14">
        <v>11817768</v>
      </c>
      <c r="K268" s="21">
        <v>11817768</v>
      </c>
      <c r="L268" s="16">
        <f t="shared" si="8"/>
        <v>0</v>
      </c>
      <c r="M268" s="17">
        <f t="shared" si="9"/>
        <v>1</v>
      </c>
      <c r="N268" s="12" t="s">
        <v>1113</v>
      </c>
      <c r="O268" s="11" t="s">
        <v>22</v>
      </c>
    </row>
    <row r="269" spans="1:15" ht="78.75">
      <c r="A269" s="11" t="s">
        <v>1114</v>
      </c>
      <c r="B269" s="11" t="s">
        <v>16</v>
      </c>
      <c r="C269" s="11" t="s">
        <v>17</v>
      </c>
      <c r="D269" s="11" t="s">
        <v>1115</v>
      </c>
      <c r="E269" s="11" t="s">
        <v>1116</v>
      </c>
      <c r="F269" s="11">
        <v>373</v>
      </c>
      <c r="G269" s="11">
        <v>376</v>
      </c>
      <c r="H269" s="15" t="s">
        <v>1117</v>
      </c>
      <c r="I269" s="15" t="s">
        <v>26</v>
      </c>
      <c r="J269" s="14">
        <v>2948673</v>
      </c>
      <c r="K269" s="21">
        <v>2948673</v>
      </c>
      <c r="L269" s="16">
        <f t="shared" si="8"/>
        <v>0</v>
      </c>
      <c r="M269" s="17">
        <f t="shared" si="9"/>
        <v>1</v>
      </c>
      <c r="N269" s="12" t="s">
        <v>1118</v>
      </c>
      <c r="O269" s="11" t="s">
        <v>22</v>
      </c>
    </row>
    <row r="270" spans="1:15" ht="78.75">
      <c r="A270" s="11" t="s">
        <v>1119</v>
      </c>
      <c r="B270" s="11" t="s">
        <v>16</v>
      </c>
      <c r="C270" s="11" t="s">
        <v>17</v>
      </c>
      <c r="D270" s="11" t="s">
        <v>1120</v>
      </c>
      <c r="E270" s="11" t="s">
        <v>1121</v>
      </c>
      <c r="F270" s="11">
        <v>377</v>
      </c>
      <c r="G270" s="11">
        <v>377</v>
      </c>
      <c r="H270" s="15" t="s">
        <v>1062</v>
      </c>
      <c r="I270" s="15">
        <v>45077</v>
      </c>
      <c r="J270" s="14">
        <v>15553370</v>
      </c>
      <c r="K270" s="21">
        <v>15553370</v>
      </c>
      <c r="L270" s="16">
        <f t="shared" si="8"/>
        <v>0</v>
      </c>
      <c r="M270" s="17">
        <f t="shared" si="9"/>
        <v>1</v>
      </c>
      <c r="N270" s="12" t="s">
        <v>1122</v>
      </c>
      <c r="O270" s="11" t="s">
        <v>22</v>
      </c>
    </row>
    <row r="271" spans="1:15" ht="45">
      <c r="A271" s="11" t="s">
        <v>1123</v>
      </c>
      <c r="B271" s="11" t="s">
        <v>16</v>
      </c>
      <c r="C271" s="11" t="s">
        <v>288</v>
      </c>
      <c r="D271" s="11" t="s">
        <v>595</v>
      </c>
      <c r="E271" s="11" t="s">
        <v>1124</v>
      </c>
      <c r="F271" s="11">
        <v>332</v>
      </c>
      <c r="G271" s="11">
        <v>382</v>
      </c>
      <c r="H271" s="15" t="s">
        <v>1125</v>
      </c>
      <c r="I271" s="15" t="s">
        <v>292</v>
      </c>
      <c r="J271" s="14">
        <v>1123268083</v>
      </c>
      <c r="K271" s="21">
        <v>1040536265</v>
      </c>
      <c r="L271" s="16">
        <f t="shared" si="8"/>
        <v>82731818</v>
      </c>
      <c r="M271" s="17">
        <f t="shared" si="9"/>
        <v>0.92634721910815654</v>
      </c>
      <c r="N271" s="12" t="s">
        <v>1126</v>
      </c>
      <c r="O271" s="11" t="s">
        <v>294</v>
      </c>
    </row>
    <row r="272" spans="1:15" ht="46.5" customHeight="1">
      <c r="A272" s="11" t="s">
        <v>1127</v>
      </c>
      <c r="B272" s="11" t="s">
        <v>1021</v>
      </c>
      <c r="C272" s="11" t="s">
        <v>1022</v>
      </c>
      <c r="D272" s="11" t="s">
        <v>1128</v>
      </c>
      <c r="E272" s="11" t="s">
        <v>1129</v>
      </c>
      <c r="F272" s="11">
        <v>343</v>
      </c>
      <c r="G272" s="11">
        <v>383</v>
      </c>
      <c r="H272" s="15">
        <v>45026</v>
      </c>
      <c r="I272" s="15">
        <v>45290</v>
      </c>
      <c r="J272" s="14">
        <v>11149920</v>
      </c>
      <c r="K272" s="21">
        <v>2964032</v>
      </c>
      <c r="L272" s="16">
        <f t="shared" si="8"/>
        <v>8185888</v>
      </c>
      <c r="M272" s="17">
        <f t="shared" si="9"/>
        <v>0.26583437369954221</v>
      </c>
      <c r="N272" s="12" t="s">
        <v>1130</v>
      </c>
      <c r="O272" s="11" t="s">
        <v>294</v>
      </c>
    </row>
    <row r="273" spans="1:15" ht="135">
      <c r="A273" s="11" t="s">
        <v>1131</v>
      </c>
      <c r="B273" s="11" t="s">
        <v>16</v>
      </c>
      <c r="C273" s="11" t="s">
        <v>17</v>
      </c>
      <c r="D273" s="11" t="s">
        <v>1132</v>
      </c>
      <c r="E273" s="11" t="s">
        <v>1133</v>
      </c>
      <c r="F273" s="11">
        <v>386</v>
      </c>
      <c r="G273" s="11">
        <v>386</v>
      </c>
      <c r="H273" s="15" t="s">
        <v>1134</v>
      </c>
      <c r="I273" s="15">
        <v>45077</v>
      </c>
      <c r="J273" s="14">
        <v>10961408</v>
      </c>
      <c r="K273" s="21">
        <v>10961408</v>
      </c>
      <c r="L273" s="16">
        <f t="shared" si="8"/>
        <v>0</v>
      </c>
      <c r="M273" s="17">
        <f t="shared" si="9"/>
        <v>1</v>
      </c>
      <c r="N273" s="12" t="s">
        <v>1135</v>
      </c>
      <c r="O273" s="11" t="s">
        <v>22</v>
      </c>
    </row>
    <row r="274" spans="1:15" ht="101.25">
      <c r="A274" s="11" t="s">
        <v>1136</v>
      </c>
      <c r="B274" s="11" t="s">
        <v>16</v>
      </c>
      <c r="C274" s="11" t="s">
        <v>17</v>
      </c>
      <c r="D274" s="11" t="s">
        <v>1137</v>
      </c>
      <c r="E274" s="11" t="s">
        <v>1138</v>
      </c>
      <c r="F274" s="11">
        <v>359</v>
      </c>
      <c r="G274" s="11">
        <v>387</v>
      </c>
      <c r="H274" s="15" t="s">
        <v>1134</v>
      </c>
      <c r="I274" s="15">
        <v>45046</v>
      </c>
      <c r="J274" s="14">
        <v>2625038</v>
      </c>
      <c r="K274" s="21">
        <v>2547831</v>
      </c>
      <c r="L274" s="16">
        <f t="shared" si="8"/>
        <v>77207</v>
      </c>
      <c r="M274" s="17">
        <f t="shared" si="9"/>
        <v>0.97058823529411764</v>
      </c>
      <c r="N274" s="12" t="s">
        <v>1139</v>
      </c>
      <c r="O274" s="11" t="s">
        <v>22</v>
      </c>
    </row>
    <row r="275" spans="1:15" ht="156.75" customHeight="1">
      <c r="A275" s="11" t="s">
        <v>1140</v>
      </c>
      <c r="B275" s="11" t="s">
        <v>16</v>
      </c>
      <c r="C275" s="11" t="s">
        <v>17</v>
      </c>
      <c r="D275" s="11" t="s">
        <v>1141</v>
      </c>
      <c r="E275" s="11" t="s">
        <v>1142</v>
      </c>
      <c r="F275" s="11">
        <v>388</v>
      </c>
      <c r="G275" s="11">
        <v>388</v>
      </c>
      <c r="H275" s="15" t="s">
        <v>1134</v>
      </c>
      <c r="I275" s="15">
        <v>45077</v>
      </c>
      <c r="J275" s="14">
        <v>4941248</v>
      </c>
      <c r="K275" s="21">
        <v>4941248</v>
      </c>
      <c r="L275" s="16">
        <f t="shared" si="8"/>
        <v>0</v>
      </c>
      <c r="M275" s="17">
        <f t="shared" si="9"/>
        <v>1</v>
      </c>
      <c r="N275" s="12" t="s">
        <v>1143</v>
      </c>
      <c r="O275" s="11" t="s">
        <v>22</v>
      </c>
    </row>
    <row r="276" spans="1:15" ht="48" customHeight="1">
      <c r="A276" s="11" t="s">
        <v>1144</v>
      </c>
      <c r="B276" s="11" t="s">
        <v>1145</v>
      </c>
      <c r="C276" s="11" t="s">
        <v>1022</v>
      </c>
      <c r="D276" s="11" t="s">
        <v>1146</v>
      </c>
      <c r="E276" s="11" t="s">
        <v>1147</v>
      </c>
      <c r="F276" s="11">
        <v>304</v>
      </c>
      <c r="G276" s="11">
        <v>402</v>
      </c>
      <c r="H276" s="15">
        <v>45026</v>
      </c>
      <c r="I276" s="15">
        <v>45291</v>
      </c>
      <c r="J276" s="14">
        <v>78400000</v>
      </c>
      <c r="K276" s="21">
        <v>18463818</v>
      </c>
      <c r="L276" s="16">
        <f t="shared" si="8"/>
        <v>59936182</v>
      </c>
      <c r="M276" s="17">
        <f t="shared" si="9"/>
        <v>0.23550788265306122</v>
      </c>
      <c r="N276" s="12" t="s">
        <v>1148</v>
      </c>
      <c r="O276" s="11" t="s">
        <v>294</v>
      </c>
    </row>
    <row r="277" spans="1:15" ht="124.5" customHeight="1">
      <c r="A277" s="11" t="s">
        <v>1149</v>
      </c>
      <c r="B277" s="11" t="s">
        <v>16</v>
      </c>
      <c r="C277" s="11" t="s">
        <v>17</v>
      </c>
      <c r="D277" s="11" t="s">
        <v>1150</v>
      </c>
      <c r="E277" s="11" t="s">
        <v>1151</v>
      </c>
      <c r="F277" s="11">
        <v>387</v>
      </c>
      <c r="G277" s="11">
        <v>407</v>
      </c>
      <c r="H277" s="15" t="s">
        <v>1152</v>
      </c>
      <c r="I277" s="15" t="s">
        <v>26</v>
      </c>
      <c r="J277" s="14">
        <v>8563600</v>
      </c>
      <c r="K277" s="21">
        <v>8563600</v>
      </c>
      <c r="L277" s="16">
        <f t="shared" si="8"/>
        <v>0</v>
      </c>
      <c r="M277" s="17">
        <f t="shared" si="9"/>
        <v>1</v>
      </c>
      <c r="N277" s="12" t="s">
        <v>1153</v>
      </c>
      <c r="O277" s="11" t="s">
        <v>22</v>
      </c>
    </row>
    <row r="278" spans="1:15" ht="69.75" customHeight="1">
      <c r="A278" s="11" t="s">
        <v>1154</v>
      </c>
      <c r="B278" s="11" t="s">
        <v>16</v>
      </c>
      <c r="C278" s="11" t="s">
        <v>17</v>
      </c>
      <c r="D278" s="11" t="s">
        <v>1155</v>
      </c>
      <c r="E278" s="11" t="s">
        <v>1156</v>
      </c>
      <c r="F278" s="11">
        <v>390</v>
      </c>
      <c r="G278" s="11">
        <v>409</v>
      </c>
      <c r="H278" s="15" t="s">
        <v>1152</v>
      </c>
      <c r="I278" s="15" t="s">
        <v>26</v>
      </c>
      <c r="J278" s="14">
        <v>4629000</v>
      </c>
      <c r="K278" s="21">
        <v>4629000</v>
      </c>
      <c r="L278" s="16">
        <f t="shared" si="8"/>
        <v>0</v>
      </c>
      <c r="M278" s="17">
        <f t="shared" si="9"/>
        <v>1</v>
      </c>
      <c r="N278" s="12" t="s">
        <v>1157</v>
      </c>
      <c r="O278" s="11" t="s">
        <v>22</v>
      </c>
    </row>
    <row r="279" spans="1:15" ht="66.75" customHeight="1">
      <c r="A279" s="11" t="s">
        <v>1158</v>
      </c>
      <c r="B279" s="11" t="s">
        <v>16</v>
      </c>
      <c r="C279" s="11" t="s">
        <v>17</v>
      </c>
      <c r="D279" s="11" t="s">
        <v>1159</v>
      </c>
      <c r="E279" s="11" t="s">
        <v>1160</v>
      </c>
      <c r="F279" s="11">
        <v>364</v>
      </c>
      <c r="G279" s="11">
        <v>410</v>
      </c>
      <c r="H279" s="15" t="s">
        <v>1152</v>
      </c>
      <c r="I279" s="15" t="s">
        <v>26</v>
      </c>
      <c r="J279" s="14">
        <v>11109550</v>
      </c>
      <c r="K279" s="21">
        <v>11109550</v>
      </c>
      <c r="L279" s="16">
        <f t="shared" si="8"/>
        <v>0</v>
      </c>
      <c r="M279" s="17">
        <f t="shared" si="9"/>
        <v>1</v>
      </c>
      <c r="N279" s="12" t="s">
        <v>1161</v>
      </c>
      <c r="O279" s="11" t="s">
        <v>22</v>
      </c>
    </row>
    <row r="280" spans="1:15" ht="123.75" customHeight="1">
      <c r="A280" s="11" t="s">
        <v>1162</v>
      </c>
      <c r="B280" s="11" t="s">
        <v>16</v>
      </c>
      <c r="C280" s="11" t="s">
        <v>17</v>
      </c>
      <c r="D280" s="11" t="s">
        <v>1163</v>
      </c>
      <c r="E280" s="11" t="s">
        <v>1164</v>
      </c>
      <c r="F280" s="11">
        <v>389</v>
      </c>
      <c r="G280" s="11">
        <v>411</v>
      </c>
      <c r="H280" s="15" t="s">
        <v>1165</v>
      </c>
      <c r="I280" s="15" t="s">
        <v>26</v>
      </c>
      <c r="J280" s="14">
        <v>7535968</v>
      </c>
      <c r="K280" s="21">
        <v>7364696</v>
      </c>
      <c r="L280" s="16">
        <f t="shared" si="8"/>
        <v>171272</v>
      </c>
      <c r="M280" s="17">
        <f t="shared" si="9"/>
        <v>0.97727272727272729</v>
      </c>
      <c r="N280" s="12" t="s">
        <v>1166</v>
      </c>
      <c r="O280" s="11" t="s">
        <v>22</v>
      </c>
    </row>
    <row r="281" spans="1:15" ht="71.25" customHeight="1">
      <c r="A281" s="11" t="s">
        <v>1167</v>
      </c>
      <c r="B281" s="11" t="s">
        <v>16</v>
      </c>
      <c r="C281" s="11" t="s">
        <v>17</v>
      </c>
      <c r="D281" s="11" t="s">
        <v>1168</v>
      </c>
      <c r="E281" s="11" t="s">
        <v>1169</v>
      </c>
      <c r="F281" s="11">
        <v>365</v>
      </c>
      <c r="G281" s="11">
        <v>420</v>
      </c>
      <c r="H281" s="15" t="s">
        <v>1152</v>
      </c>
      <c r="I281" s="15" t="s">
        <v>26</v>
      </c>
      <c r="J281" s="14">
        <v>11109550</v>
      </c>
      <c r="K281" s="21">
        <v>11109550</v>
      </c>
      <c r="L281" s="16">
        <f t="shared" si="8"/>
        <v>0</v>
      </c>
      <c r="M281" s="17">
        <f t="shared" si="9"/>
        <v>1</v>
      </c>
      <c r="N281" s="12" t="s">
        <v>1170</v>
      </c>
      <c r="O281" s="11" t="s">
        <v>22</v>
      </c>
    </row>
    <row r="282" spans="1:15" ht="112.5">
      <c r="A282" s="11" t="s">
        <v>1171</v>
      </c>
      <c r="B282" s="11" t="s">
        <v>16</v>
      </c>
      <c r="C282" s="11" t="s">
        <v>17</v>
      </c>
      <c r="D282" s="11" t="s">
        <v>1172</v>
      </c>
      <c r="E282" s="11" t="s">
        <v>1173</v>
      </c>
      <c r="F282" s="11">
        <v>357</v>
      </c>
      <c r="G282" s="11">
        <v>421</v>
      </c>
      <c r="H282" s="15" t="s">
        <v>1165</v>
      </c>
      <c r="I282" s="15" t="s">
        <v>1174</v>
      </c>
      <c r="J282" s="14">
        <v>1203540</v>
      </c>
      <c r="K282" s="21">
        <v>1203540</v>
      </c>
      <c r="L282" s="16">
        <f t="shared" si="8"/>
        <v>0</v>
      </c>
      <c r="M282" s="17">
        <f t="shared" si="9"/>
        <v>1</v>
      </c>
      <c r="N282" s="12" t="s">
        <v>1175</v>
      </c>
      <c r="O282" s="11" t="s">
        <v>22</v>
      </c>
    </row>
    <row r="283" spans="1:15" ht="45">
      <c r="A283" s="11" t="s">
        <v>1176</v>
      </c>
      <c r="B283" s="11" t="s">
        <v>16</v>
      </c>
      <c r="C283" s="11" t="s">
        <v>288</v>
      </c>
      <c r="D283" s="11" t="s">
        <v>1177</v>
      </c>
      <c r="E283" s="11" t="s">
        <v>1178</v>
      </c>
      <c r="F283" s="11">
        <v>381</v>
      </c>
      <c r="G283" s="11">
        <v>428</v>
      </c>
      <c r="H283" s="19" t="s">
        <v>1179</v>
      </c>
      <c r="I283" s="15" t="s">
        <v>292</v>
      </c>
      <c r="J283" s="21">
        <v>130014350</v>
      </c>
      <c r="K283" s="21">
        <v>19502152</v>
      </c>
      <c r="L283" s="16">
        <f t="shared" si="8"/>
        <v>110512198</v>
      </c>
      <c r="M283" s="17">
        <f t="shared" si="9"/>
        <v>0.14999999615427068</v>
      </c>
      <c r="N283" s="12" t="s">
        <v>1180</v>
      </c>
      <c r="O283" s="11" t="s">
        <v>294</v>
      </c>
    </row>
    <row r="284" spans="1:15" ht="58.5" customHeight="1">
      <c r="A284" s="11" t="s">
        <v>1181</v>
      </c>
      <c r="B284" s="11" t="s">
        <v>16</v>
      </c>
      <c r="C284" s="11" t="s">
        <v>17</v>
      </c>
      <c r="D284" s="11" t="s">
        <v>1182</v>
      </c>
      <c r="E284" s="11" t="s">
        <v>1183</v>
      </c>
      <c r="F284" s="11">
        <v>418</v>
      </c>
      <c r="G284" s="11">
        <v>432</v>
      </c>
      <c r="H284" s="15" t="s">
        <v>1184</v>
      </c>
      <c r="I284" s="15" t="s">
        <v>26</v>
      </c>
      <c r="J284" s="14">
        <v>10665168</v>
      </c>
      <c r="K284" s="21">
        <v>10665168</v>
      </c>
      <c r="L284" s="16">
        <f t="shared" si="8"/>
        <v>0</v>
      </c>
      <c r="M284" s="17">
        <f t="shared" si="9"/>
        <v>1</v>
      </c>
      <c r="N284" s="12" t="s">
        <v>1185</v>
      </c>
      <c r="O284" s="11" t="s">
        <v>22</v>
      </c>
    </row>
    <row r="285" spans="1:15" ht="50.25" customHeight="1">
      <c r="A285" s="11" t="s">
        <v>1186</v>
      </c>
      <c r="B285" s="11" t="s">
        <v>16</v>
      </c>
      <c r="C285" s="11" t="s">
        <v>17</v>
      </c>
      <c r="D285" s="11" t="s">
        <v>1187</v>
      </c>
      <c r="E285" s="11" t="s">
        <v>1188</v>
      </c>
      <c r="F285" s="11">
        <v>148</v>
      </c>
      <c r="G285" s="11">
        <v>433</v>
      </c>
      <c r="H285" s="15" t="s">
        <v>1184</v>
      </c>
      <c r="I285" s="15" t="s">
        <v>26</v>
      </c>
      <c r="J285" s="14">
        <v>8221056</v>
      </c>
      <c r="K285" s="21">
        <v>8221056</v>
      </c>
      <c r="L285" s="16">
        <f t="shared" si="8"/>
        <v>0</v>
      </c>
      <c r="M285" s="17">
        <f t="shared" si="9"/>
        <v>1</v>
      </c>
      <c r="N285" s="12" t="s">
        <v>1189</v>
      </c>
      <c r="O285" s="11" t="s">
        <v>22</v>
      </c>
    </row>
    <row r="286" spans="1:15" ht="67.5">
      <c r="A286" s="11" t="s">
        <v>1190</v>
      </c>
      <c r="B286" s="11" t="s">
        <v>16</v>
      </c>
      <c r="C286" s="11" t="s">
        <v>17</v>
      </c>
      <c r="D286" s="11" t="s">
        <v>1191</v>
      </c>
      <c r="E286" s="11" t="s">
        <v>1192</v>
      </c>
      <c r="F286" s="11">
        <v>406</v>
      </c>
      <c r="G286" s="11">
        <v>434</v>
      </c>
      <c r="H286" s="15" t="s">
        <v>1193</v>
      </c>
      <c r="I286" s="15" t="s">
        <v>26</v>
      </c>
      <c r="J286" s="14">
        <v>6013304</v>
      </c>
      <c r="K286" s="21">
        <v>6013304</v>
      </c>
      <c r="L286" s="16">
        <f t="shared" si="8"/>
        <v>0</v>
      </c>
      <c r="M286" s="17">
        <f t="shared" si="9"/>
        <v>1</v>
      </c>
      <c r="N286" s="12" t="s">
        <v>1194</v>
      </c>
      <c r="O286" s="11" t="s">
        <v>22</v>
      </c>
    </row>
    <row r="287" spans="1:15" ht="56.25">
      <c r="A287" s="11" t="s">
        <v>1195</v>
      </c>
      <c r="B287" s="11" t="s">
        <v>16</v>
      </c>
      <c r="C287" s="11" t="s">
        <v>17</v>
      </c>
      <c r="D287" s="11" t="s">
        <v>1196</v>
      </c>
      <c r="E287" s="11" t="s">
        <v>1197</v>
      </c>
      <c r="F287" s="11">
        <v>414</v>
      </c>
      <c r="G287" s="11">
        <v>437</v>
      </c>
      <c r="H287" s="15" t="s">
        <v>1193</v>
      </c>
      <c r="I287" s="15" t="s">
        <v>26</v>
      </c>
      <c r="J287" s="14">
        <v>4073520</v>
      </c>
      <c r="K287" s="21">
        <v>4073520</v>
      </c>
      <c r="L287" s="16">
        <f t="shared" si="8"/>
        <v>0</v>
      </c>
      <c r="M287" s="17">
        <f t="shared" si="9"/>
        <v>1</v>
      </c>
      <c r="N287" s="12" t="s">
        <v>1198</v>
      </c>
      <c r="O287" s="11" t="s">
        <v>22</v>
      </c>
    </row>
    <row r="288" spans="1:15" ht="53.25" customHeight="1">
      <c r="A288" s="11" t="s">
        <v>1199</v>
      </c>
      <c r="B288" s="11" t="s">
        <v>16</v>
      </c>
      <c r="C288" s="11" t="s">
        <v>17</v>
      </c>
      <c r="D288" s="11" t="s">
        <v>1200</v>
      </c>
      <c r="E288" s="11" t="s">
        <v>1201</v>
      </c>
      <c r="F288" s="11">
        <v>413</v>
      </c>
      <c r="G288" s="11">
        <v>438</v>
      </c>
      <c r="H288" s="15" t="s">
        <v>1202</v>
      </c>
      <c r="I288" s="15" t="s">
        <v>26</v>
      </c>
      <c r="J288" s="14">
        <v>7364696</v>
      </c>
      <c r="K288" s="21">
        <v>7193424</v>
      </c>
      <c r="L288" s="16">
        <f t="shared" si="8"/>
        <v>171272</v>
      </c>
      <c r="M288" s="17">
        <f t="shared" si="9"/>
        <v>0.97674418604651159</v>
      </c>
      <c r="N288" s="12" t="s">
        <v>1203</v>
      </c>
      <c r="O288" s="11" t="s">
        <v>22</v>
      </c>
    </row>
    <row r="289" spans="1:15" ht="72.75" customHeight="1">
      <c r="A289" s="11" t="s">
        <v>1204</v>
      </c>
      <c r="B289" s="11" t="s">
        <v>16</v>
      </c>
      <c r="C289" s="11" t="s">
        <v>17</v>
      </c>
      <c r="D289" s="11" t="s">
        <v>1205</v>
      </c>
      <c r="E289" s="11" t="s">
        <v>1061</v>
      </c>
      <c r="F289" s="11">
        <v>351</v>
      </c>
      <c r="G289" s="11">
        <v>441</v>
      </c>
      <c r="H289" s="15" t="s">
        <v>1125</v>
      </c>
      <c r="I289" s="15" t="s">
        <v>26</v>
      </c>
      <c r="J289" s="14">
        <v>6337064</v>
      </c>
      <c r="K289" s="21">
        <v>6337064</v>
      </c>
      <c r="L289" s="16">
        <f t="shared" si="8"/>
        <v>0</v>
      </c>
      <c r="M289" s="17">
        <f t="shared" si="9"/>
        <v>1</v>
      </c>
      <c r="N289" s="23" t="s">
        <v>1206</v>
      </c>
      <c r="O289" s="11" t="s">
        <v>22</v>
      </c>
    </row>
    <row r="290" spans="1:15" ht="61.5" customHeight="1">
      <c r="A290" s="11" t="s">
        <v>1207</v>
      </c>
      <c r="B290" s="11" t="s">
        <v>1208</v>
      </c>
      <c r="C290" s="11" t="s">
        <v>1022</v>
      </c>
      <c r="D290" s="11" t="s">
        <v>1209</v>
      </c>
      <c r="E290" s="11" t="s">
        <v>1210</v>
      </c>
      <c r="F290" s="11">
        <v>410</v>
      </c>
      <c r="G290" s="11">
        <v>443</v>
      </c>
      <c r="H290" s="15">
        <v>45048</v>
      </c>
      <c r="I290" s="15">
        <v>45291</v>
      </c>
      <c r="J290" s="14">
        <v>657500000</v>
      </c>
      <c r="K290" s="21">
        <v>164375000</v>
      </c>
      <c r="L290" s="16">
        <f t="shared" si="8"/>
        <v>493125000</v>
      </c>
      <c r="M290" s="17">
        <f t="shared" si="9"/>
        <v>0.25</v>
      </c>
      <c r="N290" s="12" t="s">
        <v>1211</v>
      </c>
      <c r="O290" s="11" t="s">
        <v>294</v>
      </c>
    </row>
    <row r="291" spans="1:15" ht="45">
      <c r="A291" s="19" t="s">
        <v>1212</v>
      </c>
      <c r="B291" s="11" t="s">
        <v>1021</v>
      </c>
      <c r="C291" s="11" t="s">
        <v>1022</v>
      </c>
      <c r="D291" s="11" t="s">
        <v>1213</v>
      </c>
      <c r="E291" s="11" t="s">
        <v>1214</v>
      </c>
      <c r="F291" s="11">
        <v>353</v>
      </c>
      <c r="G291" s="11">
        <v>444</v>
      </c>
      <c r="H291" s="20">
        <v>45054</v>
      </c>
      <c r="I291" s="15" t="s">
        <v>292</v>
      </c>
      <c r="J291" s="22">
        <v>20048667</v>
      </c>
      <c r="K291" s="21">
        <v>3439100</v>
      </c>
      <c r="L291" s="16">
        <f t="shared" si="8"/>
        <v>16609567</v>
      </c>
      <c r="M291" s="17">
        <f t="shared" si="9"/>
        <v>0.1715375890077879</v>
      </c>
      <c r="N291" s="12" t="s">
        <v>1215</v>
      </c>
      <c r="O291" s="11" t="s">
        <v>294</v>
      </c>
    </row>
    <row r="292" spans="1:15" ht="43.5" customHeight="1">
      <c r="A292" s="19" t="s">
        <v>1216</v>
      </c>
      <c r="B292" s="11" t="s">
        <v>1021</v>
      </c>
      <c r="C292" s="11" t="s">
        <v>1022</v>
      </c>
      <c r="D292" s="11" t="s">
        <v>1217</v>
      </c>
      <c r="E292" s="11" t="s">
        <v>1218</v>
      </c>
      <c r="F292" s="11">
        <v>352</v>
      </c>
      <c r="G292" s="11">
        <v>445</v>
      </c>
      <c r="H292" s="19" t="s">
        <v>1219</v>
      </c>
      <c r="I292" s="15" t="s">
        <v>292</v>
      </c>
      <c r="J292" s="21">
        <v>10155860</v>
      </c>
      <c r="K292" s="21">
        <v>1806000</v>
      </c>
      <c r="L292" s="16">
        <f t="shared" si="8"/>
        <v>8349860</v>
      </c>
      <c r="M292" s="17">
        <f t="shared" si="9"/>
        <v>0.17782836707083399</v>
      </c>
      <c r="N292" s="12" t="s">
        <v>1220</v>
      </c>
      <c r="O292" s="11" t="s">
        <v>294</v>
      </c>
    </row>
    <row r="293" spans="1:15" ht="45">
      <c r="A293" s="19" t="s">
        <v>1221</v>
      </c>
      <c r="B293" s="11" t="s">
        <v>897</v>
      </c>
      <c r="C293" s="11" t="s">
        <v>1222</v>
      </c>
      <c r="D293" s="11" t="s">
        <v>1223</v>
      </c>
      <c r="E293" s="11" t="s">
        <v>1224</v>
      </c>
      <c r="F293" s="11">
        <v>424</v>
      </c>
      <c r="G293" s="11">
        <v>447</v>
      </c>
      <c r="H293" s="19" t="s">
        <v>1225</v>
      </c>
      <c r="I293" s="15" t="s">
        <v>292</v>
      </c>
      <c r="J293" s="21">
        <v>107443504</v>
      </c>
      <c r="K293" s="21">
        <v>26651330</v>
      </c>
      <c r="L293" s="16">
        <f t="shared" si="8"/>
        <v>80792174</v>
      </c>
      <c r="M293" s="17">
        <f t="shared" si="9"/>
        <v>0.24804970992010833</v>
      </c>
      <c r="N293" s="12" t="s">
        <v>1226</v>
      </c>
      <c r="O293" s="11" t="s">
        <v>294</v>
      </c>
    </row>
    <row r="294" spans="1:15" ht="67.5">
      <c r="A294" s="19" t="s">
        <v>1227</v>
      </c>
      <c r="B294" s="11" t="s">
        <v>1208</v>
      </c>
      <c r="C294" s="11" t="s">
        <v>1022</v>
      </c>
      <c r="D294" s="11" t="s">
        <v>1228</v>
      </c>
      <c r="E294" s="11" t="s">
        <v>1229</v>
      </c>
      <c r="F294" s="11">
        <v>382</v>
      </c>
      <c r="G294" s="11">
        <v>459</v>
      </c>
      <c r="H294" s="19" t="s">
        <v>1230</v>
      </c>
      <c r="I294" s="15" t="s">
        <v>292</v>
      </c>
      <c r="J294" s="21">
        <v>199043367</v>
      </c>
      <c r="K294" s="21">
        <v>59713010</v>
      </c>
      <c r="L294" s="16">
        <f t="shared" si="8"/>
        <v>139330357</v>
      </c>
      <c r="M294" s="17">
        <f t="shared" si="9"/>
        <v>0.29999999949759693</v>
      </c>
      <c r="N294" s="12" t="s">
        <v>1231</v>
      </c>
      <c r="O294" s="11" t="s">
        <v>294</v>
      </c>
    </row>
    <row r="295" spans="1:15" ht="56.25">
      <c r="A295" s="19" t="s">
        <v>1232</v>
      </c>
      <c r="B295" s="11" t="s">
        <v>1021</v>
      </c>
      <c r="C295" s="11" t="s">
        <v>1233</v>
      </c>
      <c r="D295" s="11" t="s">
        <v>1234</v>
      </c>
      <c r="E295" s="11" t="s">
        <v>1235</v>
      </c>
      <c r="F295" s="11">
        <v>354</v>
      </c>
      <c r="G295" s="11">
        <v>460</v>
      </c>
      <c r="H295" s="19" t="s">
        <v>1236</v>
      </c>
      <c r="I295" s="15" t="s">
        <v>292</v>
      </c>
      <c r="J295" s="21">
        <v>26818617</v>
      </c>
      <c r="K295" s="21">
        <v>5363723</v>
      </c>
      <c r="L295" s="16">
        <f t="shared" si="8"/>
        <v>21454894</v>
      </c>
      <c r="M295" s="17">
        <f t="shared" si="9"/>
        <v>0.19999998508498779</v>
      </c>
      <c r="N295" s="12" t="s">
        <v>1237</v>
      </c>
      <c r="O295" s="11" t="s">
        <v>294</v>
      </c>
    </row>
    <row r="296" spans="1:15" ht="78.75">
      <c r="A296" s="19" t="s">
        <v>1238</v>
      </c>
      <c r="B296" s="11" t="s">
        <v>16</v>
      </c>
      <c r="C296" s="11" t="s">
        <v>17</v>
      </c>
      <c r="D296" s="11" t="s">
        <v>1239</v>
      </c>
      <c r="E296" s="11" t="s">
        <v>1240</v>
      </c>
      <c r="F296" s="11">
        <v>421</v>
      </c>
      <c r="G296" s="11">
        <v>462</v>
      </c>
      <c r="H296" s="19" t="s">
        <v>1219</v>
      </c>
      <c r="I296" s="15" t="s">
        <v>1241</v>
      </c>
      <c r="J296" s="21">
        <v>19353736</v>
      </c>
      <c r="K296" s="21">
        <v>14215576</v>
      </c>
      <c r="L296" s="16">
        <f t="shared" si="8"/>
        <v>5138160</v>
      </c>
      <c r="M296" s="17">
        <f t="shared" si="9"/>
        <v>0.73451327433628322</v>
      </c>
      <c r="N296" s="12" t="s">
        <v>1242</v>
      </c>
      <c r="O296" s="11" t="s">
        <v>294</v>
      </c>
    </row>
    <row r="297" spans="1:15" ht="51" customHeight="1">
      <c r="A297" s="19" t="s">
        <v>1243</v>
      </c>
      <c r="B297" s="11" t="s">
        <v>16</v>
      </c>
      <c r="C297" s="11" t="s">
        <v>17</v>
      </c>
      <c r="D297" s="11" t="s">
        <v>1244</v>
      </c>
      <c r="E297" s="11" t="s">
        <v>1245</v>
      </c>
      <c r="F297" s="11">
        <v>384</v>
      </c>
      <c r="G297" s="11">
        <v>467</v>
      </c>
      <c r="H297" s="19" t="s">
        <v>1236</v>
      </c>
      <c r="I297" s="15" t="s">
        <v>1246</v>
      </c>
      <c r="J297" s="21">
        <v>11646496</v>
      </c>
      <c r="K297" s="21">
        <v>11646496</v>
      </c>
      <c r="L297" s="16">
        <f t="shared" si="8"/>
        <v>0</v>
      </c>
      <c r="M297" s="17">
        <f t="shared" si="9"/>
        <v>1</v>
      </c>
      <c r="N297" s="12" t="s">
        <v>1247</v>
      </c>
      <c r="O297" s="11" t="s">
        <v>22</v>
      </c>
    </row>
    <row r="298" spans="1:15" ht="79.5" customHeight="1">
      <c r="A298" s="19" t="s">
        <v>1248</v>
      </c>
      <c r="B298" s="11" t="s">
        <v>16</v>
      </c>
      <c r="C298" s="11" t="s">
        <v>17</v>
      </c>
      <c r="D298" s="11" t="s">
        <v>1249</v>
      </c>
      <c r="E298" s="11" t="s">
        <v>1250</v>
      </c>
      <c r="F298" s="11">
        <v>412</v>
      </c>
      <c r="G298" s="11">
        <v>466</v>
      </c>
      <c r="H298" s="19" t="s">
        <v>1236</v>
      </c>
      <c r="I298" s="15" t="s">
        <v>26</v>
      </c>
      <c r="J298" s="21">
        <v>1323894</v>
      </c>
      <c r="K298" s="21">
        <v>1323894</v>
      </c>
      <c r="L298" s="16">
        <f t="shared" si="8"/>
        <v>0</v>
      </c>
      <c r="M298" s="17">
        <f t="shared" si="9"/>
        <v>1</v>
      </c>
      <c r="N298" s="12" t="s">
        <v>1251</v>
      </c>
      <c r="O298" s="11" t="s">
        <v>22</v>
      </c>
    </row>
    <row r="299" spans="1:15" ht="67.5">
      <c r="A299" s="19" t="s">
        <v>1252</v>
      </c>
      <c r="B299" s="11" t="s">
        <v>16</v>
      </c>
      <c r="C299" s="11" t="s">
        <v>17</v>
      </c>
      <c r="D299" s="11" t="s">
        <v>1099</v>
      </c>
      <c r="E299" s="11" t="s">
        <v>1253</v>
      </c>
      <c r="F299" s="11">
        <v>438</v>
      </c>
      <c r="G299" s="11">
        <v>477</v>
      </c>
      <c r="H299" s="19" t="s">
        <v>1254</v>
      </c>
      <c r="I299" s="15" t="s">
        <v>1255</v>
      </c>
      <c r="J299" s="21">
        <v>5309432</v>
      </c>
      <c r="K299" s="21">
        <v>5309432</v>
      </c>
      <c r="L299" s="16">
        <f t="shared" si="8"/>
        <v>0</v>
      </c>
      <c r="M299" s="17">
        <f t="shared" si="9"/>
        <v>1</v>
      </c>
      <c r="N299" s="12" t="s">
        <v>1256</v>
      </c>
      <c r="O299" s="11" t="s">
        <v>22</v>
      </c>
    </row>
    <row r="300" spans="1:15" ht="123.75">
      <c r="A300" s="19" t="s">
        <v>1257</v>
      </c>
      <c r="B300" s="11" t="s">
        <v>16</v>
      </c>
      <c r="C300" s="11" t="s">
        <v>17</v>
      </c>
      <c r="D300" s="11" t="s">
        <v>1107</v>
      </c>
      <c r="E300" s="11" t="s">
        <v>1258</v>
      </c>
      <c r="F300" s="11">
        <v>439</v>
      </c>
      <c r="G300" s="11">
        <v>478</v>
      </c>
      <c r="H300" s="19" t="s">
        <v>1254</v>
      </c>
      <c r="I300" s="15" t="s">
        <v>1255</v>
      </c>
      <c r="J300" s="21">
        <v>5309432</v>
      </c>
      <c r="K300" s="21">
        <v>5309432</v>
      </c>
      <c r="L300" s="16">
        <f t="shared" si="8"/>
        <v>0</v>
      </c>
      <c r="M300" s="17">
        <f t="shared" si="9"/>
        <v>1</v>
      </c>
      <c r="N300" s="12" t="s">
        <v>1259</v>
      </c>
      <c r="O300" s="11" t="s">
        <v>22</v>
      </c>
    </row>
    <row r="301" spans="1:15" ht="123.75">
      <c r="A301" s="19" t="s">
        <v>1260</v>
      </c>
      <c r="B301" s="11" t="s">
        <v>16</v>
      </c>
      <c r="C301" s="11" t="s">
        <v>17</v>
      </c>
      <c r="D301" s="11" t="s">
        <v>1095</v>
      </c>
      <c r="E301" s="11" t="s">
        <v>1261</v>
      </c>
      <c r="F301" s="11">
        <v>434</v>
      </c>
      <c r="G301" s="11">
        <v>479</v>
      </c>
      <c r="H301" s="19" t="s">
        <v>1254</v>
      </c>
      <c r="I301" s="15" t="s">
        <v>1255</v>
      </c>
      <c r="J301" s="21">
        <v>6887921</v>
      </c>
      <c r="K301" s="21">
        <v>6887921</v>
      </c>
      <c r="L301" s="16">
        <f t="shared" si="8"/>
        <v>0</v>
      </c>
      <c r="M301" s="17">
        <f t="shared" si="9"/>
        <v>1</v>
      </c>
      <c r="N301" s="12" t="s">
        <v>1262</v>
      </c>
      <c r="O301" s="11" t="s">
        <v>22</v>
      </c>
    </row>
    <row r="302" spans="1:15" ht="67.5">
      <c r="A302" s="19" t="s">
        <v>1263</v>
      </c>
      <c r="B302" s="11" t="s">
        <v>16</v>
      </c>
      <c r="C302" s="11" t="s">
        <v>17</v>
      </c>
      <c r="D302" s="11" t="s">
        <v>1103</v>
      </c>
      <c r="E302" s="11" t="s">
        <v>1264</v>
      </c>
      <c r="F302" s="11">
        <v>436</v>
      </c>
      <c r="G302" s="11">
        <v>480</v>
      </c>
      <c r="H302" s="19" t="s">
        <v>1254</v>
      </c>
      <c r="I302" s="15" t="s">
        <v>1255</v>
      </c>
      <c r="J302" s="21">
        <v>5309432</v>
      </c>
      <c r="K302" s="21">
        <v>5309432</v>
      </c>
      <c r="L302" s="16">
        <f t="shared" si="8"/>
        <v>0</v>
      </c>
      <c r="M302" s="17">
        <f t="shared" si="9"/>
        <v>1</v>
      </c>
      <c r="N302" s="12" t="s">
        <v>1265</v>
      </c>
      <c r="O302" s="11" t="s">
        <v>22</v>
      </c>
    </row>
    <row r="303" spans="1:15" ht="112.5">
      <c r="A303" s="19" t="s">
        <v>1266</v>
      </c>
      <c r="B303" s="11" t="s">
        <v>16</v>
      </c>
      <c r="C303" s="11" t="s">
        <v>17</v>
      </c>
      <c r="D303" s="11" t="s">
        <v>1172</v>
      </c>
      <c r="E303" s="11" t="s">
        <v>1173</v>
      </c>
      <c r="F303" s="11">
        <v>435</v>
      </c>
      <c r="G303" s="11">
        <v>481</v>
      </c>
      <c r="H303" s="19" t="s">
        <v>1254</v>
      </c>
      <c r="I303" s="15" t="s">
        <v>1255</v>
      </c>
      <c r="J303" s="21">
        <v>2869980</v>
      </c>
      <c r="K303" s="21">
        <v>2869980</v>
      </c>
      <c r="L303" s="16">
        <f t="shared" si="8"/>
        <v>0</v>
      </c>
      <c r="M303" s="17">
        <f t="shared" si="9"/>
        <v>1</v>
      </c>
      <c r="N303" s="12" t="s">
        <v>1267</v>
      </c>
      <c r="O303" s="11" t="s">
        <v>22</v>
      </c>
    </row>
    <row r="304" spans="1:15" ht="101.25">
      <c r="A304" s="19" t="s">
        <v>1268</v>
      </c>
      <c r="B304" s="11" t="s">
        <v>16</v>
      </c>
      <c r="C304" s="11" t="s">
        <v>17</v>
      </c>
      <c r="D304" s="11" t="s">
        <v>1137</v>
      </c>
      <c r="E304" s="11" t="s">
        <v>1138</v>
      </c>
      <c r="F304" s="11">
        <v>437</v>
      </c>
      <c r="G304" s="11">
        <v>482</v>
      </c>
      <c r="H304" s="19" t="s">
        <v>1269</v>
      </c>
      <c r="I304" s="15" t="s">
        <v>1255</v>
      </c>
      <c r="J304" s="21">
        <v>2393417</v>
      </c>
      <c r="K304" s="21">
        <v>2316210</v>
      </c>
      <c r="L304" s="16">
        <f t="shared" si="8"/>
        <v>77207</v>
      </c>
      <c r="M304" s="17">
        <f t="shared" si="9"/>
        <v>0.967741935483871</v>
      </c>
      <c r="N304" s="12" t="s">
        <v>1270</v>
      </c>
      <c r="O304" s="11" t="s">
        <v>22</v>
      </c>
    </row>
    <row r="305" spans="1:15" ht="63.75">
      <c r="A305" s="19" t="s">
        <v>1271</v>
      </c>
      <c r="B305" s="11" t="s">
        <v>16</v>
      </c>
      <c r="C305" s="11" t="s">
        <v>288</v>
      </c>
      <c r="D305" s="11" t="s">
        <v>1272</v>
      </c>
      <c r="E305" s="11" t="s">
        <v>1273</v>
      </c>
      <c r="F305" s="11">
        <v>451</v>
      </c>
      <c r="G305" s="11"/>
      <c r="H305" s="19" t="s">
        <v>1274</v>
      </c>
      <c r="I305" s="15" t="s">
        <v>1275</v>
      </c>
      <c r="J305" s="21">
        <v>1009302957</v>
      </c>
      <c r="K305" s="21">
        <v>0</v>
      </c>
      <c r="L305" s="16">
        <f t="shared" si="8"/>
        <v>1009302957</v>
      </c>
      <c r="M305" s="17">
        <f t="shared" si="9"/>
        <v>0</v>
      </c>
      <c r="N305" s="24" t="s">
        <v>1276</v>
      </c>
      <c r="O305" s="11" t="s">
        <v>294</v>
      </c>
    </row>
    <row r="306" spans="1:15" customFormat="1" ht="56.25">
      <c r="A306" s="19" t="s">
        <v>1277</v>
      </c>
      <c r="B306" s="11" t="s">
        <v>16</v>
      </c>
      <c r="C306" s="11" t="s">
        <v>288</v>
      </c>
      <c r="D306" s="11" t="s">
        <v>1278</v>
      </c>
      <c r="E306" s="11" t="s">
        <v>1279</v>
      </c>
      <c r="F306" s="11">
        <v>383</v>
      </c>
      <c r="G306" s="11">
        <v>484</v>
      </c>
      <c r="H306" s="20">
        <v>45090</v>
      </c>
      <c r="I306" s="15">
        <v>45276</v>
      </c>
      <c r="J306" s="21">
        <v>1009302957</v>
      </c>
      <c r="K306" s="21">
        <v>201860591</v>
      </c>
      <c r="L306" s="16">
        <f t="shared" si="8"/>
        <v>807442366</v>
      </c>
      <c r="M306" s="17">
        <f t="shared" si="9"/>
        <v>0.19999999960368689</v>
      </c>
      <c r="N306" s="12" t="s">
        <v>1280</v>
      </c>
      <c r="O306" s="11" t="s">
        <v>294</v>
      </c>
    </row>
    <row r="307" spans="1:15" ht="45">
      <c r="A307" s="19" t="s">
        <v>1281</v>
      </c>
      <c r="B307" s="11" t="s">
        <v>897</v>
      </c>
      <c r="C307" s="11" t="s">
        <v>1282</v>
      </c>
      <c r="D307" s="11" t="s">
        <v>1283</v>
      </c>
      <c r="E307" s="11" t="s">
        <v>1284</v>
      </c>
      <c r="F307" s="11">
        <v>383</v>
      </c>
      <c r="G307" s="11">
        <v>488</v>
      </c>
      <c r="H307" s="19" t="s">
        <v>1219</v>
      </c>
      <c r="I307" s="15" t="s">
        <v>1285</v>
      </c>
      <c r="J307" s="21">
        <v>2254724</v>
      </c>
      <c r="K307" s="21">
        <v>0</v>
      </c>
      <c r="L307" s="16">
        <f t="shared" si="8"/>
        <v>2254724</v>
      </c>
      <c r="M307" s="17">
        <f t="shared" si="9"/>
        <v>0</v>
      </c>
      <c r="N307" s="12" t="s">
        <v>1286</v>
      </c>
      <c r="O307" s="11" t="s">
        <v>22</v>
      </c>
    </row>
    <row r="308" spans="1:15" ht="45">
      <c r="A308" s="19" t="s">
        <v>1287</v>
      </c>
      <c r="B308" s="11" t="s">
        <v>16</v>
      </c>
      <c r="C308" s="11" t="s">
        <v>17</v>
      </c>
      <c r="D308" s="11" t="s">
        <v>33</v>
      </c>
      <c r="E308" s="11" t="s">
        <v>34</v>
      </c>
      <c r="F308" s="11">
        <v>457</v>
      </c>
      <c r="G308" s="11">
        <v>489</v>
      </c>
      <c r="H308" s="19" t="s">
        <v>1288</v>
      </c>
      <c r="I308" s="15" t="s">
        <v>1289</v>
      </c>
      <c r="J308" s="21">
        <v>39994380</v>
      </c>
      <c r="K308" s="21">
        <v>13331460</v>
      </c>
      <c r="L308" s="16">
        <f t="shared" si="8"/>
        <v>26662920</v>
      </c>
      <c r="M308" s="17">
        <f t="shared" si="9"/>
        <v>0.33333333333333331</v>
      </c>
      <c r="N308" s="12" t="s">
        <v>1290</v>
      </c>
      <c r="O308" s="11" t="s">
        <v>294</v>
      </c>
    </row>
    <row r="309" spans="1:15" ht="45">
      <c r="A309" s="19" t="s">
        <v>1291</v>
      </c>
      <c r="B309" s="11" t="s">
        <v>16</v>
      </c>
      <c r="C309" s="11" t="s">
        <v>17</v>
      </c>
      <c r="D309" s="11" t="s">
        <v>1292</v>
      </c>
      <c r="E309" s="11" t="s">
        <v>1293</v>
      </c>
      <c r="F309" s="11">
        <v>456</v>
      </c>
      <c r="G309" s="11">
        <v>490</v>
      </c>
      <c r="H309" s="19" t="s">
        <v>1288</v>
      </c>
      <c r="I309" s="15" t="s">
        <v>292</v>
      </c>
      <c r="J309" s="21">
        <v>46660110</v>
      </c>
      <c r="K309" s="21">
        <v>13331460</v>
      </c>
      <c r="L309" s="16">
        <f t="shared" si="8"/>
        <v>33328650</v>
      </c>
      <c r="M309" s="17">
        <f t="shared" si="9"/>
        <v>0.2857142857142857</v>
      </c>
      <c r="N309" s="12" t="s">
        <v>1294</v>
      </c>
      <c r="O309" s="11" t="s">
        <v>294</v>
      </c>
    </row>
    <row r="310" spans="1:15" ht="45">
      <c r="A310" s="19" t="s">
        <v>1295</v>
      </c>
      <c r="B310" s="11" t="s">
        <v>16</v>
      </c>
      <c r="C310" s="11" t="s">
        <v>17</v>
      </c>
      <c r="D310" s="11" t="s">
        <v>24</v>
      </c>
      <c r="E310" s="11" t="s">
        <v>1296</v>
      </c>
      <c r="F310" s="11">
        <v>454</v>
      </c>
      <c r="G310" s="11">
        <v>491</v>
      </c>
      <c r="H310" s="19" t="s">
        <v>1288</v>
      </c>
      <c r="I310" s="15" t="s">
        <v>1289</v>
      </c>
      <c r="J310" s="21">
        <v>24599880</v>
      </c>
      <c r="K310" s="21">
        <v>8199960</v>
      </c>
      <c r="L310" s="16">
        <f t="shared" si="8"/>
        <v>16399920</v>
      </c>
      <c r="M310" s="17">
        <f t="shared" si="9"/>
        <v>0.33333333333333331</v>
      </c>
      <c r="N310" s="12" t="s">
        <v>1297</v>
      </c>
      <c r="O310" s="11" t="s">
        <v>294</v>
      </c>
    </row>
    <row r="311" spans="1:15" ht="56.25">
      <c r="A311" s="19" t="s">
        <v>1298</v>
      </c>
      <c r="B311" s="11" t="s">
        <v>16</v>
      </c>
      <c r="C311" s="11" t="s">
        <v>17</v>
      </c>
      <c r="D311" s="11" t="s">
        <v>91</v>
      </c>
      <c r="E311" s="11" t="s">
        <v>1299</v>
      </c>
      <c r="F311" s="11">
        <v>453</v>
      </c>
      <c r="G311" s="11">
        <v>492</v>
      </c>
      <c r="H311" s="19" t="s">
        <v>1288</v>
      </c>
      <c r="I311" s="15" t="s">
        <v>1289</v>
      </c>
      <c r="J311" s="21">
        <v>16664400</v>
      </c>
      <c r="K311" s="21">
        <v>5554800</v>
      </c>
      <c r="L311" s="16">
        <f t="shared" si="8"/>
        <v>11109600</v>
      </c>
      <c r="M311" s="17">
        <f t="shared" si="9"/>
        <v>0.33333333333333331</v>
      </c>
      <c r="N311" s="12" t="s">
        <v>1300</v>
      </c>
      <c r="O311" s="11" t="s">
        <v>294</v>
      </c>
    </row>
    <row r="312" spans="1:15" ht="67.5">
      <c r="A312" s="19" t="s">
        <v>1301</v>
      </c>
      <c r="B312" s="11" t="s">
        <v>16</v>
      </c>
      <c r="C312" s="11" t="s">
        <v>17</v>
      </c>
      <c r="D312" s="11" t="s">
        <v>250</v>
      </c>
      <c r="E312" s="11" t="s">
        <v>1302</v>
      </c>
      <c r="F312" s="11">
        <v>455</v>
      </c>
      <c r="G312" s="11">
        <v>493</v>
      </c>
      <c r="H312" s="19" t="s">
        <v>1288</v>
      </c>
      <c r="I312" s="15" t="s">
        <v>1289</v>
      </c>
      <c r="J312" s="21">
        <v>16664400</v>
      </c>
      <c r="K312" s="21">
        <v>5554800</v>
      </c>
      <c r="L312" s="16">
        <f t="shared" si="8"/>
        <v>11109600</v>
      </c>
      <c r="M312" s="17">
        <f t="shared" si="9"/>
        <v>0.33333333333333331</v>
      </c>
      <c r="N312" s="12" t="s">
        <v>1303</v>
      </c>
      <c r="O312" s="11" t="s">
        <v>294</v>
      </c>
    </row>
    <row r="313" spans="1:15" ht="45">
      <c r="A313" s="19" t="s">
        <v>1304</v>
      </c>
      <c r="B313" s="11" t="s">
        <v>16</v>
      </c>
      <c r="C313" s="11" t="s">
        <v>17</v>
      </c>
      <c r="D313" s="11" t="s">
        <v>127</v>
      </c>
      <c r="E313" s="11" t="s">
        <v>1305</v>
      </c>
      <c r="F313" s="11" t="s">
        <v>1306</v>
      </c>
      <c r="G313" s="11" t="s">
        <v>1307</v>
      </c>
      <c r="H313" s="19" t="s">
        <v>1288</v>
      </c>
      <c r="I313" s="15">
        <v>45169</v>
      </c>
      <c r="J313" s="21">
        <f>+VLOOKUP(A313,[1]web!$P$1:$AC$73,14,FALSE)</f>
        <v>12299940</v>
      </c>
      <c r="K313" s="21">
        <v>8199960</v>
      </c>
      <c r="L313" s="16">
        <f t="shared" si="8"/>
        <v>4099980</v>
      </c>
      <c r="M313" s="17">
        <f t="shared" si="9"/>
        <v>0.66666666666666663</v>
      </c>
      <c r="N313" s="12" t="s">
        <v>1308</v>
      </c>
      <c r="O313" s="11" t="s">
        <v>294</v>
      </c>
    </row>
    <row r="314" spans="1:15" ht="56.25">
      <c r="A314" s="19" t="s">
        <v>1309</v>
      </c>
      <c r="B314" s="11" t="s">
        <v>16</v>
      </c>
      <c r="C314" s="11" t="s">
        <v>17</v>
      </c>
      <c r="D314" s="11" t="s">
        <v>369</v>
      </c>
      <c r="E314" s="11" t="s">
        <v>1310</v>
      </c>
      <c r="F314" s="11" t="s">
        <v>1311</v>
      </c>
      <c r="G314" s="11" t="s">
        <v>1312</v>
      </c>
      <c r="H314" s="19" t="s">
        <v>1288</v>
      </c>
      <c r="I314" s="15">
        <v>45169</v>
      </c>
      <c r="J314" s="21">
        <f>+VLOOKUP(A314,[1]web!$P$1:$AC$73,14,FALSE)</f>
        <v>15414480</v>
      </c>
      <c r="K314" s="21">
        <v>10276320</v>
      </c>
      <c r="L314" s="16">
        <f t="shared" si="8"/>
        <v>5138160</v>
      </c>
      <c r="M314" s="17">
        <f t="shared" si="9"/>
        <v>0.66666666666666663</v>
      </c>
      <c r="N314" s="12" t="s">
        <v>1313</v>
      </c>
      <c r="O314" s="11" t="s">
        <v>294</v>
      </c>
    </row>
    <row r="315" spans="1:15" ht="45">
      <c r="A315" s="19" t="s">
        <v>1314</v>
      </c>
      <c r="B315" s="11" t="s">
        <v>16</v>
      </c>
      <c r="C315" s="11" t="s">
        <v>17</v>
      </c>
      <c r="D315" s="11" t="s">
        <v>787</v>
      </c>
      <c r="E315" s="11" t="s">
        <v>1315</v>
      </c>
      <c r="F315" s="11" t="s">
        <v>1316</v>
      </c>
      <c r="G315" s="11" t="s">
        <v>1317</v>
      </c>
      <c r="H315" s="19" t="s">
        <v>1288</v>
      </c>
      <c r="I315" s="15">
        <v>45169</v>
      </c>
      <c r="J315" s="21">
        <f>+VLOOKUP(A315,[1]web!$P$1:$AC$73,14,FALSE)</f>
        <v>15414480</v>
      </c>
      <c r="K315" s="21">
        <v>10276320</v>
      </c>
      <c r="L315" s="16">
        <f t="shared" si="8"/>
        <v>5138160</v>
      </c>
      <c r="M315" s="17">
        <f t="shared" si="9"/>
        <v>0.66666666666666663</v>
      </c>
      <c r="N315" s="12" t="s">
        <v>1318</v>
      </c>
      <c r="O315" s="11" t="s">
        <v>294</v>
      </c>
    </row>
    <row r="316" spans="1:15" ht="67.5">
      <c r="A316" s="19" t="s">
        <v>1319</v>
      </c>
      <c r="B316" s="11" t="s">
        <v>16</v>
      </c>
      <c r="C316" s="11" t="s">
        <v>17</v>
      </c>
      <c r="D316" s="11" t="s">
        <v>421</v>
      </c>
      <c r="E316" s="11" t="s">
        <v>1320</v>
      </c>
      <c r="F316" s="11" t="s">
        <v>1321</v>
      </c>
      <c r="G316" s="11" t="s">
        <v>1322</v>
      </c>
      <c r="H316" s="19" t="s">
        <v>1288</v>
      </c>
      <c r="I316" s="15">
        <v>45169</v>
      </c>
      <c r="J316" s="21">
        <f>+VLOOKUP(A316,[1]web!$P$1:$AC$73,14,FALSE)</f>
        <v>15414480</v>
      </c>
      <c r="K316" s="21">
        <v>10276320</v>
      </c>
      <c r="L316" s="16">
        <f t="shared" si="8"/>
        <v>5138160</v>
      </c>
      <c r="M316" s="17">
        <f t="shared" si="9"/>
        <v>0.66666666666666663</v>
      </c>
      <c r="N316" s="12" t="s">
        <v>1323</v>
      </c>
      <c r="O316" s="11" t="s">
        <v>294</v>
      </c>
    </row>
    <row r="317" spans="1:15" ht="56.25">
      <c r="A317" s="19" t="s">
        <v>1324</v>
      </c>
      <c r="B317" s="11" t="s">
        <v>16</v>
      </c>
      <c r="C317" s="11" t="s">
        <v>17</v>
      </c>
      <c r="D317" s="11" t="s">
        <v>629</v>
      </c>
      <c r="E317" s="11" t="s">
        <v>1325</v>
      </c>
      <c r="F317" s="11" t="s">
        <v>1326</v>
      </c>
      <c r="G317" s="11" t="s">
        <v>1327</v>
      </c>
      <c r="H317" s="19" t="s">
        <v>1288</v>
      </c>
      <c r="I317" s="15">
        <v>45169</v>
      </c>
      <c r="J317" s="21">
        <f>+VLOOKUP(A317,[1]web!$P$1:$AC$73,14,FALSE)</f>
        <v>15414480</v>
      </c>
      <c r="K317" s="21">
        <v>10276320</v>
      </c>
      <c r="L317" s="16">
        <f t="shared" si="8"/>
        <v>5138160</v>
      </c>
      <c r="M317" s="17">
        <f t="shared" si="9"/>
        <v>0.66666666666666663</v>
      </c>
      <c r="N317" s="12" t="s">
        <v>1328</v>
      </c>
      <c r="O317" s="11" t="s">
        <v>294</v>
      </c>
    </row>
    <row r="318" spans="1:15" ht="56.25">
      <c r="A318" s="19" t="s">
        <v>1329</v>
      </c>
      <c r="B318" s="11" t="s">
        <v>16</v>
      </c>
      <c r="C318" s="11" t="s">
        <v>17</v>
      </c>
      <c r="D318" s="11" t="s">
        <v>1330</v>
      </c>
      <c r="E318" s="11" t="s">
        <v>1331</v>
      </c>
      <c r="F318" s="11" t="s">
        <v>1332</v>
      </c>
      <c r="G318" s="11" t="s">
        <v>1333</v>
      </c>
      <c r="H318" s="19" t="s">
        <v>1288</v>
      </c>
      <c r="I318" s="15">
        <v>45169</v>
      </c>
      <c r="J318" s="21">
        <f>+VLOOKUP(A318,[1]web!$P$1:$AC$73,14,FALSE)</f>
        <v>15414480</v>
      </c>
      <c r="K318" s="21">
        <v>10276320</v>
      </c>
      <c r="L318" s="16">
        <f t="shared" si="8"/>
        <v>5138160</v>
      </c>
      <c r="M318" s="17">
        <f t="shared" si="9"/>
        <v>0.66666666666666663</v>
      </c>
      <c r="N318" s="12" t="s">
        <v>1334</v>
      </c>
      <c r="O318" s="11" t="s">
        <v>294</v>
      </c>
    </row>
    <row r="319" spans="1:15" ht="67.5">
      <c r="A319" s="19" t="s">
        <v>1335</v>
      </c>
      <c r="B319" s="11" t="s">
        <v>16</v>
      </c>
      <c r="C319" s="11" t="s">
        <v>17</v>
      </c>
      <c r="D319" s="11" t="s">
        <v>147</v>
      </c>
      <c r="E319" s="11" t="s">
        <v>148</v>
      </c>
      <c r="F319" s="11">
        <v>495</v>
      </c>
      <c r="G319" s="11">
        <v>592</v>
      </c>
      <c r="H319" s="19" t="s">
        <v>1288</v>
      </c>
      <c r="I319" s="15" t="s">
        <v>1285</v>
      </c>
      <c r="J319" s="21">
        <v>5138160</v>
      </c>
      <c r="K319" s="21">
        <v>5138160</v>
      </c>
      <c r="L319" s="16">
        <f t="shared" si="8"/>
        <v>0</v>
      </c>
      <c r="M319" s="17">
        <f t="shared" si="9"/>
        <v>1</v>
      </c>
      <c r="N319" s="12" t="s">
        <v>1336</v>
      </c>
      <c r="O319" s="11" t="s">
        <v>22</v>
      </c>
    </row>
    <row r="320" spans="1:15" ht="67.5">
      <c r="A320" s="19" t="s">
        <v>1337</v>
      </c>
      <c r="B320" s="11" t="s">
        <v>16</v>
      </c>
      <c r="C320" s="11" t="s">
        <v>17</v>
      </c>
      <c r="D320" s="11" t="s">
        <v>202</v>
      </c>
      <c r="E320" s="11" t="s">
        <v>1338</v>
      </c>
      <c r="F320" s="11" t="s">
        <v>1339</v>
      </c>
      <c r="G320" s="11" t="s">
        <v>1340</v>
      </c>
      <c r="H320" s="19" t="s">
        <v>1288</v>
      </c>
      <c r="I320" s="15">
        <v>45169</v>
      </c>
      <c r="J320" s="21">
        <f>+VLOOKUP(A320,[1]web!$P$1:$AC$73,14,FALSE)</f>
        <v>15414480</v>
      </c>
      <c r="K320" s="21">
        <v>10276320</v>
      </c>
      <c r="L320" s="16">
        <f t="shared" si="8"/>
        <v>5138160</v>
      </c>
      <c r="M320" s="17">
        <f t="shared" si="9"/>
        <v>0.66666666666666663</v>
      </c>
      <c r="N320" s="12" t="s">
        <v>1341</v>
      </c>
      <c r="O320" s="11" t="s">
        <v>294</v>
      </c>
    </row>
    <row r="321" spans="1:15" ht="56.25">
      <c r="A321" s="19" t="s">
        <v>1342</v>
      </c>
      <c r="B321" s="11" t="s">
        <v>16</v>
      </c>
      <c r="C321" s="11" t="s">
        <v>17</v>
      </c>
      <c r="D321" s="11" t="s">
        <v>919</v>
      </c>
      <c r="E321" s="11" t="s">
        <v>1343</v>
      </c>
      <c r="F321" s="11" t="s">
        <v>1344</v>
      </c>
      <c r="G321" s="11" t="s">
        <v>1345</v>
      </c>
      <c r="H321" s="19" t="s">
        <v>1288</v>
      </c>
      <c r="I321" s="15">
        <v>45169</v>
      </c>
      <c r="J321" s="21">
        <f>+VLOOKUP(A321,[1]web!$P$1:$AC$73,14,FALSE)</f>
        <v>15414480</v>
      </c>
      <c r="K321" s="21">
        <v>10276320</v>
      </c>
      <c r="L321" s="16">
        <f t="shared" si="8"/>
        <v>5138160</v>
      </c>
      <c r="M321" s="17">
        <f t="shared" si="9"/>
        <v>0.66666666666666663</v>
      </c>
      <c r="N321" s="12" t="s">
        <v>1346</v>
      </c>
      <c r="O321" s="11" t="s">
        <v>294</v>
      </c>
    </row>
    <row r="322" spans="1:15" ht="56.25">
      <c r="A322" s="19" t="s">
        <v>1347</v>
      </c>
      <c r="B322" s="11" t="s">
        <v>16</v>
      </c>
      <c r="C322" s="11" t="s">
        <v>17</v>
      </c>
      <c r="D322" s="11" t="s">
        <v>731</v>
      </c>
      <c r="E322" s="11" t="s">
        <v>1348</v>
      </c>
      <c r="F322" s="11" t="s">
        <v>1349</v>
      </c>
      <c r="G322" s="11" t="s">
        <v>1350</v>
      </c>
      <c r="H322" s="19" t="s">
        <v>1288</v>
      </c>
      <c r="I322" s="15">
        <v>45169</v>
      </c>
      <c r="J322" s="21">
        <f>+VLOOKUP(A322,[1]web!$P$1:$AC$73,14,FALSE)</f>
        <v>12299940</v>
      </c>
      <c r="K322" s="21">
        <v>8199960</v>
      </c>
      <c r="L322" s="16">
        <f t="shared" si="8"/>
        <v>4099980</v>
      </c>
      <c r="M322" s="17">
        <f t="shared" si="9"/>
        <v>0.66666666666666663</v>
      </c>
      <c r="N322" s="12" t="s">
        <v>1351</v>
      </c>
      <c r="O322" s="11" t="s">
        <v>294</v>
      </c>
    </row>
    <row r="323" spans="1:15" ht="67.5">
      <c r="A323" s="19" t="s">
        <v>1352</v>
      </c>
      <c r="B323" s="11" t="s">
        <v>16</v>
      </c>
      <c r="C323" s="11" t="s">
        <v>17</v>
      </c>
      <c r="D323" s="11" t="s">
        <v>143</v>
      </c>
      <c r="E323" s="11" t="s">
        <v>239</v>
      </c>
      <c r="F323" s="11" t="s">
        <v>1353</v>
      </c>
      <c r="G323" s="11" t="s">
        <v>1354</v>
      </c>
      <c r="H323" s="19" t="s">
        <v>1288</v>
      </c>
      <c r="I323" s="15">
        <v>45169</v>
      </c>
      <c r="J323" s="21">
        <f>+VLOOKUP(A323,[1]web!$P$1:$AC$73,14,FALSE)</f>
        <v>15414480</v>
      </c>
      <c r="K323" s="21">
        <v>10276320</v>
      </c>
      <c r="L323" s="16">
        <f t="shared" ref="L323:L386" si="10">+J323-K323</f>
        <v>5138160</v>
      </c>
      <c r="M323" s="17">
        <f t="shared" ref="M323:M386" si="11">+K323/J323</f>
        <v>0.66666666666666663</v>
      </c>
      <c r="N323" s="12" t="s">
        <v>1355</v>
      </c>
      <c r="O323" s="11" t="s">
        <v>294</v>
      </c>
    </row>
    <row r="324" spans="1:15" ht="56.25">
      <c r="A324" s="19" t="s">
        <v>1356</v>
      </c>
      <c r="B324" s="11" t="s">
        <v>16</v>
      </c>
      <c r="C324" s="11" t="s">
        <v>17</v>
      </c>
      <c r="D324" s="11" t="s">
        <v>445</v>
      </c>
      <c r="E324" s="11" t="s">
        <v>1357</v>
      </c>
      <c r="F324" s="11" t="s">
        <v>1358</v>
      </c>
      <c r="G324" s="11" t="s">
        <v>1359</v>
      </c>
      <c r="H324" s="19" t="s">
        <v>1288</v>
      </c>
      <c r="I324" s="15">
        <v>45169</v>
      </c>
      <c r="J324" s="21">
        <f>+VLOOKUP(A324,[1]web!$P$1:$AC$73,14,FALSE)</f>
        <v>12299940</v>
      </c>
      <c r="K324" s="21">
        <v>8199960</v>
      </c>
      <c r="L324" s="16">
        <f t="shared" si="10"/>
        <v>4099980</v>
      </c>
      <c r="M324" s="17">
        <f t="shared" si="11"/>
        <v>0.66666666666666663</v>
      </c>
      <c r="N324" s="12" t="s">
        <v>1360</v>
      </c>
      <c r="O324" s="11" t="s">
        <v>294</v>
      </c>
    </row>
    <row r="325" spans="1:15" ht="67.5">
      <c r="A325" s="19" t="s">
        <v>1361</v>
      </c>
      <c r="B325" s="11" t="s">
        <v>16</v>
      </c>
      <c r="C325" s="11" t="s">
        <v>17</v>
      </c>
      <c r="D325" s="11" t="s">
        <v>642</v>
      </c>
      <c r="E325" s="11" t="s">
        <v>643</v>
      </c>
      <c r="F325" s="11" t="s">
        <v>1362</v>
      </c>
      <c r="G325" s="11" t="s">
        <v>1363</v>
      </c>
      <c r="H325" s="19" t="s">
        <v>1288</v>
      </c>
      <c r="I325" s="15">
        <v>45169</v>
      </c>
      <c r="J325" s="21">
        <f>+VLOOKUP(A325,[1]web!$P$1:$AC$73,14,FALSE)</f>
        <v>15414480</v>
      </c>
      <c r="K325" s="21">
        <v>10276320</v>
      </c>
      <c r="L325" s="16">
        <f t="shared" si="10"/>
        <v>5138160</v>
      </c>
      <c r="M325" s="17">
        <f t="shared" si="11"/>
        <v>0.66666666666666663</v>
      </c>
      <c r="N325" s="12" t="s">
        <v>1364</v>
      </c>
      <c r="O325" s="11" t="s">
        <v>294</v>
      </c>
    </row>
    <row r="326" spans="1:15" ht="56.25">
      <c r="A326" s="19" t="s">
        <v>1365</v>
      </c>
      <c r="B326" s="11" t="s">
        <v>16</v>
      </c>
      <c r="C326" s="11" t="s">
        <v>17</v>
      </c>
      <c r="D326" s="11" t="s">
        <v>214</v>
      </c>
      <c r="E326" s="11" t="s">
        <v>1366</v>
      </c>
      <c r="F326" s="11" t="s">
        <v>1367</v>
      </c>
      <c r="G326" s="11" t="s">
        <v>1368</v>
      </c>
      <c r="H326" s="19" t="s">
        <v>1288</v>
      </c>
      <c r="I326" s="15">
        <v>45169</v>
      </c>
      <c r="J326" s="21">
        <f>+VLOOKUP(A326,[1]web!$P$1:$AC$73,14,FALSE)</f>
        <v>15414480</v>
      </c>
      <c r="K326" s="21">
        <v>10276320</v>
      </c>
      <c r="L326" s="16">
        <f t="shared" si="10"/>
        <v>5138160</v>
      </c>
      <c r="M326" s="17">
        <f t="shared" si="11"/>
        <v>0.66666666666666663</v>
      </c>
      <c r="N326" s="12" t="s">
        <v>1369</v>
      </c>
      <c r="O326" s="11" t="s">
        <v>294</v>
      </c>
    </row>
    <row r="327" spans="1:15" ht="67.5">
      <c r="A327" s="19" t="s">
        <v>1370</v>
      </c>
      <c r="B327" s="11" t="s">
        <v>16</v>
      </c>
      <c r="C327" s="11" t="s">
        <v>17</v>
      </c>
      <c r="D327" s="11" t="s">
        <v>222</v>
      </c>
      <c r="E327" s="11" t="s">
        <v>1371</v>
      </c>
      <c r="F327" s="11" t="s">
        <v>1372</v>
      </c>
      <c r="G327" s="11" t="s">
        <v>1373</v>
      </c>
      <c r="H327" s="19" t="s">
        <v>1288</v>
      </c>
      <c r="I327" s="15">
        <v>45169</v>
      </c>
      <c r="J327" s="21">
        <f>+VLOOKUP(A327,[1]web!$P$1:$AC$73,14,FALSE)</f>
        <v>15414480</v>
      </c>
      <c r="K327" s="21">
        <v>10276320</v>
      </c>
      <c r="L327" s="16">
        <f t="shared" si="10"/>
        <v>5138160</v>
      </c>
      <c r="M327" s="17">
        <f t="shared" si="11"/>
        <v>0.66666666666666663</v>
      </c>
      <c r="N327" s="12" t="s">
        <v>1374</v>
      </c>
      <c r="O327" s="11" t="s">
        <v>294</v>
      </c>
    </row>
    <row r="328" spans="1:15" ht="56.25">
      <c r="A328" s="19" t="s">
        <v>1375</v>
      </c>
      <c r="B328" s="11" t="s">
        <v>16</v>
      </c>
      <c r="C328" s="11" t="s">
        <v>17</v>
      </c>
      <c r="D328" s="11" t="s">
        <v>151</v>
      </c>
      <c r="E328" s="11" t="s">
        <v>1376</v>
      </c>
      <c r="F328" s="11" t="s">
        <v>1377</v>
      </c>
      <c r="G328" s="11" t="s">
        <v>1378</v>
      </c>
      <c r="H328" s="19" t="s">
        <v>1288</v>
      </c>
      <c r="I328" s="15">
        <v>45169</v>
      </c>
      <c r="J328" s="21">
        <f>+VLOOKUP(A328,[1]web!$P$1:$AC$73,14,FALSE)</f>
        <v>19997190</v>
      </c>
      <c r="K328" s="21">
        <v>13331460</v>
      </c>
      <c r="L328" s="16">
        <f t="shared" si="10"/>
        <v>6665730</v>
      </c>
      <c r="M328" s="17">
        <f t="shared" si="11"/>
        <v>0.66666666666666663</v>
      </c>
      <c r="N328" s="12" t="s">
        <v>1379</v>
      </c>
      <c r="O328" s="11" t="s">
        <v>294</v>
      </c>
    </row>
    <row r="329" spans="1:15" ht="56.25">
      <c r="A329" s="19" t="s">
        <v>1380</v>
      </c>
      <c r="B329" s="11" t="s">
        <v>16</v>
      </c>
      <c r="C329" s="11" t="s">
        <v>17</v>
      </c>
      <c r="D329" s="11" t="s">
        <v>461</v>
      </c>
      <c r="E329" s="11" t="s">
        <v>1381</v>
      </c>
      <c r="F329" s="11" t="s">
        <v>1382</v>
      </c>
      <c r="G329" s="11" t="s">
        <v>1383</v>
      </c>
      <c r="H329" s="19" t="s">
        <v>1288</v>
      </c>
      <c r="I329" s="15">
        <v>45169</v>
      </c>
      <c r="J329" s="21">
        <f>+VLOOKUP(A329,[1]web!$P$1:$AC$73,14,FALSE)</f>
        <v>15414480</v>
      </c>
      <c r="K329" s="21">
        <v>10276320</v>
      </c>
      <c r="L329" s="16">
        <f t="shared" si="10"/>
        <v>5138160</v>
      </c>
      <c r="M329" s="17">
        <f t="shared" si="11"/>
        <v>0.66666666666666663</v>
      </c>
      <c r="N329" s="12" t="s">
        <v>1384</v>
      </c>
      <c r="O329" s="11" t="s">
        <v>294</v>
      </c>
    </row>
    <row r="330" spans="1:15" ht="56.25">
      <c r="A330" s="19" t="s">
        <v>1385</v>
      </c>
      <c r="B330" s="11" t="s">
        <v>16</v>
      </c>
      <c r="C330" s="11" t="s">
        <v>17</v>
      </c>
      <c r="D330" s="11" t="s">
        <v>139</v>
      </c>
      <c r="E330" s="11" t="s">
        <v>1386</v>
      </c>
      <c r="F330" s="11" t="s">
        <v>1387</v>
      </c>
      <c r="G330" s="11" t="s">
        <v>1388</v>
      </c>
      <c r="H330" s="19" t="s">
        <v>1288</v>
      </c>
      <c r="I330" s="15">
        <v>45169</v>
      </c>
      <c r="J330" s="21">
        <f>+VLOOKUP(A330,[1]web!$P$1:$AC$73,14,FALSE)</f>
        <v>15414480</v>
      </c>
      <c r="K330" s="21">
        <v>10276320</v>
      </c>
      <c r="L330" s="16">
        <f t="shared" si="10"/>
        <v>5138160</v>
      </c>
      <c r="M330" s="17">
        <f t="shared" si="11"/>
        <v>0.66666666666666663</v>
      </c>
      <c r="N330" s="12" t="s">
        <v>1389</v>
      </c>
      <c r="O330" s="11" t="s">
        <v>294</v>
      </c>
    </row>
    <row r="331" spans="1:15" ht="45">
      <c r="A331" s="19" t="s">
        <v>1390</v>
      </c>
      <c r="B331" s="11" t="s">
        <v>16</v>
      </c>
      <c r="C331" s="11" t="s">
        <v>17</v>
      </c>
      <c r="D331" s="11" t="s">
        <v>373</v>
      </c>
      <c r="E331" s="11" t="s">
        <v>1391</v>
      </c>
      <c r="F331" s="11" t="s">
        <v>1392</v>
      </c>
      <c r="G331" s="11" t="s">
        <v>1393</v>
      </c>
      <c r="H331" s="19" t="s">
        <v>1288</v>
      </c>
      <c r="I331" s="15">
        <v>45169</v>
      </c>
      <c r="J331" s="21">
        <f>+VLOOKUP(A331,[1]web!$P$1:$AC$73,14,FALSE)</f>
        <v>12299940</v>
      </c>
      <c r="K331" s="21">
        <v>8199960</v>
      </c>
      <c r="L331" s="16">
        <f t="shared" si="10"/>
        <v>4099980</v>
      </c>
      <c r="M331" s="17">
        <f t="shared" si="11"/>
        <v>0.66666666666666663</v>
      </c>
      <c r="N331" s="12" t="s">
        <v>1394</v>
      </c>
      <c r="O331" s="11" t="s">
        <v>294</v>
      </c>
    </row>
    <row r="332" spans="1:15" ht="56.25">
      <c r="A332" s="19" t="s">
        <v>1395</v>
      </c>
      <c r="B332" s="11" t="s">
        <v>16</v>
      </c>
      <c r="C332" s="11" t="s">
        <v>17</v>
      </c>
      <c r="D332" s="11" t="s">
        <v>1013</v>
      </c>
      <c r="E332" s="11" t="s">
        <v>1396</v>
      </c>
      <c r="F332" s="11" t="s">
        <v>1397</v>
      </c>
      <c r="G332" s="11" t="s">
        <v>1398</v>
      </c>
      <c r="H332" s="19" t="s">
        <v>1288</v>
      </c>
      <c r="I332" s="15">
        <v>45169</v>
      </c>
      <c r="J332" s="21">
        <f>+VLOOKUP(A332,[1]web!$P$1:$AC$73,14,FALSE)</f>
        <v>12299940</v>
      </c>
      <c r="K332" s="21">
        <v>8199960</v>
      </c>
      <c r="L332" s="16">
        <f t="shared" si="10"/>
        <v>4099980</v>
      </c>
      <c r="M332" s="17">
        <f t="shared" si="11"/>
        <v>0.66666666666666663</v>
      </c>
      <c r="N332" s="12" t="s">
        <v>1399</v>
      </c>
      <c r="O332" s="11" t="s">
        <v>294</v>
      </c>
    </row>
    <row r="333" spans="1:15" ht="45">
      <c r="A333" s="19" t="s">
        <v>1400</v>
      </c>
      <c r="B333" s="11" t="s">
        <v>16</v>
      </c>
      <c r="C333" s="11" t="s">
        <v>17</v>
      </c>
      <c r="D333" s="11" t="s">
        <v>1132</v>
      </c>
      <c r="E333" s="11" t="s">
        <v>181</v>
      </c>
      <c r="F333" s="11" t="s">
        <v>1401</v>
      </c>
      <c r="G333" s="11" t="s">
        <v>1402</v>
      </c>
      <c r="H333" s="19" t="s">
        <v>1288</v>
      </c>
      <c r="I333" s="15">
        <v>45169</v>
      </c>
      <c r="J333" s="21">
        <f>+VLOOKUP(A333,[1]web!$P$1:$AC$73,14,FALSE)</f>
        <v>19997190</v>
      </c>
      <c r="K333" s="21">
        <v>13331460</v>
      </c>
      <c r="L333" s="16">
        <f t="shared" si="10"/>
        <v>6665730</v>
      </c>
      <c r="M333" s="17">
        <f t="shared" si="11"/>
        <v>0.66666666666666663</v>
      </c>
      <c r="N333" s="12" t="s">
        <v>1403</v>
      </c>
      <c r="O333" s="11" t="s">
        <v>294</v>
      </c>
    </row>
    <row r="334" spans="1:15" ht="56.25">
      <c r="A334" s="19" t="s">
        <v>1404</v>
      </c>
      <c r="B334" s="11" t="s">
        <v>16</v>
      </c>
      <c r="C334" s="11" t="s">
        <v>17</v>
      </c>
      <c r="D334" s="11" t="s">
        <v>238</v>
      </c>
      <c r="E334" s="11" t="s">
        <v>1405</v>
      </c>
      <c r="F334" s="11" t="s">
        <v>1406</v>
      </c>
      <c r="G334" s="11" t="s">
        <v>1407</v>
      </c>
      <c r="H334" s="19" t="s">
        <v>1288</v>
      </c>
      <c r="I334" s="15">
        <v>45169</v>
      </c>
      <c r="J334" s="21">
        <f>+VLOOKUP(A334,[1]web!$P$1:$AC$73,14,FALSE)</f>
        <v>12299940</v>
      </c>
      <c r="K334" s="21">
        <v>8199960</v>
      </c>
      <c r="L334" s="16">
        <f t="shared" si="10"/>
        <v>4099980</v>
      </c>
      <c r="M334" s="17">
        <f t="shared" si="11"/>
        <v>0.66666666666666663</v>
      </c>
      <c r="N334" s="12" t="s">
        <v>1408</v>
      </c>
      <c r="O334" s="11" t="s">
        <v>294</v>
      </c>
    </row>
    <row r="335" spans="1:15" ht="56.25">
      <c r="A335" s="19" t="s">
        <v>1409</v>
      </c>
      <c r="B335" s="11" t="s">
        <v>16</v>
      </c>
      <c r="C335" s="11" t="s">
        <v>17</v>
      </c>
      <c r="D335" s="11" t="s">
        <v>739</v>
      </c>
      <c r="E335" s="11" t="s">
        <v>1410</v>
      </c>
      <c r="F335" s="11" t="s">
        <v>1411</v>
      </c>
      <c r="G335" s="11" t="s">
        <v>1412</v>
      </c>
      <c r="H335" s="19" t="s">
        <v>1288</v>
      </c>
      <c r="I335" s="15">
        <v>45169</v>
      </c>
      <c r="J335" s="21">
        <f>+VLOOKUP(A335,[1]web!$P$1:$AC$73,14,FALSE)</f>
        <v>12299940</v>
      </c>
      <c r="K335" s="21">
        <v>8199960</v>
      </c>
      <c r="L335" s="16">
        <f t="shared" si="10"/>
        <v>4099980</v>
      </c>
      <c r="M335" s="17">
        <f t="shared" si="11"/>
        <v>0.66666666666666663</v>
      </c>
      <c r="N335" s="12" t="s">
        <v>1413</v>
      </c>
      <c r="O335" s="11" t="s">
        <v>294</v>
      </c>
    </row>
    <row r="336" spans="1:15" ht="56.25">
      <c r="A336" s="19" t="s">
        <v>1414</v>
      </c>
      <c r="B336" s="11" t="s">
        <v>16</v>
      </c>
      <c r="C336" s="11" t="s">
        <v>17</v>
      </c>
      <c r="D336" s="11" t="s">
        <v>198</v>
      </c>
      <c r="E336" s="11" t="s">
        <v>1415</v>
      </c>
      <c r="F336" s="11" t="s">
        <v>1416</v>
      </c>
      <c r="G336" s="11" t="s">
        <v>1417</v>
      </c>
      <c r="H336" s="19" t="s">
        <v>1288</v>
      </c>
      <c r="I336" s="15">
        <v>45169</v>
      </c>
      <c r="J336" s="21">
        <f>+VLOOKUP(A336,[1]web!$P$1:$AC$73,14,FALSE)</f>
        <v>15414480</v>
      </c>
      <c r="K336" s="21">
        <v>10276320</v>
      </c>
      <c r="L336" s="16">
        <f t="shared" si="10"/>
        <v>5138160</v>
      </c>
      <c r="M336" s="17">
        <f t="shared" si="11"/>
        <v>0.66666666666666663</v>
      </c>
      <c r="N336" s="12" t="s">
        <v>1418</v>
      </c>
      <c r="O336" s="11" t="s">
        <v>294</v>
      </c>
    </row>
    <row r="337" spans="1:15" ht="78.75">
      <c r="A337" s="19" t="s">
        <v>1419</v>
      </c>
      <c r="B337" s="11" t="s">
        <v>16</v>
      </c>
      <c r="C337" s="11" t="s">
        <v>17</v>
      </c>
      <c r="D337" s="11" t="s">
        <v>771</v>
      </c>
      <c r="E337" s="11" t="s">
        <v>1420</v>
      </c>
      <c r="F337" s="11" t="s">
        <v>1421</v>
      </c>
      <c r="G337" s="11" t="s">
        <v>1422</v>
      </c>
      <c r="H337" s="19" t="s">
        <v>1288</v>
      </c>
      <c r="I337" s="15">
        <v>45169</v>
      </c>
      <c r="J337" s="21">
        <f>+VLOOKUP(A337,[1]web!$P$1:$AC$73,14,FALSE)</f>
        <v>15414480</v>
      </c>
      <c r="K337" s="21">
        <v>10276320</v>
      </c>
      <c r="L337" s="16">
        <f t="shared" si="10"/>
        <v>5138160</v>
      </c>
      <c r="M337" s="17">
        <f t="shared" si="11"/>
        <v>0.66666666666666663</v>
      </c>
      <c r="N337" s="12" t="s">
        <v>1423</v>
      </c>
      <c r="O337" s="11" t="s">
        <v>294</v>
      </c>
    </row>
    <row r="338" spans="1:15" ht="56.25">
      <c r="A338" s="19" t="s">
        <v>1424</v>
      </c>
      <c r="B338" s="11" t="s">
        <v>16</v>
      </c>
      <c r="C338" s="11" t="s">
        <v>17</v>
      </c>
      <c r="D338" s="11" t="s">
        <v>390</v>
      </c>
      <c r="E338" s="11" t="s">
        <v>1425</v>
      </c>
      <c r="F338" s="11" t="s">
        <v>1426</v>
      </c>
      <c r="G338" s="11" t="s">
        <v>1427</v>
      </c>
      <c r="H338" s="19" t="s">
        <v>1288</v>
      </c>
      <c r="I338" s="15">
        <v>45169</v>
      </c>
      <c r="J338" s="21">
        <f>+VLOOKUP(A338,[1]web!$P$1:$AC$73,14,FALSE)</f>
        <v>15414480</v>
      </c>
      <c r="K338" s="21">
        <v>10276320</v>
      </c>
      <c r="L338" s="16">
        <f t="shared" si="10"/>
        <v>5138160</v>
      </c>
      <c r="M338" s="17">
        <f t="shared" si="11"/>
        <v>0.66666666666666663</v>
      </c>
      <c r="N338" s="12" t="s">
        <v>1428</v>
      </c>
      <c r="O338" s="11" t="s">
        <v>294</v>
      </c>
    </row>
    <row r="339" spans="1:15" ht="56.25">
      <c r="A339" s="19" t="s">
        <v>1429</v>
      </c>
      <c r="B339" s="11" t="s">
        <v>16</v>
      </c>
      <c r="C339" s="11" t="s">
        <v>17</v>
      </c>
      <c r="D339" s="11" t="s">
        <v>159</v>
      </c>
      <c r="E339" s="11" t="s">
        <v>160</v>
      </c>
      <c r="F339" s="11" t="s">
        <v>1430</v>
      </c>
      <c r="G339" s="11" t="s">
        <v>1431</v>
      </c>
      <c r="H339" s="19" t="s">
        <v>1288</v>
      </c>
      <c r="I339" s="15">
        <v>45169</v>
      </c>
      <c r="J339" s="21">
        <f>+VLOOKUP(A339,[1]web!$P$1:$AC$73,14,FALSE)</f>
        <v>15414480</v>
      </c>
      <c r="K339" s="21">
        <v>10276320</v>
      </c>
      <c r="L339" s="16">
        <f t="shared" si="10"/>
        <v>5138160</v>
      </c>
      <c r="M339" s="17">
        <f t="shared" si="11"/>
        <v>0.66666666666666663</v>
      </c>
      <c r="N339" s="12" t="s">
        <v>1432</v>
      </c>
      <c r="O339" s="11" t="s">
        <v>294</v>
      </c>
    </row>
    <row r="340" spans="1:15" ht="67.5">
      <c r="A340" s="19" t="s">
        <v>1433</v>
      </c>
      <c r="B340" s="11" t="s">
        <v>16</v>
      </c>
      <c r="C340" s="11" t="s">
        <v>17</v>
      </c>
      <c r="D340" s="11" t="s">
        <v>398</v>
      </c>
      <c r="E340" s="11" t="s">
        <v>1434</v>
      </c>
      <c r="F340" s="11" t="s">
        <v>1435</v>
      </c>
      <c r="G340" s="11" t="s">
        <v>1436</v>
      </c>
      <c r="H340" s="19" t="s">
        <v>1288</v>
      </c>
      <c r="I340" s="15">
        <v>45169</v>
      </c>
      <c r="J340" s="21">
        <f>+VLOOKUP(A340,[1]web!$P$1:$AC$73,14,FALSE)</f>
        <v>12299940</v>
      </c>
      <c r="K340" s="21">
        <v>8199960</v>
      </c>
      <c r="L340" s="16">
        <f t="shared" si="10"/>
        <v>4099980</v>
      </c>
      <c r="M340" s="17">
        <f t="shared" si="11"/>
        <v>0.66666666666666663</v>
      </c>
      <c r="N340" s="12" t="s">
        <v>1437</v>
      </c>
      <c r="O340" s="11" t="s">
        <v>294</v>
      </c>
    </row>
    <row r="341" spans="1:15" ht="56.25">
      <c r="A341" s="19" t="s">
        <v>1438</v>
      </c>
      <c r="B341" s="11" t="s">
        <v>16</v>
      </c>
      <c r="C341" s="11" t="s">
        <v>17</v>
      </c>
      <c r="D341" s="11" t="s">
        <v>827</v>
      </c>
      <c r="E341" s="11" t="s">
        <v>1439</v>
      </c>
      <c r="F341" s="11" t="s">
        <v>1440</v>
      </c>
      <c r="G341" s="11" t="s">
        <v>1441</v>
      </c>
      <c r="H341" s="19" t="s">
        <v>1288</v>
      </c>
      <c r="I341" s="15">
        <v>45169</v>
      </c>
      <c r="J341" s="21">
        <f>+VLOOKUP(A341,[1]web!$P$1:$AC$73,14,FALSE)</f>
        <v>15414480</v>
      </c>
      <c r="K341" s="21">
        <v>10276320</v>
      </c>
      <c r="L341" s="16">
        <f t="shared" si="10"/>
        <v>5138160</v>
      </c>
      <c r="M341" s="17">
        <f t="shared" si="11"/>
        <v>0.66666666666666663</v>
      </c>
      <c r="N341" s="12" t="s">
        <v>1442</v>
      </c>
      <c r="O341" s="11" t="s">
        <v>294</v>
      </c>
    </row>
    <row r="342" spans="1:15" ht="67.5">
      <c r="A342" s="19" t="s">
        <v>1443</v>
      </c>
      <c r="B342" s="11" t="s">
        <v>16</v>
      </c>
      <c r="C342" s="11" t="s">
        <v>17</v>
      </c>
      <c r="D342" s="11" t="s">
        <v>189</v>
      </c>
      <c r="E342" s="11" t="s">
        <v>1444</v>
      </c>
      <c r="F342" s="11" t="s">
        <v>1445</v>
      </c>
      <c r="G342" s="11" t="s">
        <v>1446</v>
      </c>
      <c r="H342" s="19" t="s">
        <v>1288</v>
      </c>
      <c r="I342" s="15">
        <v>45169</v>
      </c>
      <c r="J342" s="21">
        <f>+VLOOKUP(A342,[1]web!$P$1:$AC$73,14,FALSE)</f>
        <v>19997190</v>
      </c>
      <c r="K342" s="21">
        <v>13331460</v>
      </c>
      <c r="L342" s="16">
        <f t="shared" si="10"/>
        <v>6665730</v>
      </c>
      <c r="M342" s="17">
        <f t="shared" si="11"/>
        <v>0.66666666666666663</v>
      </c>
      <c r="N342" s="12" t="s">
        <v>1447</v>
      </c>
      <c r="O342" s="11" t="s">
        <v>294</v>
      </c>
    </row>
    <row r="343" spans="1:15" ht="67.5">
      <c r="A343" s="19" t="s">
        <v>1448</v>
      </c>
      <c r="B343" s="11" t="s">
        <v>16</v>
      </c>
      <c r="C343" s="11" t="s">
        <v>17</v>
      </c>
      <c r="D343" s="11" t="s">
        <v>194</v>
      </c>
      <c r="E343" s="11" t="s">
        <v>1449</v>
      </c>
      <c r="F343" s="11" t="s">
        <v>1450</v>
      </c>
      <c r="G343" s="11" t="s">
        <v>1451</v>
      </c>
      <c r="H343" s="19" t="s">
        <v>1288</v>
      </c>
      <c r="I343" s="15">
        <v>45169</v>
      </c>
      <c r="J343" s="21">
        <f>+VLOOKUP(A343,[1]web!$P$1:$AC$73,14,FALSE)</f>
        <v>15414480</v>
      </c>
      <c r="K343" s="21">
        <v>10276320</v>
      </c>
      <c r="L343" s="16">
        <f t="shared" si="10"/>
        <v>5138160</v>
      </c>
      <c r="M343" s="17">
        <f t="shared" si="11"/>
        <v>0.66666666666666663</v>
      </c>
      <c r="N343" s="12" t="s">
        <v>1452</v>
      </c>
      <c r="O343" s="11" t="s">
        <v>294</v>
      </c>
    </row>
    <row r="344" spans="1:15" ht="67.5">
      <c r="A344" s="19" t="s">
        <v>1453</v>
      </c>
      <c r="B344" s="11" t="s">
        <v>16</v>
      </c>
      <c r="C344" s="11" t="s">
        <v>17</v>
      </c>
      <c r="D344" s="11" t="s">
        <v>907</v>
      </c>
      <c r="E344" s="11" t="s">
        <v>1454</v>
      </c>
      <c r="F344" s="11" t="s">
        <v>1455</v>
      </c>
      <c r="G344" s="11" t="s">
        <v>1456</v>
      </c>
      <c r="H344" s="19" t="s">
        <v>1457</v>
      </c>
      <c r="I344" s="15">
        <v>45166</v>
      </c>
      <c r="J344" s="21">
        <f>+VLOOKUP(A344,[1]web!$P$1:$AC$73,14,FALSE)</f>
        <v>14386848</v>
      </c>
      <c r="K344" s="21">
        <v>4453072</v>
      </c>
      <c r="L344" s="16">
        <f t="shared" si="10"/>
        <v>9933776</v>
      </c>
      <c r="M344" s="17">
        <f t="shared" si="11"/>
        <v>0.30952380952380953</v>
      </c>
      <c r="N344" s="12" t="s">
        <v>1458</v>
      </c>
      <c r="O344" s="11" t="s">
        <v>294</v>
      </c>
    </row>
    <row r="345" spans="1:15" ht="56.25">
      <c r="A345" s="19" t="s">
        <v>1459</v>
      </c>
      <c r="B345" s="11" t="s">
        <v>16</v>
      </c>
      <c r="C345" s="11" t="s">
        <v>17</v>
      </c>
      <c r="D345" s="11" t="s">
        <v>655</v>
      </c>
      <c r="E345" s="11" t="s">
        <v>1460</v>
      </c>
      <c r="F345" s="11" t="s">
        <v>1461</v>
      </c>
      <c r="G345" s="11" t="s">
        <v>1462</v>
      </c>
      <c r="H345" s="19" t="s">
        <v>1288</v>
      </c>
      <c r="I345" s="15">
        <v>45169</v>
      </c>
      <c r="J345" s="21">
        <f>+VLOOKUP(A345,[1]web!$P$1:$AC$73,14,FALSE)</f>
        <v>15414480</v>
      </c>
      <c r="K345" s="21">
        <v>10276320</v>
      </c>
      <c r="L345" s="16">
        <f t="shared" si="10"/>
        <v>5138160</v>
      </c>
      <c r="M345" s="17">
        <f t="shared" si="11"/>
        <v>0.66666666666666663</v>
      </c>
      <c r="N345" s="12" t="s">
        <v>1463</v>
      </c>
      <c r="O345" s="11" t="s">
        <v>294</v>
      </c>
    </row>
    <row r="346" spans="1:15" ht="56.25">
      <c r="A346" s="19" t="s">
        <v>1464</v>
      </c>
      <c r="B346" s="11" t="s">
        <v>16</v>
      </c>
      <c r="C346" s="11" t="s">
        <v>17</v>
      </c>
      <c r="D346" s="11" t="s">
        <v>603</v>
      </c>
      <c r="E346" s="11" t="s">
        <v>1465</v>
      </c>
      <c r="F346" s="11" t="s">
        <v>1466</v>
      </c>
      <c r="G346" s="11" t="s">
        <v>1467</v>
      </c>
      <c r="H346" s="19" t="s">
        <v>1288</v>
      </c>
      <c r="I346" s="15">
        <v>45169</v>
      </c>
      <c r="J346" s="21">
        <f>+VLOOKUP(A346,[1]web!$P$1:$AC$73,14,FALSE)</f>
        <v>15414480</v>
      </c>
      <c r="K346" s="21">
        <v>10276320</v>
      </c>
      <c r="L346" s="16">
        <f t="shared" si="10"/>
        <v>5138160</v>
      </c>
      <c r="M346" s="17">
        <f t="shared" si="11"/>
        <v>0.66666666666666663</v>
      </c>
      <c r="N346" s="12" t="s">
        <v>1468</v>
      </c>
      <c r="O346" s="11" t="s">
        <v>294</v>
      </c>
    </row>
    <row r="347" spans="1:15" ht="67.5">
      <c r="A347" s="19" t="s">
        <v>1469</v>
      </c>
      <c r="B347" s="11" t="s">
        <v>16</v>
      </c>
      <c r="C347" s="11" t="s">
        <v>17</v>
      </c>
      <c r="D347" s="11" t="s">
        <v>50</v>
      </c>
      <c r="E347" s="11" t="s">
        <v>51</v>
      </c>
      <c r="F347" s="11" t="s">
        <v>1470</v>
      </c>
      <c r="G347" s="11" t="s">
        <v>1471</v>
      </c>
      <c r="H347" s="19" t="s">
        <v>1288</v>
      </c>
      <c r="I347" s="15">
        <v>45169</v>
      </c>
      <c r="J347" s="21">
        <f>+VLOOKUP(A347,[1]web!$P$1:$AC$73,14,FALSE)</f>
        <v>12299940</v>
      </c>
      <c r="K347" s="21">
        <v>8199960</v>
      </c>
      <c r="L347" s="16">
        <f t="shared" si="10"/>
        <v>4099980</v>
      </c>
      <c r="M347" s="17">
        <f t="shared" si="11"/>
        <v>0.66666666666666663</v>
      </c>
      <c r="N347" s="12" t="s">
        <v>1472</v>
      </c>
      <c r="O347" s="11" t="s">
        <v>294</v>
      </c>
    </row>
    <row r="348" spans="1:15" ht="67.5">
      <c r="A348" s="19" t="s">
        <v>1473</v>
      </c>
      <c r="B348" s="11" t="s">
        <v>16</v>
      </c>
      <c r="C348" s="11" t="s">
        <v>17</v>
      </c>
      <c r="D348" s="11" t="s">
        <v>42</v>
      </c>
      <c r="E348" s="11" t="s">
        <v>43</v>
      </c>
      <c r="F348" s="11">
        <v>510</v>
      </c>
      <c r="G348" s="11">
        <v>529</v>
      </c>
      <c r="H348" s="19" t="s">
        <v>1288</v>
      </c>
      <c r="I348" s="15" t="s">
        <v>1474</v>
      </c>
      <c r="J348" s="21">
        <v>10276320</v>
      </c>
      <c r="K348" s="21">
        <v>10276320</v>
      </c>
      <c r="L348" s="16">
        <f t="shared" si="10"/>
        <v>0</v>
      </c>
      <c r="M348" s="17">
        <f t="shared" si="11"/>
        <v>1</v>
      </c>
      <c r="N348" s="12" t="s">
        <v>1475</v>
      </c>
      <c r="O348" s="11" t="s">
        <v>22</v>
      </c>
    </row>
    <row r="349" spans="1:15" ht="56.25">
      <c r="A349" s="19" t="s">
        <v>1476</v>
      </c>
      <c r="B349" s="11" t="s">
        <v>16</v>
      </c>
      <c r="C349" s="11" t="s">
        <v>17</v>
      </c>
      <c r="D349" s="11" t="s">
        <v>1200</v>
      </c>
      <c r="E349" s="11" t="s">
        <v>1477</v>
      </c>
      <c r="F349" s="11">
        <v>489</v>
      </c>
      <c r="G349" s="11">
        <v>530</v>
      </c>
      <c r="H349" s="19" t="s">
        <v>1288</v>
      </c>
      <c r="I349" s="15" t="s">
        <v>1285</v>
      </c>
      <c r="J349" s="21">
        <v>5138160</v>
      </c>
      <c r="K349" s="21">
        <v>5138160</v>
      </c>
      <c r="L349" s="16">
        <f t="shared" si="10"/>
        <v>0</v>
      </c>
      <c r="M349" s="17">
        <f t="shared" si="11"/>
        <v>1</v>
      </c>
      <c r="N349" s="12" t="s">
        <v>1478</v>
      </c>
      <c r="O349" s="11" t="s">
        <v>22</v>
      </c>
    </row>
    <row r="350" spans="1:15" ht="67.5">
      <c r="A350" s="19" t="s">
        <v>1479</v>
      </c>
      <c r="B350" s="11" t="s">
        <v>16</v>
      </c>
      <c r="C350" s="11" t="s">
        <v>17</v>
      </c>
      <c r="D350" s="11" t="s">
        <v>357</v>
      </c>
      <c r="E350" s="11" t="s">
        <v>358</v>
      </c>
      <c r="F350" s="11" t="s">
        <v>1480</v>
      </c>
      <c r="G350" s="11" t="s">
        <v>1481</v>
      </c>
      <c r="H350" s="19" t="s">
        <v>1288</v>
      </c>
      <c r="I350" s="15">
        <v>45169</v>
      </c>
      <c r="J350" s="21">
        <f>+VLOOKUP(A350,[1]web!$P$1:$AC$73,14,FALSE)</f>
        <v>15414480</v>
      </c>
      <c r="K350" s="21">
        <v>10276320</v>
      </c>
      <c r="L350" s="16">
        <f t="shared" si="10"/>
        <v>5138160</v>
      </c>
      <c r="M350" s="17">
        <f t="shared" si="11"/>
        <v>0.66666666666666663</v>
      </c>
      <c r="N350" s="12" t="s">
        <v>1482</v>
      </c>
      <c r="O350" s="11" t="s">
        <v>294</v>
      </c>
    </row>
    <row r="351" spans="1:15" ht="67.5">
      <c r="A351" s="19" t="s">
        <v>1483</v>
      </c>
      <c r="B351" s="11" t="s">
        <v>16</v>
      </c>
      <c r="C351" s="11" t="s">
        <v>17</v>
      </c>
      <c r="D351" s="11" t="s">
        <v>872</v>
      </c>
      <c r="E351" s="11" t="s">
        <v>1484</v>
      </c>
      <c r="F351" s="11" t="s">
        <v>1485</v>
      </c>
      <c r="G351" s="11" t="s">
        <v>1486</v>
      </c>
      <c r="H351" s="19" t="s">
        <v>1288</v>
      </c>
      <c r="I351" s="15">
        <v>45169</v>
      </c>
      <c r="J351" s="21">
        <f>+VLOOKUP(A351,[1]web!$P$1:$AC$73,14,FALSE)</f>
        <v>15414480</v>
      </c>
      <c r="K351" s="21">
        <v>10276320</v>
      </c>
      <c r="L351" s="16">
        <f t="shared" si="10"/>
        <v>5138160</v>
      </c>
      <c r="M351" s="17">
        <f t="shared" si="11"/>
        <v>0.66666666666666663</v>
      </c>
      <c r="N351" s="12" t="s">
        <v>1487</v>
      </c>
      <c r="O351" s="11" t="s">
        <v>294</v>
      </c>
    </row>
    <row r="352" spans="1:15" ht="56.25">
      <c r="A352" s="19" t="s">
        <v>1488</v>
      </c>
      <c r="B352" s="11" t="s">
        <v>16</v>
      </c>
      <c r="C352" s="11" t="s">
        <v>17</v>
      </c>
      <c r="D352" s="11" t="s">
        <v>530</v>
      </c>
      <c r="E352" s="11" t="s">
        <v>1489</v>
      </c>
      <c r="F352" s="11" t="s">
        <v>1490</v>
      </c>
      <c r="G352" s="11" t="s">
        <v>1491</v>
      </c>
      <c r="H352" s="19" t="s">
        <v>1288</v>
      </c>
      <c r="I352" s="15">
        <v>45169</v>
      </c>
      <c r="J352" s="21">
        <f>+VLOOKUP(A352,[1]web!$P$1:$AC$73,14,FALSE)</f>
        <v>15414480</v>
      </c>
      <c r="K352" s="21">
        <v>10276320</v>
      </c>
      <c r="L352" s="16">
        <f t="shared" si="10"/>
        <v>5138160</v>
      </c>
      <c r="M352" s="17">
        <f t="shared" si="11"/>
        <v>0.66666666666666663</v>
      </c>
      <c r="N352" s="12" t="s">
        <v>1492</v>
      </c>
      <c r="O352" s="11" t="s">
        <v>294</v>
      </c>
    </row>
    <row r="353" spans="1:15" ht="67.5">
      <c r="A353" s="19" t="s">
        <v>1493</v>
      </c>
      <c r="B353" s="11" t="s">
        <v>16</v>
      </c>
      <c r="C353" s="11" t="s">
        <v>17</v>
      </c>
      <c r="D353" s="11" t="s">
        <v>345</v>
      </c>
      <c r="E353" s="11" t="s">
        <v>1494</v>
      </c>
      <c r="F353" s="11" t="s">
        <v>1495</v>
      </c>
      <c r="G353" s="11" t="s">
        <v>1496</v>
      </c>
      <c r="H353" s="19" t="s">
        <v>1288</v>
      </c>
      <c r="I353" s="15">
        <v>45169</v>
      </c>
      <c r="J353" s="21">
        <f>+VLOOKUP(A353,[1]web!$P$1:$AC$73,14,FALSE)</f>
        <v>12299940</v>
      </c>
      <c r="K353" s="21">
        <v>8199960</v>
      </c>
      <c r="L353" s="16">
        <f t="shared" si="10"/>
        <v>4099980</v>
      </c>
      <c r="M353" s="17">
        <f t="shared" si="11"/>
        <v>0.66666666666666663</v>
      </c>
      <c r="N353" s="12" t="s">
        <v>1497</v>
      </c>
      <c r="O353" s="11" t="s">
        <v>294</v>
      </c>
    </row>
    <row r="354" spans="1:15" ht="67.5">
      <c r="A354" s="19" t="s">
        <v>1498</v>
      </c>
      <c r="B354" s="11" t="s">
        <v>16</v>
      </c>
      <c r="C354" s="11" t="s">
        <v>17</v>
      </c>
      <c r="D354" s="11" t="s">
        <v>66</v>
      </c>
      <c r="E354" s="11" t="s">
        <v>67</v>
      </c>
      <c r="F354" s="11" t="s">
        <v>1499</v>
      </c>
      <c r="G354" s="11" t="s">
        <v>1500</v>
      </c>
      <c r="H354" s="19" t="s">
        <v>1288</v>
      </c>
      <c r="I354" s="15">
        <v>45169</v>
      </c>
      <c r="J354" s="21">
        <f>+VLOOKUP(A354,[1]web!$P$1:$AC$73,14,FALSE)</f>
        <v>19997190</v>
      </c>
      <c r="K354" s="21">
        <v>13331460</v>
      </c>
      <c r="L354" s="16">
        <f t="shared" si="10"/>
        <v>6665730</v>
      </c>
      <c r="M354" s="17">
        <f t="shared" si="11"/>
        <v>0.66666666666666663</v>
      </c>
      <c r="N354" s="12" t="s">
        <v>1501</v>
      </c>
      <c r="O354" s="11" t="s">
        <v>294</v>
      </c>
    </row>
    <row r="355" spans="1:15" ht="67.5">
      <c r="A355" s="19" t="s">
        <v>1502</v>
      </c>
      <c r="B355" s="11" t="s">
        <v>16</v>
      </c>
      <c r="C355" s="11" t="s">
        <v>17</v>
      </c>
      <c r="D355" s="11" t="s">
        <v>155</v>
      </c>
      <c r="E355" s="11" t="s">
        <v>156</v>
      </c>
      <c r="F355" s="11" t="s">
        <v>1503</v>
      </c>
      <c r="G355" s="11" t="s">
        <v>1504</v>
      </c>
      <c r="H355" s="19" t="s">
        <v>1288</v>
      </c>
      <c r="I355" s="15">
        <v>45169</v>
      </c>
      <c r="J355" s="21">
        <f>+VLOOKUP(A355,[1]web!$P$1:$AC$73,14,FALSE)</f>
        <v>19997190</v>
      </c>
      <c r="K355" s="21">
        <v>13331460</v>
      </c>
      <c r="L355" s="16">
        <f t="shared" si="10"/>
        <v>6665730</v>
      </c>
      <c r="M355" s="17">
        <f t="shared" si="11"/>
        <v>0.66666666666666663</v>
      </c>
      <c r="N355" s="12" t="s">
        <v>1505</v>
      </c>
      <c r="O355" s="11" t="s">
        <v>294</v>
      </c>
    </row>
    <row r="356" spans="1:15" ht="67.5">
      <c r="A356" s="19" t="s">
        <v>1506</v>
      </c>
      <c r="B356" s="11" t="s">
        <v>16</v>
      </c>
      <c r="C356" s="11" t="s">
        <v>17</v>
      </c>
      <c r="D356" s="11" t="s">
        <v>37</v>
      </c>
      <c r="E356" s="11" t="s">
        <v>38</v>
      </c>
      <c r="F356" s="11">
        <v>509</v>
      </c>
      <c r="G356" s="11">
        <v>537</v>
      </c>
      <c r="H356" s="19" t="s">
        <v>1288</v>
      </c>
      <c r="I356" s="15" t="s">
        <v>1285</v>
      </c>
      <c r="J356" s="21">
        <v>5138160</v>
      </c>
      <c r="K356" s="21">
        <v>5138160</v>
      </c>
      <c r="L356" s="16">
        <f t="shared" si="10"/>
        <v>0</v>
      </c>
      <c r="M356" s="17">
        <f t="shared" si="11"/>
        <v>1</v>
      </c>
      <c r="N356" s="12" t="s">
        <v>1507</v>
      </c>
      <c r="O356" s="11" t="s">
        <v>22</v>
      </c>
    </row>
    <row r="357" spans="1:15" ht="56.25">
      <c r="A357" s="19" t="s">
        <v>1508</v>
      </c>
      <c r="B357" s="11" t="s">
        <v>16</v>
      </c>
      <c r="C357" s="11" t="s">
        <v>17</v>
      </c>
      <c r="D357" s="11" t="s">
        <v>550</v>
      </c>
      <c r="E357" s="11" t="s">
        <v>1509</v>
      </c>
      <c r="F357" s="11" t="s">
        <v>1510</v>
      </c>
      <c r="G357" s="11" t="s">
        <v>1511</v>
      </c>
      <c r="H357" s="19" t="s">
        <v>1288</v>
      </c>
      <c r="I357" s="15">
        <v>45169</v>
      </c>
      <c r="J357" s="21">
        <f>+VLOOKUP(A357,[1]web!$P$1:$AC$73,14,FALSE)</f>
        <v>19997190</v>
      </c>
      <c r="K357" s="21">
        <v>13331460</v>
      </c>
      <c r="L357" s="16">
        <f t="shared" si="10"/>
        <v>6665730</v>
      </c>
      <c r="M357" s="17">
        <f t="shared" si="11"/>
        <v>0.66666666666666663</v>
      </c>
      <c r="N357" s="12" t="s">
        <v>1512</v>
      </c>
      <c r="O357" s="11" t="s">
        <v>294</v>
      </c>
    </row>
    <row r="358" spans="1:15" ht="67.5">
      <c r="A358" s="19" t="s">
        <v>1513</v>
      </c>
      <c r="B358" s="11" t="s">
        <v>16</v>
      </c>
      <c r="C358" s="11" t="s">
        <v>17</v>
      </c>
      <c r="D358" s="11" t="s">
        <v>562</v>
      </c>
      <c r="E358" s="11" t="s">
        <v>563</v>
      </c>
      <c r="F358" s="11" t="s">
        <v>1514</v>
      </c>
      <c r="G358" s="11" t="s">
        <v>1515</v>
      </c>
      <c r="H358" s="19" t="s">
        <v>1288</v>
      </c>
      <c r="I358" s="15">
        <v>45169</v>
      </c>
      <c r="J358" s="21">
        <f>+VLOOKUP(A358,[1]web!$P$1:$AC$73,14,FALSE)</f>
        <v>19997190</v>
      </c>
      <c r="K358" s="21">
        <v>13331460</v>
      </c>
      <c r="L358" s="16">
        <f t="shared" si="10"/>
        <v>6665730</v>
      </c>
      <c r="M358" s="17">
        <f t="shared" si="11"/>
        <v>0.66666666666666663</v>
      </c>
      <c r="N358" s="12" t="s">
        <v>1516</v>
      </c>
      <c r="O358" s="11" t="s">
        <v>294</v>
      </c>
    </row>
    <row r="359" spans="1:15" ht="67.5">
      <c r="A359" s="19" t="s">
        <v>1517</v>
      </c>
      <c r="B359" s="11" t="s">
        <v>16</v>
      </c>
      <c r="C359" s="11" t="s">
        <v>17</v>
      </c>
      <c r="D359" s="11" t="s">
        <v>325</v>
      </c>
      <c r="E359" s="11" t="s">
        <v>1518</v>
      </c>
      <c r="F359" s="11" t="s">
        <v>1519</v>
      </c>
      <c r="G359" s="11" t="s">
        <v>1520</v>
      </c>
      <c r="H359" s="19" t="s">
        <v>1288</v>
      </c>
      <c r="I359" s="15">
        <v>45169</v>
      </c>
      <c r="J359" s="21">
        <f>+VLOOKUP(A359,[1]web!$P$1:$AC$73,14,FALSE)</f>
        <v>15414480</v>
      </c>
      <c r="K359" s="21">
        <v>10276320</v>
      </c>
      <c r="L359" s="16">
        <f t="shared" si="10"/>
        <v>5138160</v>
      </c>
      <c r="M359" s="17">
        <f t="shared" si="11"/>
        <v>0.66666666666666663</v>
      </c>
      <c r="N359" s="12" t="s">
        <v>1521</v>
      </c>
      <c r="O359" s="11" t="s">
        <v>294</v>
      </c>
    </row>
    <row r="360" spans="1:15" ht="67.5">
      <c r="A360" s="19" t="s">
        <v>1522</v>
      </c>
      <c r="B360" s="11" t="s">
        <v>16</v>
      </c>
      <c r="C360" s="11" t="s">
        <v>17</v>
      </c>
      <c r="D360" s="11" t="s">
        <v>70</v>
      </c>
      <c r="E360" s="11" t="s">
        <v>71</v>
      </c>
      <c r="F360" s="11" t="s">
        <v>1523</v>
      </c>
      <c r="G360" s="11" t="s">
        <v>1524</v>
      </c>
      <c r="H360" s="19" t="s">
        <v>1288</v>
      </c>
      <c r="I360" s="15">
        <v>45169</v>
      </c>
      <c r="J360" s="21">
        <f>+VLOOKUP(A360,[1]web!$P$1:$AC$73,14,FALSE)</f>
        <v>19997190</v>
      </c>
      <c r="K360" s="21">
        <v>13331460</v>
      </c>
      <c r="L360" s="16">
        <f t="shared" si="10"/>
        <v>6665730</v>
      </c>
      <c r="M360" s="17">
        <f t="shared" si="11"/>
        <v>0.66666666666666663</v>
      </c>
      <c r="N360" s="12" t="s">
        <v>1525</v>
      </c>
      <c r="O360" s="11" t="s">
        <v>294</v>
      </c>
    </row>
    <row r="361" spans="1:15" ht="67.5">
      <c r="A361" s="19" t="s">
        <v>1526</v>
      </c>
      <c r="B361" s="11" t="s">
        <v>16</v>
      </c>
      <c r="C361" s="11" t="s">
        <v>17</v>
      </c>
      <c r="D361" s="11" t="s">
        <v>546</v>
      </c>
      <c r="E361" s="11" t="s">
        <v>1527</v>
      </c>
      <c r="F361" s="11" t="s">
        <v>1528</v>
      </c>
      <c r="G361" s="11" t="s">
        <v>1529</v>
      </c>
      <c r="H361" s="19" t="s">
        <v>1288</v>
      </c>
      <c r="I361" s="15">
        <v>45169</v>
      </c>
      <c r="J361" s="21">
        <f>+VLOOKUP(A361,[1]web!$P$1:$AC$73,14,FALSE)</f>
        <v>19997190</v>
      </c>
      <c r="K361" s="21">
        <v>13331460</v>
      </c>
      <c r="L361" s="16">
        <f t="shared" si="10"/>
        <v>6665730</v>
      </c>
      <c r="M361" s="17">
        <f t="shared" si="11"/>
        <v>0.66666666666666663</v>
      </c>
      <c r="N361" s="12" t="s">
        <v>1530</v>
      </c>
      <c r="O361" s="11" t="s">
        <v>294</v>
      </c>
    </row>
    <row r="362" spans="1:15" ht="67.5">
      <c r="A362" s="19" t="s">
        <v>1531</v>
      </c>
      <c r="B362" s="11" t="s">
        <v>16</v>
      </c>
      <c r="C362" s="11" t="s">
        <v>17</v>
      </c>
      <c r="D362" s="11" t="s">
        <v>329</v>
      </c>
      <c r="E362" s="11" t="s">
        <v>1532</v>
      </c>
      <c r="F362" s="11" t="s">
        <v>1533</v>
      </c>
      <c r="G362" s="11" t="s">
        <v>1534</v>
      </c>
      <c r="H362" s="19" t="s">
        <v>1288</v>
      </c>
      <c r="I362" s="15">
        <v>45169</v>
      </c>
      <c r="J362" s="21">
        <f>+VLOOKUP(A362,[1]web!$P$1:$AC$73,14,FALSE)</f>
        <v>15414480</v>
      </c>
      <c r="K362" s="21">
        <v>10276320</v>
      </c>
      <c r="L362" s="16">
        <f t="shared" si="10"/>
        <v>5138160</v>
      </c>
      <c r="M362" s="17">
        <f t="shared" si="11"/>
        <v>0.66666666666666663</v>
      </c>
      <c r="N362" s="12" t="s">
        <v>1535</v>
      </c>
      <c r="O362" s="11" t="s">
        <v>294</v>
      </c>
    </row>
    <row r="363" spans="1:15" ht="67.5">
      <c r="A363" s="19" t="s">
        <v>1536</v>
      </c>
      <c r="B363" s="11" t="s">
        <v>16</v>
      </c>
      <c r="C363" s="11" t="s">
        <v>17</v>
      </c>
      <c r="D363" s="11" t="s">
        <v>675</v>
      </c>
      <c r="E363" s="11" t="s">
        <v>1537</v>
      </c>
      <c r="F363" s="11" t="s">
        <v>1538</v>
      </c>
      <c r="G363" s="11" t="s">
        <v>1539</v>
      </c>
      <c r="H363" s="19" t="s">
        <v>1288</v>
      </c>
      <c r="I363" s="15">
        <v>45169</v>
      </c>
      <c r="J363" s="21">
        <f>+VLOOKUP(A363,[1]web!$P$1:$AC$73,14,FALSE)</f>
        <v>6948630</v>
      </c>
      <c r="K363" s="21">
        <v>4632420</v>
      </c>
      <c r="L363" s="16">
        <f t="shared" si="10"/>
        <v>2316210</v>
      </c>
      <c r="M363" s="17">
        <f t="shared" si="11"/>
        <v>0.66666666666666663</v>
      </c>
      <c r="N363" s="12" t="s">
        <v>1540</v>
      </c>
      <c r="O363" s="11" t="s">
        <v>294</v>
      </c>
    </row>
    <row r="364" spans="1:15" ht="56.25">
      <c r="A364" s="19" t="s">
        <v>1541</v>
      </c>
      <c r="B364" s="11" t="s">
        <v>16</v>
      </c>
      <c r="C364" s="11" t="s">
        <v>17</v>
      </c>
      <c r="D364" s="11" t="s">
        <v>99</v>
      </c>
      <c r="E364" s="11" t="s">
        <v>1542</v>
      </c>
      <c r="F364" s="11" t="s">
        <v>1543</v>
      </c>
      <c r="G364" s="11" t="s">
        <v>1544</v>
      </c>
      <c r="H364" s="19" t="s">
        <v>1288</v>
      </c>
      <c r="I364" s="15">
        <v>45169</v>
      </c>
      <c r="J364" s="21">
        <f>+VLOOKUP(A364,[1]web!$P$1:$AC$73,14,FALSE)</f>
        <v>15414480</v>
      </c>
      <c r="K364" s="21">
        <v>10276320</v>
      </c>
      <c r="L364" s="16">
        <f t="shared" si="10"/>
        <v>5138160</v>
      </c>
      <c r="M364" s="17">
        <f t="shared" si="11"/>
        <v>0.66666666666666663</v>
      </c>
      <c r="N364" s="12" t="s">
        <v>1545</v>
      </c>
      <c r="O364" s="11" t="s">
        <v>294</v>
      </c>
    </row>
    <row r="365" spans="1:15" ht="67.5" customHeight="1">
      <c r="A365" s="19" t="s">
        <v>1546</v>
      </c>
      <c r="B365" s="11" t="s">
        <v>16</v>
      </c>
      <c r="C365" s="11" t="s">
        <v>17</v>
      </c>
      <c r="D365" s="11" t="s">
        <v>679</v>
      </c>
      <c r="E365" s="11" t="s">
        <v>1547</v>
      </c>
      <c r="F365" s="11" t="s">
        <v>1548</v>
      </c>
      <c r="G365" s="11" t="s">
        <v>1549</v>
      </c>
      <c r="H365" s="19" t="s">
        <v>1288</v>
      </c>
      <c r="I365" s="15">
        <v>45169</v>
      </c>
      <c r="J365" s="21">
        <f>+VLOOKUP(A365,[1]web!$P$1:$AC$73,14,FALSE)</f>
        <v>15414480</v>
      </c>
      <c r="K365" s="21">
        <v>10276320</v>
      </c>
      <c r="L365" s="16">
        <f t="shared" si="10"/>
        <v>5138160</v>
      </c>
      <c r="M365" s="17">
        <f t="shared" si="11"/>
        <v>0.66666666666666663</v>
      </c>
      <c r="N365" s="12" t="s">
        <v>1550</v>
      </c>
      <c r="O365" s="11" t="s">
        <v>294</v>
      </c>
    </row>
    <row r="366" spans="1:15" ht="66" customHeight="1">
      <c r="A366" s="19" t="s">
        <v>1551</v>
      </c>
      <c r="B366" s="11" t="s">
        <v>16</v>
      </c>
      <c r="C366" s="11" t="s">
        <v>17</v>
      </c>
      <c r="D366" s="11" t="s">
        <v>82</v>
      </c>
      <c r="E366" s="11" t="s">
        <v>83</v>
      </c>
      <c r="F366" s="11" t="s">
        <v>1552</v>
      </c>
      <c r="G366" s="11" t="s">
        <v>1553</v>
      </c>
      <c r="H366" s="19" t="s">
        <v>1288</v>
      </c>
      <c r="I366" s="15">
        <v>45169</v>
      </c>
      <c r="J366" s="21">
        <f>+VLOOKUP(A366,[1]web!$P$1:$AC$73,14,FALSE)</f>
        <v>12299940</v>
      </c>
      <c r="K366" s="21">
        <v>8199960</v>
      </c>
      <c r="L366" s="16">
        <f t="shared" si="10"/>
        <v>4099980</v>
      </c>
      <c r="M366" s="17">
        <f t="shared" si="11"/>
        <v>0.66666666666666663</v>
      </c>
      <c r="N366" s="12" t="s">
        <v>1554</v>
      </c>
      <c r="O366" s="11" t="s">
        <v>294</v>
      </c>
    </row>
    <row r="367" spans="1:15" ht="67.5">
      <c r="A367" s="19" t="s">
        <v>1555</v>
      </c>
      <c r="B367" s="11" t="s">
        <v>16</v>
      </c>
      <c r="C367" s="11" t="s">
        <v>17</v>
      </c>
      <c r="D367" s="11" t="s">
        <v>242</v>
      </c>
      <c r="E367" s="11" t="s">
        <v>1556</v>
      </c>
      <c r="F367" s="11" t="s">
        <v>1557</v>
      </c>
      <c r="G367" s="11" t="s">
        <v>1558</v>
      </c>
      <c r="H367" s="19" t="s">
        <v>1288</v>
      </c>
      <c r="I367" s="15">
        <v>45169</v>
      </c>
      <c r="J367" s="21">
        <f>+VLOOKUP(A367,[1]web!$P$1:$AC$73,14,FALSE)</f>
        <v>15414480</v>
      </c>
      <c r="K367" s="21">
        <v>10276320</v>
      </c>
      <c r="L367" s="16">
        <f t="shared" si="10"/>
        <v>5138160</v>
      </c>
      <c r="M367" s="17">
        <f t="shared" si="11"/>
        <v>0.66666666666666663</v>
      </c>
      <c r="N367" s="12" t="s">
        <v>1559</v>
      </c>
      <c r="O367" s="11" t="s">
        <v>294</v>
      </c>
    </row>
    <row r="368" spans="1:15" ht="67.5">
      <c r="A368" s="19" t="s">
        <v>1560</v>
      </c>
      <c r="B368" s="11" t="s">
        <v>16</v>
      </c>
      <c r="C368" s="11" t="s">
        <v>17</v>
      </c>
      <c r="D368" s="11" t="s">
        <v>115</v>
      </c>
      <c r="E368" s="11" t="s">
        <v>1561</v>
      </c>
      <c r="F368" s="11" t="s">
        <v>1562</v>
      </c>
      <c r="G368" s="11" t="s">
        <v>1563</v>
      </c>
      <c r="H368" s="19" t="s">
        <v>1288</v>
      </c>
      <c r="I368" s="15">
        <v>45169</v>
      </c>
      <c r="J368" s="21">
        <f>+VLOOKUP(A368,[1]web!$P$1:$AC$73,14,FALSE)</f>
        <v>12299940</v>
      </c>
      <c r="K368" s="21">
        <v>8199960</v>
      </c>
      <c r="L368" s="16">
        <f t="shared" si="10"/>
        <v>4099980</v>
      </c>
      <c r="M368" s="17">
        <f t="shared" si="11"/>
        <v>0.66666666666666663</v>
      </c>
      <c r="N368" s="12" t="s">
        <v>1564</v>
      </c>
      <c r="O368" s="11" t="s">
        <v>294</v>
      </c>
    </row>
    <row r="369" spans="1:15" ht="67.5">
      <c r="A369" s="19" t="s">
        <v>1565</v>
      </c>
      <c r="B369" s="11" t="s">
        <v>16</v>
      </c>
      <c r="C369" s="11" t="s">
        <v>17</v>
      </c>
      <c r="D369" s="11" t="s">
        <v>46</v>
      </c>
      <c r="E369" s="11" t="s">
        <v>1566</v>
      </c>
      <c r="F369" s="11">
        <v>541</v>
      </c>
      <c r="G369" s="11">
        <v>495</v>
      </c>
      <c r="H369" s="19" t="s">
        <v>1288</v>
      </c>
      <c r="I369" s="15" t="s">
        <v>1285</v>
      </c>
      <c r="J369" s="21">
        <v>5138160</v>
      </c>
      <c r="K369" s="21">
        <v>5138160</v>
      </c>
      <c r="L369" s="16">
        <f t="shared" si="10"/>
        <v>0</v>
      </c>
      <c r="M369" s="17">
        <f t="shared" si="11"/>
        <v>1</v>
      </c>
      <c r="N369" s="12" t="s">
        <v>1567</v>
      </c>
      <c r="O369" s="11" t="s">
        <v>22</v>
      </c>
    </row>
    <row r="370" spans="1:15" ht="78.75">
      <c r="A370" s="19" t="s">
        <v>1568</v>
      </c>
      <c r="B370" s="11" t="s">
        <v>16</v>
      </c>
      <c r="C370" s="11" t="s">
        <v>17</v>
      </c>
      <c r="D370" s="11" t="s">
        <v>176</v>
      </c>
      <c r="E370" s="11" t="s">
        <v>1569</v>
      </c>
      <c r="F370" s="11" t="s">
        <v>1570</v>
      </c>
      <c r="G370" s="11" t="s">
        <v>1571</v>
      </c>
      <c r="H370" s="19" t="s">
        <v>1288</v>
      </c>
      <c r="I370" s="15">
        <v>45169</v>
      </c>
      <c r="J370" s="21">
        <f>+VLOOKUP(A370,[1]web!$P$1:$AC$73,14,FALSE)</f>
        <v>12299940</v>
      </c>
      <c r="K370" s="21">
        <v>8199960</v>
      </c>
      <c r="L370" s="16">
        <f t="shared" si="10"/>
        <v>4099980</v>
      </c>
      <c r="M370" s="17">
        <f t="shared" si="11"/>
        <v>0.66666666666666663</v>
      </c>
      <c r="N370" s="12" t="s">
        <v>1572</v>
      </c>
      <c r="O370" s="11" t="s">
        <v>294</v>
      </c>
    </row>
    <row r="371" spans="1:15" ht="67.5">
      <c r="A371" s="19" t="s">
        <v>1573</v>
      </c>
      <c r="B371" s="11" t="s">
        <v>16</v>
      </c>
      <c r="C371" s="11" t="s">
        <v>17</v>
      </c>
      <c r="D371" s="11" t="s">
        <v>210</v>
      </c>
      <c r="E371" s="11" t="s">
        <v>1574</v>
      </c>
      <c r="F371" s="11" t="s">
        <v>1575</v>
      </c>
      <c r="G371" s="11" t="s">
        <v>1576</v>
      </c>
      <c r="H371" s="19" t="s">
        <v>1288</v>
      </c>
      <c r="I371" s="15">
        <v>45169</v>
      </c>
      <c r="J371" s="21">
        <f>+VLOOKUP(A371,[1]web!$P$1:$AC$73,14,FALSE)</f>
        <v>15414480</v>
      </c>
      <c r="K371" s="21">
        <v>10276320</v>
      </c>
      <c r="L371" s="16">
        <f t="shared" si="10"/>
        <v>5138160</v>
      </c>
      <c r="M371" s="17">
        <f t="shared" si="11"/>
        <v>0.66666666666666663</v>
      </c>
      <c r="N371" s="12" t="s">
        <v>1577</v>
      </c>
      <c r="O371" s="11" t="s">
        <v>294</v>
      </c>
    </row>
    <row r="372" spans="1:15" ht="70.5" customHeight="1">
      <c r="A372" s="19" t="s">
        <v>1578</v>
      </c>
      <c r="B372" s="11" t="s">
        <v>16</v>
      </c>
      <c r="C372" s="11" t="s">
        <v>17</v>
      </c>
      <c r="D372" s="11" t="s">
        <v>1579</v>
      </c>
      <c r="E372" s="11" t="s">
        <v>1580</v>
      </c>
      <c r="F372" s="11" t="s">
        <v>1581</v>
      </c>
      <c r="G372" s="11" t="s">
        <v>1582</v>
      </c>
      <c r="H372" s="19" t="s">
        <v>1288</v>
      </c>
      <c r="I372" s="15">
        <v>45169</v>
      </c>
      <c r="J372" s="21">
        <f>+VLOOKUP(A372,[1]web!$P$1:$AC$73,14,FALSE)</f>
        <v>15414480</v>
      </c>
      <c r="K372" s="21">
        <v>10276320</v>
      </c>
      <c r="L372" s="16">
        <f t="shared" si="10"/>
        <v>5138160</v>
      </c>
      <c r="M372" s="17">
        <f t="shared" si="11"/>
        <v>0.66666666666666663</v>
      </c>
      <c r="N372" s="12" t="s">
        <v>1583</v>
      </c>
      <c r="O372" s="11" t="s">
        <v>294</v>
      </c>
    </row>
    <row r="373" spans="1:15" ht="78.75">
      <c r="A373" s="19" t="s">
        <v>1584</v>
      </c>
      <c r="B373" s="11" t="s">
        <v>16</v>
      </c>
      <c r="C373" s="11" t="s">
        <v>17</v>
      </c>
      <c r="D373" s="11" t="s">
        <v>95</v>
      </c>
      <c r="E373" s="11" t="s">
        <v>1585</v>
      </c>
      <c r="F373" s="11" t="s">
        <v>1586</v>
      </c>
      <c r="G373" s="11" t="s">
        <v>1587</v>
      </c>
      <c r="H373" s="19" t="s">
        <v>1288</v>
      </c>
      <c r="I373" s="15">
        <v>45169</v>
      </c>
      <c r="J373" s="21">
        <f>+VLOOKUP(A373,[1]web!$P$1:$AC$73,14,FALSE)</f>
        <v>19997190</v>
      </c>
      <c r="K373" s="21">
        <v>13331460</v>
      </c>
      <c r="L373" s="16">
        <f t="shared" si="10"/>
        <v>6665730</v>
      </c>
      <c r="M373" s="17">
        <f t="shared" si="11"/>
        <v>0.66666666666666663</v>
      </c>
      <c r="N373" s="12" t="s">
        <v>1588</v>
      </c>
      <c r="O373" s="11" t="s">
        <v>294</v>
      </c>
    </row>
    <row r="374" spans="1:15" ht="101.25">
      <c r="A374" s="19" t="s">
        <v>1589</v>
      </c>
      <c r="B374" s="11" t="s">
        <v>16</v>
      </c>
      <c r="C374" s="11" t="s">
        <v>17</v>
      </c>
      <c r="D374" s="11" t="s">
        <v>486</v>
      </c>
      <c r="E374" s="11" t="s">
        <v>1590</v>
      </c>
      <c r="F374" s="11" t="s">
        <v>1591</v>
      </c>
      <c r="G374" s="11" t="s">
        <v>1592</v>
      </c>
      <c r="H374" s="19" t="s">
        <v>1288</v>
      </c>
      <c r="I374" s="15">
        <v>45169</v>
      </c>
      <c r="J374" s="21">
        <f>+VLOOKUP(A374,[1]web!$P$1:$AC$73,14,FALSE)</f>
        <v>19997190</v>
      </c>
      <c r="K374" s="21">
        <v>13331460</v>
      </c>
      <c r="L374" s="16">
        <f t="shared" si="10"/>
        <v>6665730</v>
      </c>
      <c r="M374" s="17">
        <f t="shared" si="11"/>
        <v>0.66666666666666663</v>
      </c>
      <c r="N374" s="12" t="s">
        <v>1593</v>
      </c>
      <c r="O374" s="11" t="s">
        <v>294</v>
      </c>
    </row>
    <row r="375" spans="1:15" ht="56.25">
      <c r="A375" s="19" t="s">
        <v>1594</v>
      </c>
      <c r="B375" s="11" t="s">
        <v>16</v>
      </c>
      <c r="C375" s="11" t="s">
        <v>17</v>
      </c>
      <c r="D375" s="11" t="s">
        <v>1196</v>
      </c>
      <c r="E375" s="11" t="s">
        <v>1197</v>
      </c>
      <c r="F375" s="11" t="s">
        <v>1595</v>
      </c>
      <c r="G375" s="11" t="s">
        <v>1596</v>
      </c>
      <c r="H375" s="19" t="s">
        <v>1288</v>
      </c>
      <c r="I375" s="15">
        <v>45169</v>
      </c>
      <c r="J375" s="21">
        <f>+VLOOKUP(A375,[1]web!$P$1:$AC$73,14,FALSE)</f>
        <v>8332200</v>
      </c>
      <c r="K375" s="21">
        <v>5554800</v>
      </c>
      <c r="L375" s="16">
        <f t="shared" si="10"/>
        <v>2777400</v>
      </c>
      <c r="M375" s="17">
        <f t="shared" si="11"/>
        <v>0.66666666666666663</v>
      </c>
      <c r="N375" s="12" t="s">
        <v>1597</v>
      </c>
      <c r="O375" s="11" t="s">
        <v>294</v>
      </c>
    </row>
    <row r="376" spans="1:15" ht="48" customHeight="1">
      <c r="A376" s="19" t="s">
        <v>1598</v>
      </c>
      <c r="B376" s="11" t="s">
        <v>16</v>
      </c>
      <c r="C376" s="11" t="s">
        <v>17</v>
      </c>
      <c r="D376" s="11" t="s">
        <v>599</v>
      </c>
      <c r="E376" s="11" t="s">
        <v>1599</v>
      </c>
      <c r="F376" s="11" t="s">
        <v>1600</v>
      </c>
      <c r="G376" s="11" t="s">
        <v>1601</v>
      </c>
      <c r="H376" s="19" t="s">
        <v>1288</v>
      </c>
      <c r="I376" s="15">
        <v>45169</v>
      </c>
      <c r="J376" s="21">
        <f>+VLOOKUP(A376,[1]web!$P$1:$AC$73,14,FALSE)</f>
        <v>12299940</v>
      </c>
      <c r="K376" s="21">
        <v>8199960</v>
      </c>
      <c r="L376" s="16">
        <f t="shared" si="10"/>
        <v>4099980</v>
      </c>
      <c r="M376" s="17">
        <f t="shared" si="11"/>
        <v>0.66666666666666663</v>
      </c>
      <c r="N376" s="12" t="s">
        <v>1602</v>
      </c>
      <c r="O376" s="11" t="s">
        <v>294</v>
      </c>
    </row>
    <row r="377" spans="1:15" ht="56.25">
      <c r="A377" s="19" t="s">
        <v>1603</v>
      </c>
      <c r="B377" s="11" t="s">
        <v>16</v>
      </c>
      <c r="C377" s="11" t="s">
        <v>17</v>
      </c>
      <c r="D377" s="11" t="s">
        <v>526</v>
      </c>
      <c r="E377" s="11" t="s">
        <v>1604</v>
      </c>
      <c r="F377" s="11" t="s">
        <v>1605</v>
      </c>
      <c r="G377" s="11" t="s">
        <v>1606</v>
      </c>
      <c r="H377" s="19" t="s">
        <v>1288</v>
      </c>
      <c r="I377" s="15">
        <v>45169</v>
      </c>
      <c r="J377" s="21">
        <f>+VLOOKUP(A377,[1]web!$P$1:$AC$73,14,FALSE)</f>
        <v>15414480</v>
      </c>
      <c r="K377" s="21">
        <v>10276320</v>
      </c>
      <c r="L377" s="16">
        <f t="shared" si="10"/>
        <v>5138160</v>
      </c>
      <c r="M377" s="17">
        <f t="shared" si="11"/>
        <v>0.66666666666666663</v>
      </c>
      <c r="N377" s="12" t="s">
        <v>1607</v>
      </c>
      <c r="O377" s="11" t="s">
        <v>294</v>
      </c>
    </row>
    <row r="378" spans="1:15" ht="56.25">
      <c r="A378" s="19" t="s">
        <v>1608</v>
      </c>
      <c r="B378" s="11" t="s">
        <v>16</v>
      </c>
      <c r="C378" s="11" t="s">
        <v>17</v>
      </c>
      <c r="D378" s="11" t="s">
        <v>1609</v>
      </c>
      <c r="E378" s="11" t="s">
        <v>284</v>
      </c>
      <c r="F378" s="11">
        <v>504</v>
      </c>
      <c r="G378" s="11">
        <v>558</v>
      </c>
      <c r="H378" s="19" t="s">
        <v>1288</v>
      </c>
      <c r="I378" s="15" t="s">
        <v>1474</v>
      </c>
      <c r="J378" s="21">
        <v>13331460</v>
      </c>
      <c r="K378" s="21">
        <v>13331460</v>
      </c>
      <c r="L378" s="16">
        <f t="shared" si="10"/>
        <v>0</v>
      </c>
      <c r="M378" s="17">
        <f t="shared" si="11"/>
        <v>1</v>
      </c>
      <c r="N378" s="12" t="s">
        <v>1610</v>
      </c>
      <c r="O378" s="11" t="s">
        <v>22</v>
      </c>
    </row>
    <row r="379" spans="1:15" ht="55.5" customHeight="1">
      <c r="A379" s="19" t="s">
        <v>1611</v>
      </c>
      <c r="B379" s="11" t="s">
        <v>16</v>
      </c>
      <c r="C379" s="11" t="s">
        <v>17</v>
      </c>
      <c r="D379" s="11" t="s">
        <v>167</v>
      </c>
      <c r="E379" s="11" t="s">
        <v>1612</v>
      </c>
      <c r="F379" s="11" t="s">
        <v>1613</v>
      </c>
      <c r="G379" s="11" t="s">
        <v>1614</v>
      </c>
      <c r="H379" s="19" t="s">
        <v>1288</v>
      </c>
      <c r="I379" s="15">
        <v>45169</v>
      </c>
      <c r="J379" s="21">
        <f>+VLOOKUP(A379,[1]web!$P$1:$AC$73,14,FALSE)</f>
        <v>15414480</v>
      </c>
      <c r="K379" s="21">
        <v>10276320</v>
      </c>
      <c r="L379" s="16">
        <f t="shared" si="10"/>
        <v>5138160</v>
      </c>
      <c r="M379" s="17">
        <f t="shared" si="11"/>
        <v>0.66666666666666663</v>
      </c>
      <c r="N379" s="12" t="s">
        <v>1615</v>
      </c>
      <c r="O379" s="11" t="s">
        <v>294</v>
      </c>
    </row>
    <row r="380" spans="1:15" ht="61.5" customHeight="1">
      <c r="A380" s="19" t="s">
        <v>1616</v>
      </c>
      <c r="B380" s="11" t="s">
        <v>16</v>
      </c>
      <c r="C380" s="11" t="s">
        <v>17</v>
      </c>
      <c r="D380" s="11" t="s">
        <v>29</v>
      </c>
      <c r="E380" s="11" t="s">
        <v>1617</v>
      </c>
      <c r="F380" s="11" t="s">
        <v>1618</v>
      </c>
      <c r="G380" s="11" t="s">
        <v>1619</v>
      </c>
      <c r="H380" s="19" t="s">
        <v>1288</v>
      </c>
      <c r="I380" s="15">
        <v>45169</v>
      </c>
      <c r="J380" s="21">
        <f>+VLOOKUP(A380,[1]web!$P$1:$AC$73,14,FALSE)</f>
        <v>15414480</v>
      </c>
      <c r="K380" s="21">
        <v>10276320</v>
      </c>
      <c r="L380" s="16">
        <f t="shared" si="10"/>
        <v>5138160</v>
      </c>
      <c r="M380" s="17">
        <f t="shared" si="11"/>
        <v>0.66666666666666663</v>
      </c>
      <c r="N380" s="12" t="s">
        <v>1620</v>
      </c>
      <c r="O380" s="11" t="s">
        <v>294</v>
      </c>
    </row>
    <row r="381" spans="1:15" ht="56.25" customHeight="1">
      <c r="A381" s="19" t="s">
        <v>1621</v>
      </c>
      <c r="B381" s="11" t="s">
        <v>16</v>
      </c>
      <c r="C381" s="11" t="s">
        <v>17</v>
      </c>
      <c r="D381" s="11" t="s">
        <v>163</v>
      </c>
      <c r="E381" s="11" t="s">
        <v>1622</v>
      </c>
      <c r="F381" s="11" t="s">
        <v>1623</v>
      </c>
      <c r="G381" s="11" t="s">
        <v>1624</v>
      </c>
      <c r="H381" s="19" t="s">
        <v>1288</v>
      </c>
      <c r="I381" s="15">
        <v>45169</v>
      </c>
      <c r="J381" s="21">
        <f>+VLOOKUP(A381,[1]web!$P$1:$AC$73,14,FALSE)</f>
        <v>15414480</v>
      </c>
      <c r="K381" s="21">
        <v>10276320</v>
      </c>
      <c r="L381" s="16">
        <f t="shared" si="10"/>
        <v>5138160</v>
      </c>
      <c r="M381" s="17">
        <f t="shared" si="11"/>
        <v>0.66666666666666663</v>
      </c>
      <c r="N381" s="12" t="s">
        <v>1625</v>
      </c>
      <c r="O381" s="11" t="s">
        <v>294</v>
      </c>
    </row>
    <row r="382" spans="1:15" ht="56.25">
      <c r="A382" s="19" t="s">
        <v>1626</v>
      </c>
      <c r="B382" s="11" t="s">
        <v>16</v>
      </c>
      <c r="C382" s="11" t="s">
        <v>17</v>
      </c>
      <c r="D382" s="11" t="s">
        <v>522</v>
      </c>
      <c r="E382" s="11" t="s">
        <v>523</v>
      </c>
      <c r="F382" s="11" t="s">
        <v>1627</v>
      </c>
      <c r="G382" s="11" t="s">
        <v>1628</v>
      </c>
      <c r="H382" s="19" t="s">
        <v>1288</v>
      </c>
      <c r="I382" s="15">
        <v>45169</v>
      </c>
      <c r="J382" s="21">
        <f>+VLOOKUP(A382,[1]web!$P$1:$AC$73,14,FALSE)</f>
        <v>15414480</v>
      </c>
      <c r="K382" s="21">
        <v>10276320</v>
      </c>
      <c r="L382" s="16">
        <f t="shared" si="10"/>
        <v>5138160</v>
      </c>
      <c r="M382" s="17">
        <f t="shared" si="11"/>
        <v>0.66666666666666663</v>
      </c>
      <c r="N382" s="12" t="s">
        <v>1629</v>
      </c>
      <c r="O382" s="11" t="s">
        <v>294</v>
      </c>
    </row>
    <row r="383" spans="1:15" ht="56.25">
      <c r="A383" s="19" t="s">
        <v>1630</v>
      </c>
      <c r="B383" s="11" t="s">
        <v>16</v>
      </c>
      <c r="C383" s="11" t="s">
        <v>17</v>
      </c>
      <c r="D383" s="11" t="s">
        <v>275</v>
      </c>
      <c r="E383" s="11" t="s">
        <v>276</v>
      </c>
      <c r="F383" s="11" t="s">
        <v>1631</v>
      </c>
      <c r="G383" s="11" t="s">
        <v>1632</v>
      </c>
      <c r="H383" s="19" t="s">
        <v>1288</v>
      </c>
      <c r="I383" s="15">
        <v>45169</v>
      </c>
      <c r="J383" s="21">
        <f>+VLOOKUP(A383,[1]web!$P$1:$AC$73,14,FALSE)</f>
        <v>26100000</v>
      </c>
      <c r="K383" s="21">
        <v>10276320</v>
      </c>
      <c r="L383" s="16">
        <f t="shared" si="10"/>
        <v>15823680</v>
      </c>
      <c r="M383" s="17">
        <f t="shared" si="11"/>
        <v>0.39372873563218391</v>
      </c>
      <c r="N383" s="12" t="s">
        <v>1633</v>
      </c>
      <c r="O383" s="11" t="s">
        <v>294</v>
      </c>
    </row>
    <row r="384" spans="1:15" ht="67.5">
      <c r="A384" s="19" t="s">
        <v>1634</v>
      </c>
      <c r="B384" s="11" t="s">
        <v>16</v>
      </c>
      <c r="C384" s="11" t="s">
        <v>17</v>
      </c>
      <c r="D384" s="11" t="s">
        <v>279</v>
      </c>
      <c r="E384" s="11" t="s">
        <v>1635</v>
      </c>
      <c r="F384" s="11" t="s">
        <v>1636</v>
      </c>
      <c r="G384" s="11" t="s">
        <v>1637</v>
      </c>
      <c r="H384" s="19" t="s">
        <v>1288</v>
      </c>
      <c r="I384" s="15">
        <v>45169</v>
      </c>
      <c r="J384" s="21">
        <f>+VLOOKUP(A384,[1]web!$P$1:$AC$73,14,FALSE)</f>
        <v>26100000</v>
      </c>
      <c r="K384" s="21">
        <v>17400000</v>
      </c>
      <c r="L384" s="16">
        <f t="shared" si="10"/>
        <v>8700000</v>
      </c>
      <c r="M384" s="17">
        <f t="shared" si="11"/>
        <v>0.66666666666666663</v>
      </c>
      <c r="N384" s="12" t="s">
        <v>1638</v>
      </c>
      <c r="O384" s="11" t="s">
        <v>294</v>
      </c>
    </row>
    <row r="385" spans="1:15" ht="126.75" customHeight="1">
      <c r="A385" s="19" t="s">
        <v>1639</v>
      </c>
      <c r="B385" s="11" t="s">
        <v>16</v>
      </c>
      <c r="C385" s="11" t="s">
        <v>17</v>
      </c>
      <c r="D385" s="11" t="s">
        <v>1087</v>
      </c>
      <c r="E385" s="11" t="s">
        <v>1640</v>
      </c>
      <c r="F385" s="11">
        <v>545</v>
      </c>
      <c r="G385" s="11">
        <v>587</v>
      </c>
      <c r="H385" s="19" t="s">
        <v>1288</v>
      </c>
      <c r="I385" s="15" t="s">
        <v>292</v>
      </c>
      <c r="J385" s="21">
        <v>35967120</v>
      </c>
      <c r="K385" s="21">
        <v>10276320</v>
      </c>
      <c r="L385" s="16">
        <f t="shared" si="10"/>
        <v>25690800</v>
      </c>
      <c r="M385" s="17">
        <f t="shared" si="11"/>
        <v>0.2857142857142857</v>
      </c>
      <c r="N385" s="12" t="s">
        <v>1641</v>
      </c>
      <c r="O385" s="11" t="s">
        <v>294</v>
      </c>
    </row>
    <row r="386" spans="1:15" ht="45">
      <c r="A386" s="19" t="s">
        <v>1642</v>
      </c>
      <c r="B386" s="11" t="s">
        <v>16</v>
      </c>
      <c r="C386" s="11" t="s">
        <v>17</v>
      </c>
      <c r="D386" s="11" t="s">
        <v>111</v>
      </c>
      <c r="E386" s="11" t="s">
        <v>1643</v>
      </c>
      <c r="F386" s="11" t="s">
        <v>1644</v>
      </c>
      <c r="G386" s="11" t="s">
        <v>1645</v>
      </c>
      <c r="H386" s="19" t="s">
        <v>1288</v>
      </c>
      <c r="I386" s="15">
        <v>45169</v>
      </c>
      <c r="J386" s="21">
        <f>+VLOOKUP(A386,[1]web!$P$1:$AC$73,14,FALSE)</f>
        <v>26100000</v>
      </c>
      <c r="K386" s="21">
        <v>17400000</v>
      </c>
      <c r="L386" s="16">
        <f t="shared" si="10"/>
        <v>8700000</v>
      </c>
      <c r="M386" s="17">
        <f t="shared" si="11"/>
        <v>0.66666666666666663</v>
      </c>
      <c r="N386" s="12" t="s">
        <v>1646</v>
      </c>
      <c r="O386" s="11" t="s">
        <v>294</v>
      </c>
    </row>
    <row r="387" spans="1:15" ht="135">
      <c r="A387" s="19" t="s">
        <v>1647</v>
      </c>
      <c r="B387" s="11" t="s">
        <v>16</v>
      </c>
      <c r="C387" s="11" t="s">
        <v>17</v>
      </c>
      <c r="D387" s="11" t="s">
        <v>1091</v>
      </c>
      <c r="E387" s="11" t="s">
        <v>1648</v>
      </c>
      <c r="F387" s="11">
        <v>544</v>
      </c>
      <c r="G387" s="11">
        <v>566</v>
      </c>
      <c r="H387" s="19" t="s">
        <v>1288</v>
      </c>
      <c r="I387" s="15" t="s">
        <v>292</v>
      </c>
      <c r="J387" s="21">
        <v>35967120</v>
      </c>
      <c r="K387" s="21">
        <v>10276320</v>
      </c>
      <c r="L387" s="16">
        <f t="shared" ref="L387:L450" si="12">+J387-K387</f>
        <v>25690800</v>
      </c>
      <c r="M387" s="17">
        <f t="shared" ref="M387:M450" si="13">+K387/J387</f>
        <v>0.2857142857142857</v>
      </c>
      <c r="N387" s="12" t="s">
        <v>1649</v>
      </c>
      <c r="O387" s="11" t="s">
        <v>294</v>
      </c>
    </row>
    <row r="388" spans="1:15" ht="135">
      <c r="A388" s="19" t="s">
        <v>1650</v>
      </c>
      <c r="B388" s="11" t="s">
        <v>16</v>
      </c>
      <c r="C388" s="11" t="s">
        <v>17</v>
      </c>
      <c r="D388" s="11" t="s">
        <v>1141</v>
      </c>
      <c r="E388" s="11" t="s">
        <v>1651</v>
      </c>
      <c r="F388" s="11">
        <v>546</v>
      </c>
      <c r="G388" s="11">
        <v>567</v>
      </c>
      <c r="H388" s="19" t="s">
        <v>1288</v>
      </c>
      <c r="I388" s="15" t="s">
        <v>1474</v>
      </c>
      <c r="J388" s="21">
        <v>4632420</v>
      </c>
      <c r="K388" s="21">
        <v>4632420</v>
      </c>
      <c r="L388" s="16">
        <f t="shared" si="12"/>
        <v>0</v>
      </c>
      <c r="M388" s="17">
        <f t="shared" si="13"/>
        <v>1</v>
      </c>
      <c r="N388" s="12" t="s">
        <v>1652</v>
      </c>
      <c r="O388" s="11" t="s">
        <v>22</v>
      </c>
    </row>
    <row r="389" spans="1:15" ht="66" customHeight="1">
      <c r="A389" s="19" t="s">
        <v>1653</v>
      </c>
      <c r="B389" s="11" t="s">
        <v>16</v>
      </c>
      <c r="C389" s="11" t="s">
        <v>17</v>
      </c>
      <c r="D389" s="11" t="s">
        <v>490</v>
      </c>
      <c r="E389" s="11" t="s">
        <v>1654</v>
      </c>
      <c r="F389" s="11" t="s">
        <v>1655</v>
      </c>
      <c r="G389" s="11" t="s">
        <v>1656</v>
      </c>
      <c r="H389" s="19" t="s">
        <v>1288</v>
      </c>
      <c r="I389" s="15">
        <v>45169</v>
      </c>
      <c r="J389" s="21">
        <f>+VLOOKUP(A389,[1]web!$P$1:$AC$73,14,FALSE)</f>
        <v>15414480</v>
      </c>
      <c r="K389" s="21">
        <v>10276320</v>
      </c>
      <c r="L389" s="16">
        <f t="shared" si="12"/>
        <v>5138160</v>
      </c>
      <c r="M389" s="17">
        <f t="shared" si="13"/>
        <v>0.66666666666666663</v>
      </c>
      <c r="N389" s="12" t="s">
        <v>1657</v>
      </c>
      <c r="O389" s="11" t="s">
        <v>294</v>
      </c>
    </row>
    <row r="390" spans="1:15" ht="123.75" customHeight="1">
      <c r="A390" s="19" t="s">
        <v>1658</v>
      </c>
      <c r="B390" s="11" t="s">
        <v>16</v>
      </c>
      <c r="C390" s="11" t="s">
        <v>17</v>
      </c>
      <c r="D390" s="11" t="s">
        <v>1083</v>
      </c>
      <c r="E390" s="11" t="s">
        <v>1659</v>
      </c>
      <c r="F390" s="11">
        <v>543</v>
      </c>
      <c r="G390" s="11">
        <v>569</v>
      </c>
      <c r="H390" s="19" t="s">
        <v>1288</v>
      </c>
      <c r="I390" s="15" t="s">
        <v>292</v>
      </c>
      <c r="J390" s="21">
        <v>35967120</v>
      </c>
      <c r="K390" s="21">
        <v>6679608</v>
      </c>
      <c r="L390" s="16">
        <f t="shared" si="12"/>
        <v>29287512</v>
      </c>
      <c r="M390" s="17">
        <f t="shared" si="13"/>
        <v>0.18571428571428572</v>
      </c>
      <c r="N390" s="12" t="s">
        <v>1660</v>
      </c>
      <c r="O390" s="11" t="s">
        <v>294</v>
      </c>
    </row>
    <row r="391" spans="1:15" ht="148.5" customHeight="1">
      <c r="A391" s="19" t="s">
        <v>1661</v>
      </c>
      <c r="B391" s="11" t="s">
        <v>16</v>
      </c>
      <c r="C391" s="11" t="s">
        <v>17</v>
      </c>
      <c r="D391" s="11" t="s">
        <v>1065</v>
      </c>
      <c r="E391" s="11" t="s">
        <v>1662</v>
      </c>
      <c r="F391" s="11">
        <v>547</v>
      </c>
      <c r="G391" s="11">
        <v>570</v>
      </c>
      <c r="H391" s="19" t="s">
        <v>1288</v>
      </c>
      <c r="I391" s="15" t="s">
        <v>292</v>
      </c>
      <c r="J391" s="21">
        <v>35967120</v>
      </c>
      <c r="K391" s="21">
        <v>10276320</v>
      </c>
      <c r="L391" s="16">
        <f t="shared" si="12"/>
        <v>25690800</v>
      </c>
      <c r="M391" s="17">
        <f t="shared" si="13"/>
        <v>0.2857142857142857</v>
      </c>
      <c r="N391" s="12" t="s">
        <v>1663</v>
      </c>
      <c r="O391" s="11" t="s">
        <v>294</v>
      </c>
    </row>
    <row r="392" spans="1:15" ht="142.5" customHeight="1">
      <c r="A392" s="19" t="s">
        <v>1664</v>
      </c>
      <c r="B392" s="11" t="s">
        <v>16</v>
      </c>
      <c r="C392" s="11" t="s">
        <v>17</v>
      </c>
      <c r="D392" s="11" t="s">
        <v>1079</v>
      </c>
      <c r="E392" s="11" t="s">
        <v>1665</v>
      </c>
      <c r="F392" s="11">
        <v>542</v>
      </c>
      <c r="G392" s="11">
        <v>571</v>
      </c>
      <c r="H392" s="19" t="s">
        <v>1288</v>
      </c>
      <c r="I392" s="15" t="s">
        <v>292</v>
      </c>
      <c r="J392" s="21">
        <v>28699860</v>
      </c>
      <c r="K392" s="21">
        <v>8199960</v>
      </c>
      <c r="L392" s="16">
        <f t="shared" si="12"/>
        <v>20499900</v>
      </c>
      <c r="M392" s="17">
        <f t="shared" si="13"/>
        <v>0.2857142857142857</v>
      </c>
      <c r="N392" s="12" t="s">
        <v>1666</v>
      </c>
      <c r="O392" s="11" t="s">
        <v>294</v>
      </c>
    </row>
    <row r="393" spans="1:15" ht="56.25">
      <c r="A393" s="19" t="s">
        <v>1667</v>
      </c>
      <c r="B393" s="11" t="s">
        <v>16</v>
      </c>
      <c r="C393" s="11" t="s">
        <v>17</v>
      </c>
      <c r="D393" s="11" t="s">
        <v>976</v>
      </c>
      <c r="E393" s="11" t="s">
        <v>824</v>
      </c>
      <c r="F393" s="11" t="s">
        <v>1668</v>
      </c>
      <c r="G393" s="11" t="s">
        <v>1669</v>
      </c>
      <c r="H393" s="19" t="s">
        <v>1288</v>
      </c>
      <c r="I393" s="15">
        <v>45169</v>
      </c>
      <c r="J393" s="21">
        <f>+VLOOKUP(A393,[1]web!$P$1:$AC$73,14,FALSE)</f>
        <v>15414480</v>
      </c>
      <c r="K393" s="21">
        <v>10276320</v>
      </c>
      <c r="L393" s="16">
        <f t="shared" si="12"/>
        <v>5138160</v>
      </c>
      <c r="M393" s="17">
        <f t="shared" si="13"/>
        <v>0.66666666666666663</v>
      </c>
      <c r="N393" s="12" t="s">
        <v>1670</v>
      </c>
      <c r="O393" s="11" t="s">
        <v>294</v>
      </c>
    </row>
    <row r="394" spans="1:15" ht="56.25">
      <c r="A394" s="19" t="s">
        <v>1671</v>
      </c>
      <c r="B394" s="11" t="s">
        <v>16</v>
      </c>
      <c r="C394" s="11" t="s">
        <v>17</v>
      </c>
      <c r="D394" s="11" t="s">
        <v>246</v>
      </c>
      <c r="E394" s="11" t="s">
        <v>1672</v>
      </c>
      <c r="F394" s="11" t="s">
        <v>1673</v>
      </c>
      <c r="G394" s="11" t="s">
        <v>1674</v>
      </c>
      <c r="H394" s="19" t="s">
        <v>1288</v>
      </c>
      <c r="I394" s="15">
        <v>45169</v>
      </c>
      <c r="J394" s="21">
        <f>+VLOOKUP(A394,[1]web!$P$1:$AC$73,14,FALSE)</f>
        <v>8332200</v>
      </c>
      <c r="K394" s="21">
        <v>5554800</v>
      </c>
      <c r="L394" s="16">
        <f t="shared" si="12"/>
        <v>2777400</v>
      </c>
      <c r="M394" s="17">
        <f t="shared" si="13"/>
        <v>0.66666666666666663</v>
      </c>
      <c r="N394" s="12" t="s">
        <v>1675</v>
      </c>
      <c r="O394" s="11" t="s">
        <v>294</v>
      </c>
    </row>
    <row r="395" spans="1:15" ht="57" customHeight="1">
      <c r="A395" s="19" t="s">
        <v>1676</v>
      </c>
      <c r="B395" s="11" t="s">
        <v>16</v>
      </c>
      <c r="C395" s="11" t="s">
        <v>17</v>
      </c>
      <c r="D395" s="11" t="s">
        <v>659</v>
      </c>
      <c r="E395" s="11" t="s">
        <v>1677</v>
      </c>
      <c r="F395" s="11" t="s">
        <v>1678</v>
      </c>
      <c r="G395" s="11" t="s">
        <v>1679</v>
      </c>
      <c r="H395" s="19" t="s">
        <v>1288</v>
      </c>
      <c r="I395" s="15">
        <v>45169</v>
      </c>
      <c r="J395" s="21">
        <f>+VLOOKUP(A395,[1]web!$P$1:$AC$73,14,FALSE)</f>
        <v>15414480</v>
      </c>
      <c r="K395" s="21">
        <v>10276320</v>
      </c>
      <c r="L395" s="16">
        <f t="shared" si="12"/>
        <v>5138160</v>
      </c>
      <c r="M395" s="17">
        <f t="shared" si="13"/>
        <v>0.66666666666666663</v>
      </c>
      <c r="N395" s="12" t="s">
        <v>1680</v>
      </c>
      <c r="O395" s="11" t="s">
        <v>294</v>
      </c>
    </row>
    <row r="396" spans="1:15" ht="78.75">
      <c r="A396" s="19" t="s">
        <v>1681</v>
      </c>
      <c r="B396" s="11" t="s">
        <v>16</v>
      </c>
      <c r="C396" s="11" t="s">
        <v>17</v>
      </c>
      <c r="D396" s="11" t="s">
        <v>107</v>
      </c>
      <c r="E396" s="11" t="s">
        <v>1682</v>
      </c>
      <c r="F396" s="11" t="s">
        <v>1683</v>
      </c>
      <c r="G396" s="11" t="s">
        <v>1684</v>
      </c>
      <c r="H396" s="19" t="s">
        <v>1288</v>
      </c>
      <c r="I396" s="15">
        <v>45169</v>
      </c>
      <c r="J396" s="21">
        <f>+VLOOKUP(A396,[1]web!$P$1:$AC$73,14,FALSE)</f>
        <v>12299940</v>
      </c>
      <c r="K396" s="21">
        <v>8199960</v>
      </c>
      <c r="L396" s="16">
        <f t="shared" si="12"/>
        <v>4099980</v>
      </c>
      <c r="M396" s="17">
        <f t="shared" si="13"/>
        <v>0.66666666666666663</v>
      </c>
      <c r="N396" s="12" t="s">
        <v>1685</v>
      </c>
      <c r="O396" s="11" t="s">
        <v>294</v>
      </c>
    </row>
    <row r="397" spans="1:15" ht="56.25">
      <c r="A397" s="19" t="s">
        <v>1686</v>
      </c>
      <c r="B397" s="11" t="s">
        <v>16</v>
      </c>
      <c r="C397" s="11" t="s">
        <v>17</v>
      </c>
      <c r="D397" s="11" t="s">
        <v>417</v>
      </c>
      <c r="E397" s="11" t="s">
        <v>1687</v>
      </c>
      <c r="F397" s="11">
        <v>581</v>
      </c>
      <c r="G397" s="11">
        <v>591</v>
      </c>
      <c r="H397" s="19" t="s">
        <v>1288</v>
      </c>
      <c r="I397" s="15" t="s">
        <v>1285</v>
      </c>
      <c r="J397" s="21">
        <v>5138160</v>
      </c>
      <c r="K397" s="21">
        <v>5138160</v>
      </c>
      <c r="L397" s="16">
        <f t="shared" si="12"/>
        <v>0</v>
      </c>
      <c r="M397" s="17">
        <f t="shared" si="13"/>
        <v>1</v>
      </c>
      <c r="N397" s="12" t="s">
        <v>1688</v>
      </c>
      <c r="O397" s="11" t="s">
        <v>22</v>
      </c>
    </row>
    <row r="398" spans="1:15" ht="78.75">
      <c r="A398" s="19" t="s">
        <v>1689</v>
      </c>
      <c r="B398" s="11" t="s">
        <v>16</v>
      </c>
      <c r="C398" s="11" t="s">
        <v>17</v>
      </c>
      <c r="D398" s="11" t="s">
        <v>1690</v>
      </c>
      <c r="E398" s="11" t="s">
        <v>1691</v>
      </c>
      <c r="F398" s="11">
        <v>460</v>
      </c>
      <c r="G398" s="11">
        <v>593</v>
      </c>
      <c r="H398" s="19" t="s">
        <v>1288</v>
      </c>
      <c r="I398" s="15" t="s">
        <v>292</v>
      </c>
      <c r="J398" s="21">
        <v>606434710</v>
      </c>
      <c r="K398" s="21">
        <v>114173530</v>
      </c>
      <c r="L398" s="16">
        <f t="shared" si="12"/>
        <v>492261180</v>
      </c>
      <c r="M398" s="17">
        <f t="shared" si="13"/>
        <v>0.18827011072634678</v>
      </c>
      <c r="N398" s="12" t="s">
        <v>1692</v>
      </c>
      <c r="O398" s="11" t="s">
        <v>294</v>
      </c>
    </row>
    <row r="399" spans="1:15" ht="64.5" customHeight="1">
      <c r="A399" s="19" t="s">
        <v>1693</v>
      </c>
      <c r="B399" s="11" t="s">
        <v>16</v>
      </c>
      <c r="C399" s="11" t="s">
        <v>17</v>
      </c>
      <c r="D399" s="11" t="s">
        <v>625</v>
      </c>
      <c r="E399" s="11" t="s">
        <v>1694</v>
      </c>
      <c r="F399" s="11">
        <v>572</v>
      </c>
      <c r="G399" s="11">
        <v>595</v>
      </c>
      <c r="H399" s="19" t="s">
        <v>1457</v>
      </c>
      <c r="I399" s="15" t="s">
        <v>1241</v>
      </c>
      <c r="J399" s="21">
        <v>11753276</v>
      </c>
      <c r="K399" s="21">
        <v>7653296</v>
      </c>
      <c r="L399" s="16">
        <f t="shared" si="12"/>
        <v>4099980</v>
      </c>
      <c r="M399" s="17">
        <f t="shared" si="13"/>
        <v>0.65116279069767447</v>
      </c>
      <c r="N399" s="12" t="s">
        <v>1695</v>
      </c>
      <c r="O399" s="11" t="s">
        <v>294</v>
      </c>
    </row>
    <row r="400" spans="1:15" ht="79.5" customHeight="1">
      <c r="A400" s="19" t="s">
        <v>1696</v>
      </c>
      <c r="B400" s="11" t="s">
        <v>16</v>
      </c>
      <c r="C400" s="11" t="s">
        <v>17</v>
      </c>
      <c r="D400" s="11" t="s">
        <v>429</v>
      </c>
      <c r="E400" s="11" t="s">
        <v>1697</v>
      </c>
      <c r="F400" s="11">
        <v>573</v>
      </c>
      <c r="G400" s="11">
        <v>596</v>
      </c>
      <c r="H400" s="19" t="s">
        <v>1457</v>
      </c>
      <c r="I400" s="15" t="s">
        <v>1241</v>
      </c>
      <c r="J400" s="21">
        <v>14729392</v>
      </c>
      <c r="K400" s="21">
        <v>9591232</v>
      </c>
      <c r="L400" s="16">
        <f t="shared" si="12"/>
        <v>5138160</v>
      </c>
      <c r="M400" s="17">
        <f t="shared" si="13"/>
        <v>0.65116279069767447</v>
      </c>
      <c r="N400" s="12" t="s">
        <v>1698</v>
      </c>
      <c r="O400" s="11" t="s">
        <v>294</v>
      </c>
    </row>
    <row r="401" spans="1:15" ht="68.25" customHeight="1">
      <c r="A401" s="19" t="s">
        <v>1699</v>
      </c>
      <c r="B401" s="11" t="s">
        <v>16</v>
      </c>
      <c r="C401" s="11" t="s">
        <v>17</v>
      </c>
      <c r="D401" s="11" t="s">
        <v>571</v>
      </c>
      <c r="E401" s="11" t="s">
        <v>1700</v>
      </c>
      <c r="F401" s="11">
        <v>574</v>
      </c>
      <c r="G401" s="11">
        <v>597</v>
      </c>
      <c r="H401" s="19" t="s">
        <v>1457</v>
      </c>
      <c r="I401" s="15" t="s">
        <v>1241</v>
      </c>
      <c r="J401" s="21">
        <v>14729392</v>
      </c>
      <c r="K401" s="21">
        <v>9591232</v>
      </c>
      <c r="L401" s="16">
        <f t="shared" si="12"/>
        <v>5138160</v>
      </c>
      <c r="M401" s="17">
        <f t="shared" si="13"/>
        <v>0.65116279069767447</v>
      </c>
      <c r="N401" s="12" t="s">
        <v>1701</v>
      </c>
      <c r="O401" s="11" t="s">
        <v>294</v>
      </c>
    </row>
    <row r="402" spans="1:15" ht="67.5">
      <c r="A402" s="19" t="s">
        <v>1702</v>
      </c>
      <c r="B402" s="11" t="s">
        <v>16</v>
      </c>
      <c r="C402" s="11" t="s">
        <v>17</v>
      </c>
      <c r="D402" s="11" t="s">
        <v>711</v>
      </c>
      <c r="E402" s="11" t="s">
        <v>1703</v>
      </c>
      <c r="F402" s="11">
        <v>552</v>
      </c>
      <c r="G402" s="11">
        <v>598</v>
      </c>
      <c r="H402" s="19" t="s">
        <v>1274</v>
      </c>
      <c r="I402" s="15" t="s">
        <v>1241</v>
      </c>
      <c r="J402" s="21">
        <v>7221240</v>
      </c>
      <c r="K402" s="21">
        <v>4443840</v>
      </c>
      <c r="L402" s="16">
        <f t="shared" si="12"/>
        <v>2777400</v>
      </c>
      <c r="M402" s="17">
        <f t="shared" si="13"/>
        <v>0.61538461538461542</v>
      </c>
      <c r="N402" s="12" t="s">
        <v>1704</v>
      </c>
      <c r="O402" s="11" t="s">
        <v>294</v>
      </c>
    </row>
    <row r="403" spans="1:15" ht="67.5">
      <c r="A403" s="19" t="s">
        <v>1705</v>
      </c>
      <c r="B403" s="11" t="s">
        <v>16</v>
      </c>
      <c r="C403" s="11" t="s">
        <v>17</v>
      </c>
      <c r="D403" s="11" t="s">
        <v>715</v>
      </c>
      <c r="E403" s="11" t="s">
        <v>1706</v>
      </c>
      <c r="F403" s="11">
        <v>553</v>
      </c>
      <c r="G403" s="11">
        <v>599</v>
      </c>
      <c r="H403" s="19" t="s">
        <v>1274</v>
      </c>
      <c r="I403" s="15" t="s">
        <v>1241</v>
      </c>
      <c r="J403" s="21">
        <v>7221240</v>
      </c>
      <c r="K403" s="21">
        <v>4443840</v>
      </c>
      <c r="L403" s="16">
        <f t="shared" si="12"/>
        <v>2777400</v>
      </c>
      <c r="M403" s="17">
        <f t="shared" si="13"/>
        <v>0.61538461538461542</v>
      </c>
      <c r="N403" s="12" t="s">
        <v>1707</v>
      </c>
      <c r="O403" s="11" t="s">
        <v>294</v>
      </c>
    </row>
    <row r="404" spans="1:15" ht="67.5">
      <c r="A404" s="19" t="s">
        <v>1708</v>
      </c>
      <c r="B404" s="11" t="s">
        <v>16</v>
      </c>
      <c r="C404" s="11" t="s">
        <v>17</v>
      </c>
      <c r="D404" s="11" t="s">
        <v>703</v>
      </c>
      <c r="E404" s="11" t="s">
        <v>704</v>
      </c>
      <c r="F404" s="11">
        <v>554</v>
      </c>
      <c r="G404" s="11">
        <v>600</v>
      </c>
      <c r="H404" s="19" t="s">
        <v>1274</v>
      </c>
      <c r="I404" s="15" t="s">
        <v>1241</v>
      </c>
      <c r="J404" s="21">
        <v>10659948</v>
      </c>
      <c r="K404" s="21">
        <v>6559968</v>
      </c>
      <c r="L404" s="16">
        <f t="shared" si="12"/>
        <v>4099980</v>
      </c>
      <c r="M404" s="17">
        <f t="shared" si="13"/>
        <v>0.61538461538461542</v>
      </c>
      <c r="N404" s="12" t="s">
        <v>1709</v>
      </c>
      <c r="O404" s="11" t="s">
        <v>294</v>
      </c>
    </row>
    <row r="405" spans="1:15" ht="67.5">
      <c r="A405" s="19" t="s">
        <v>1710</v>
      </c>
      <c r="B405" s="11" t="s">
        <v>16</v>
      </c>
      <c r="C405" s="11" t="s">
        <v>17</v>
      </c>
      <c r="D405" s="11" t="s">
        <v>474</v>
      </c>
      <c r="E405" s="11" t="s">
        <v>1711</v>
      </c>
      <c r="F405" s="11">
        <v>567</v>
      </c>
      <c r="G405" s="11">
        <v>601</v>
      </c>
      <c r="H405" s="19" t="s">
        <v>1457</v>
      </c>
      <c r="I405" s="15" t="s">
        <v>1241</v>
      </c>
      <c r="J405" s="21">
        <v>11753276</v>
      </c>
      <c r="K405" s="21">
        <v>7653296</v>
      </c>
      <c r="L405" s="16">
        <f t="shared" si="12"/>
        <v>4099980</v>
      </c>
      <c r="M405" s="17">
        <f t="shared" si="13"/>
        <v>0.65116279069767447</v>
      </c>
      <c r="N405" s="12" t="s">
        <v>1712</v>
      </c>
      <c r="O405" s="11" t="s">
        <v>294</v>
      </c>
    </row>
    <row r="406" spans="1:15" ht="67.5">
      <c r="A406" s="19" t="s">
        <v>1713</v>
      </c>
      <c r="B406" s="11" t="s">
        <v>16</v>
      </c>
      <c r="C406" s="11" t="s">
        <v>17</v>
      </c>
      <c r="D406" s="11" t="s">
        <v>767</v>
      </c>
      <c r="E406" s="11" t="s">
        <v>1714</v>
      </c>
      <c r="F406" s="11">
        <v>569</v>
      </c>
      <c r="G406" s="11">
        <v>602</v>
      </c>
      <c r="H406" s="19" t="s">
        <v>1457</v>
      </c>
      <c r="I406" s="15" t="s">
        <v>1241</v>
      </c>
      <c r="J406" s="21">
        <v>11753276</v>
      </c>
      <c r="K406" s="21">
        <v>7653296</v>
      </c>
      <c r="L406" s="16">
        <f t="shared" si="12"/>
        <v>4099980</v>
      </c>
      <c r="M406" s="17">
        <f t="shared" si="13"/>
        <v>0.65116279069767447</v>
      </c>
      <c r="N406" s="12" t="s">
        <v>1715</v>
      </c>
      <c r="O406" s="11" t="s">
        <v>294</v>
      </c>
    </row>
    <row r="407" spans="1:15" ht="53.25" customHeight="1">
      <c r="A407" s="19" t="s">
        <v>1716</v>
      </c>
      <c r="B407" s="11" t="s">
        <v>16</v>
      </c>
      <c r="C407" s="11" t="s">
        <v>17</v>
      </c>
      <c r="D407" s="11" t="s">
        <v>437</v>
      </c>
      <c r="E407" s="11" t="s">
        <v>1717</v>
      </c>
      <c r="F407" s="11">
        <v>571</v>
      </c>
      <c r="G407" s="11">
        <v>603</v>
      </c>
      <c r="H407" s="19" t="s">
        <v>1457</v>
      </c>
      <c r="I407" s="15" t="s">
        <v>1241</v>
      </c>
      <c r="J407" s="21">
        <v>11753276</v>
      </c>
      <c r="K407" s="21">
        <v>7653296</v>
      </c>
      <c r="L407" s="16">
        <f t="shared" si="12"/>
        <v>4099980</v>
      </c>
      <c r="M407" s="17">
        <f t="shared" si="13"/>
        <v>0.65116279069767447</v>
      </c>
      <c r="N407" s="12" t="s">
        <v>1718</v>
      </c>
      <c r="O407" s="11" t="s">
        <v>294</v>
      </c>
    </row>
    <row r="408" spans="1:15" ht="69" customHeight="1">
      <c r="A408" s="19" t="s">
        <v>1719</v>
      </c>
      <c r="B408" s="11" t="s">
        <v>16</v>
      </c>
      <c r="C408" s="11" t="s">
        <v>17</v>
      </c>
      <c r="D408" s="11" t="s">
        <v>707</v>
      </c>
      <c r="E408" s="11" t="s">
        <v>708</v>
      </c>
      <c r="F408" s="11">
        <v>557</v>
      </c>
      <c r="G408" s="11">
        <v>604</v>
      </c>
      <c r="H408" s="19" t="s">
        <v>1457</v>
      </c>
      <c r="I408" s="15" t="s">
        <v>1241</v>
      </c>
      <c r="J408" s="21">
        <v>11753276</v>
      </c>
      <c r="K408" s="21">
        <v>7653296</v>
      </c>
      <c r="L408" s="16">
        <f t="shared" si="12"/>
        <v>4099980</v>
      </c>
      <c r="M408" s="17">
        <f t="shared" si="13"/>
        <v>0.65116279069767447</v>
      </c>
      <c r="N408" s="12" t="s">
        <v>1720</v>
      </c>
      <c r="O408" s="11" t="s">
        <v>294</v>
      </c>
    </row>
    <row r="409" spans="1:15" ht="78.75">
      <c r="A409" s="19" t="s">
        <v>1721</v>
      </c>
      <c r="B409" s="11" t="s">
        <v>16</v>
      </c>
      <c r="C409" s="11" t="s">
        <v>17</v>
      </c>
      <c r="D409" s="11" t="s">
        <v>993</v>
      </c>
      <c r="E409" s="11" t="s">
        <v>1722</v>
      </c>
      <c r="F409" s="11">
        <v>562</v>
      </c>
      <c r="G409" s="11">
        <v>605</v>
      </c>
      <c r="H409" s="19" t="s">
        <v>1457</v>
      </c>
      <c r="I409" s="15" t="s">
        <v>1241</v>
      </c>
      <c r="J409" s="21">
        <v>11753276</v>
      </c>
      <c r="K409" s="21">
        <v>7653296</v>
      </c>
      <c r="L409" s="16">
        <f t="shared" si="12"/>
        <v>4099980</v>
      </c>
      <c r="M409" s="17">
        <f t="shared" si="13"/>
        <v>0.65116279069767447</v>
      </c>
      <c r="N409" s="12" t="s">
        <v>1723</v>
      </c>
      <c r="O409" s="11" t="s">
        <v>294</v>
      </c>
    </row>
    <row r="410" spans="1:15" ht="67.5">
      <c r="A410" s="19" t="s">
        <v>1724</v>
      </c>
      <c r="B410" s="11" t="s">
        <v>16</v>
      </c>
      <c r="C410" s="11" t="s">
        <v>17</v>
      </c>
      <c r="D410" s="11" t="s">
        <v>915</v>
      </c>
      <c r="E410" s="11" t="s">
        <v>1725</v>
      </c>
      <c r="F410" s="11">
        <v>564</v>
      </c>
      <c r="G410" s="11">
        <v>606</v>
      </c>
      <c r="H410" s="19" t="s">
        <v>1457</v>
      </c>
      <c r="I410" s="15" t="s">
        <v>1241</v>
      </c>
      <c r="J410" s="21">
        <v>11753276</v>
      </c>
      <c r="K410" s="21">
        <v>7653296</v>
      </c>
      <c r="L410" s="16">
        <f t="shared" si="12"/>
        <v>4099980</v>
      </c>
      <c r="M410" s="17">
        <f t="shared" si="13"/>
        <v>0.65116279069767447</v>
      </c>
      <c r="N410" s="12" t="s">
        <v>1726</v>
      </c>
      <c r="O410" s="11" t="s">
        <v>294</v>
      </c>
    </row>
    <row r="411" spans="1:15" ht="78.75">
      <c r="A411" s="19" t="s">
        <v>1727</v>
      </c>
      <c r="B411" s="11" t="s">
        <v>16</v>
      </c>
      <c r="C411" s="11" t="s">
        <v>17</v>
      </c>
      <c r="D411" s="11" t="s">
        <v>719</v>
      </c>
      <c r="E411" s="11" t="s">
        <v>720</v>
      </c>
      <c r="F411" s="11">
        <v>556</v>
      </c>
      <c r="G411" s="11">
        <v>607</v>
      </c>
      <c r="H411" s="19" t="s">
        <v>1457</v>
      </c>
      <c r="I411" s="15" t="s">
        <v>1241</v>
      </c>
      <c r="J411" s="21">
        <v>11753276</v>
      </c>
      <c r="K411" s="21">
        <v>7653296</v>
      </c>
      <c r="L411" s="16">
        <f t="shared" si="12"/>
        <v>4099980</v>
      </c>
      <c r="M411" s="17">
        <f t="shared" si="13"/>
        <v>0.65116279069767447</v>
      </c>
      <c r="N411" s="12" t="s">
        <v>1728</v>
      </c>
      <c r="O411" s="11" t="s">
        <v>294</v>
      </c>
    </row>
    <row r="412" spans="1:15" ht="67.5">
      <c r="A412" s="19" t="s">
        <v>1729</v>
      </c>
      <c r="B412" s="11" t="s">
        <v>16</v>
      </c>
      <c r="C412" s="11" t="s">
        <v>17</v>
      </c>
      <c r="D412" s="11" t="s">
        <v>759</v>
      </c>
      <c r="E412" s="11" t="s">
        <v>1730</v>
      </c>
      <c r="F412" s="11">
        <v>563</v>
      </c>
      <c r="G412" s="11">
        <v>608</v>
      </c>
      <c r="H412" s="19" t="s">
        <v>1457</v>
      </c>
      <c r="I412" s="15" t="s">
        <v>1241</v>
      </c>
      <c r="J412" s="21">
        <v>11753276</v>
      </c>
      <c r="K412" s="21">
        <v>7653296</v>
      </c>
      <c r="L412" s="16">
        <f t="shared" si="12"/>
        <v>4099980</v>
      </c>
      <c r="M412" s="17">
        <f t="shared" si="13"/>
        <v>0.65116279069767447</v>
      </c>
      <c r="N412" s="12" t="s">
        <v>1731</v>
      </c>
      <c r="O412" s="11" t="s">
        <v>294</v>
      </c>
    </row>
    <row r="413" spans="1:15" ht="78.75">
      <c r="A413" s="19" t="s">
        <v>1732</v>
      </c>
      <c r="B413" s="11" t="s">
        <v>16</v>
      </c>
      <c r="C413" s="11" t="s">
        <v>17</v>
      </c>
      <c r="D413" s="11" t="s">
        <v>755</v>
      </c>
      <c r="E413" s="11" t="s">
        <v>1733</v>
      </c>
      <c r="F413" s="11">
        <v>561</v>
      </c>
      <c r="G413" s="11">
        <v>609</v>
      </c>
      <c r="H413" s="19" t="s">
        <v>1457</v>
      </c>
      <c r="I413" s="15" t="s">
        <v>1241</v>
      </c>
      <c r="J413" s="21">
        <v>11753276</v>
      </c>
      <c r="K413" s="21">
        <v>7653296</v>
      </c>
      <c r="L413" s="16">
        <f t="shared" si="12"/>
        <v>4099980</v>
      </c>
      <c r="M413" s="17">
        <f t="shared" si="13"/>
        <v>0.65116279069767447</v>
      </c>
      <c r="N413" s="12" t="s">
        <v>1734</v>
      </c>
      <c r="O413" s="11" t="s">
        <v>294</v>
      </c>
    </row>
    <row r="414" spans="1:15" ht="56.25">
      <c r="A414" s="19" t="s">
        <v>1735</v>
      </c>
      <c r="B414" s="11" t="s">
        <v>16</v>
      </c>
      <c r="C414" s="11" t="s">
        <v>17</v>
      </c>
      <c r="D414" s="11" t="s">
        <v>699</v>
      </c>
      <c r="E414" s="11" t="s">
        <v>1736</v>
      </c>
      <c r="F414" s="11">
        <v>575</v>
      </c>
      <c r="G414" s="11">
        <v>610</v>
      </c>
      <c r="H414" s="19" t="s">
        <v>1457</v>
      </c>
      <c r="I414" s="15" t="s">
        <v>1241</v>
      </c>
      <c r="J414" s="21">
        <v>14729392</v>
      </c>
      <c r="K414" s="21">
        <v>9591232</v>
      </c>
      <c r="L414" s="16">
        <f t="shared" si="12"/>
        <v>5138160</v>
      </c>
      <c r="M414" s="17">
        <f t="shared" si="13"/>
        <v>0.65116279069767447</v>
      </c>
      <c r="N414" s="12" t="s">
        <v>1737</v>
      </c>
      <c r="O414" s="11" t="s">
        <v>294</v>
      </c>
    </row>
    <row r="415" spans="1:15" ht="56.25">
      <c r="A415" s="19" t="s">
        <v>1738</v>
      </c>
      <c r="B415" s="11" t="s">
        <v>16</v>
      </c>
      <c r="C415" s="11" t="s">
        <v>17</v>
      </c>
      <c r="D415" s="11" t="s">
        <v>394</v>
      </c>
      <c r="E415" s="11" t="s">
        <v>1739</v>
      </c>
      <c r="F415" s="11">
        <v>576</v>
      </c>
      <c r="G415" s="11">
        <v>611</v>
      </c>
      <c r="H415" s="19" t="s">
        <v>1457</v>
      </c>
      <c r="I415" s="15" t="s">
        <v>1241</v>
      </c>
      <c r="J415" s="21">
        <v>14729392</v>
      </c>
      <c r="K415" s="21">
        <v>9591232</v>
      </c>
      <c r="L415" s="16">
        <f t="shared" si="12"/>
        <v>5138160</v>
      </c>
      <c r="M415" s="17">
        <f t="shared" si="13"/>
        <v>0.65116279069767447</v>
      </c>
      <c r="N415" s="12" t="s">
        <v>1740</v>
      </c>
      <c r="O415" s="11" t="s">
        <v>294</v>
      </c>
    </row>
    <row r="416" spans="1:15" ht="90">
      <c r="A416" s="19" t="s">
        <v>1741</v>
      </c>
      <c r="B416" s="11" t="s">
        <v>16</v>
      </c>
      <c r="C416" s="11" t="s">
        <v>17</v>
      </c>
      <c r="D416" s="11" t="s">
        <v>876</v>
      </c>
      <c r="E416" s="11" t="s">
        <v>1742</v>
      </c>
      <c r="F416" s="11">
        <v>577</v>
      </c>
      <c r="G416" s="11">
        <v>612</v>
      </c>
      <c r="H416" s="19" t="s">
        <v>1457</v>
      </c>
      <c r="I416" s="15" t="s">
        <v>1241</v>
      </c>
      <c r="J416" s="21">
        <v>19108426</v>
      </c>
      <c r="K416" s="21">
        <v>12442696</v>
      </c>
      <c r="L416" s="16">
        <f t="shared" si="12"/>
        <v>6665730</v>
      </c>
      <c r="M416" s="17">
        <f t="shared" si="13"/>
        <v>0.65116279069767447</v>
      </c>
      <c r="N416" s="12" t="s">
        <v>1743</v>
      </c>
      <c r="O416" s="11" t="s">
        <v>294</v>
      </c>
    </row>
    <row r="417" spans="1:15" ht="78.75">
      <c r="A417" s="19" t="s">
        <v>1744</v>
      </c>
      <c r="B417" s="11" t="s">
        <v>16</v>
      </c>
      <c r="C417" s="11" t="s">
        <v>17</v>
      </c>
      <c r="D417" s="11" t="s">
        <v>386</v>
      </c>
      <c r="E417" s="11" t="s">
        <v>1745</v>
      </c>
      <c r="F417" s="11">
        <v>578</v>
      </c>
      <c r="G417" s="11">
        <v>613</v>
      </c>
      <c r="H417" s="19" t="s">
        <v>1457</v>
      </c>
      <c r="I417" s="15" t="s">
        <v>1241</v>
      </c>
      <c r="J417" s="21">
        <v>19108426</v>
      </c>
      <c r="K417" s="21">
        <v>12442696</v>
      </c>
      <c r="L417" s="16">
        <f t="shared" si="12"/>
        <v>6665730</v>
      </c>
      <c r="M417" s="17">
        <f t="shared" si="13"/>
        <v>0.65116279069767447</v>
      </c>
      <c r="N417" s="12" t="s">
        <v>1746</v>
      </c>
      <c r="O417" s="11" t="s">
        <v>294</v>
      </c>
    </row>
    <row r="418" spans="1:15" ht="67.5">
      <c r="A418" s="19" t="s">
        <v>1747</v>
      </c>
      <c r="B418" s="11" t="s">
        <v>16</v>
      </c>
      <c r="C418" s="11" t="s">
        <v>17</v>
      </c>
      <c r="D418" s="11" t="s">
        <v>880</v>
      </c>
      <c r="E418" s="11" t="s">
        <v>1748</v>
      </c>
      <c r="F418" s="11">
        <v>579</v>
      </c>
      <c r="G418" s="11">
        <v>614</v>
      </c>
      <c r="H418" s="19" t="s">
        <v>1457</v>
      </c>
      <c r="I418" s="15" t="s">
        <v>1241</v>
      </c>
      <c r="J418" s="21">
        <v>19108426</v>
      </c>
      <c r="K418" s="21">
        <v>12442696</v>
      </c>
      <c r="L418" s="16">
        <f t="shared" si="12"/>
        <v>6665730</v>
      </c>
      <c r="M418" s="17">
        <f t="shared" si="13"/>
        <v>0.65116279069767447</v>
      </c>
      <c r="N418" s="12" t="s">
        <v>1749</v>
      </c>
      <c r="O418" s="11" t="s">
        <v>294</v>
      </c>
    </row>
    <row r="419" spans="1:15" ht="67.5">
      <c r="A419" s="19" t="s">
        <v>1750</v>
      </c>
      <c r="B419" s="11" t="s">
        <v>16</v>
      </c>
      <c r="C419" s="11" t="s">
        <v>17</v>
      </c>
      <c r="D419" s="11" t="s">
        <v>923</v>
      </c>
      <c r="E419" s="11" t="s">
        <v>1751</v>
      </c>
      <c r="F419" s="11">
        <v>565</v>
      </c>
      <c r="G419" s="11">
        <v>618</v>
      </c>
      <c r="H419" s="19" t="s">
        <v>1274</v>
      </c>
      <c r="I419" s="15" t="s">
        <v>1241</v>
      </c>
      <c r="J419" s="21">
        <v>10659948</v>
      </c>
      <c r="K419" s="21">
        <v>6559968</v>
      </c>
      <c r="L419" s="16">
        <f t="shared" si="12"/>
        <v>4099980</v>
      </c>
      <c r="M419" s="17">
        <f t="shared" si="13"/>
        <v>0.61538461538461542</v>
      </c>
      <c r="N419" s="12" t="s">
        <v>1752</v>
      </c>
      <c r="O419" s="11" t="s">
        <v>294</v>
      </c>
    </row>
    <row r="420" spans="1:15" ht="67.5">
      <c r="A420" s="19" t="s">
        <v>1753</v>
      </c>
      <c r="B420" s="11" t="s">
        <v>16</v>
      </c>
      <c r="C420" s="11" t="s">
        <v>17</v>
      </c>
      <c r="D420" s="11" t="s">
        <v>763</v>
      </c>
      <c r="E420" s="11" t="s">
        <v>1711</v>
      </c>
      <c r="F420" s="11">
        <v>566</v>
      </c>
      <c r="G420" s="11">
        <v>619</v>
      </c>
      <c r="H420" s="19" t="s">
        <v>1274</v>
      </c>
      <c r="I420" s="15" t="s">
        <v>1241</v>
      </c>
      <c r="J420" s="21">
        <v>10659948</v>
      </c>
      <c r="K420" s="21">
        <v>6559968</v>
      </c>
      <c r="L420" s="16">
        <f t="shared" si="12"/>
        <v>4099980</v>
      </c>
      <c r="M420" s="17">
        <f t="shared" si="13"/>
        <v>0.61538461538461542</v>
      </c>
      <c r="N420" s="12" t="s">
        <v>1754</v>
      </c>
      <c r="O420" s="11" t="s">
        <v>294</v>
      </c>
    </row>
    <row r="421" spans="1:15" ht="67.5">
      <c r="A421" s="19" t="s">
        <v>1755</v>
      </c>
      <c r="B421" s="11" t="s">
        <v>16</v>
      </c>
      <c r="C421" s="11" t="s">
        <v>17</v>
      </c>
      <c r="D421" s="11" t="s">
        <v>884</v>
      </c>
      <c r="E421" s="11" t="s">
        <v>1756</v>
      </c>
      <c r="F421" s="11">
        <v>568</v>
      </c>
      <c r="G421" s="11">
        <v>620</v>
      </c>
      <c r="H421" s="19" t="s">
        <v>1274</v>
      </c>
      <c r="I421" s="15" t="s">
        <v>1241</v>
      </c>
      <c r="J421" s="21">
        <v>10659948</v>
      </c>
      <c r="K421" s="21">
        <v>2459988</v>
      </c>
      <c r="L421" s="16">
        <f t="shared" si="12"/>
        <v>8199960</v>
      </c>
      <c r="M421" s="17">
        <f t="shared" si="13"/>
        <v>0.23076923076923078</v>
      </c>
      <c r="N421" s="12" t="s">
        <v>1757</v>
      </c>
      <c r="O421" s="11" t="s">
        <v>294</v>
      </c>
    </row>
    <row r="422" spans="1:15" ht="67.5">
      <c r="A422" s="19" t="s">
        <v>1758</v>
      </c>
      <c r="B422" s="11" t="s">
        <v>16</v>
      </c>
      <c r="C422" s="11" t="s">
        <v>17</v>
      </c>
      <c r="D422" s="11" t="s">
        <v>621</v>
      </c>
      <c r="E422" s="11" t="s">
        <v>1759</v>
      </c>
      <c r="F422" s="11">
        <v>570</v>
      </c>
      <c r="G422" s="11">
        <v>621</v>
      </c>
      <c r="H422" s="19" t="s">
        <v>1274</v>
      </c>
      <c r="I422" s="15" t="s">
        <v>1241</v>
      </c>
      <c r="J422" s="21">
        <v>10659948</v>
      </c>
      <c r="K422" s="21">
        <v>6559968</v>
      </c>
      <c r="L422" s="16">
        <f t="shared" si="12"/>
        <v>4099980</v>
      </c>
      <c r="M422" s="17">
        <f t="shared" si="13"/>
        <v>0.61538461538461542</v>
      </c>
      <c r="N422" s="12" t="s">
        <v>1760</v>
      </c>
      <c r="O422" s="11" t="s">
        <v>294</v>
      </c>
    </row>
    <row r="423" spans="1:15" ht="69" customHeight="1">
      <c r="A423" s="19" t="s">
        <v>1761</v>
      </c>
      <c r="B423" s="11" t="s">
        <v>16</v>
      </c>
      <c r="C423" s="11" t="s">
        <v>17</v>
      </c>
      <c r="D423" s="11" t="s">
        <v>984</v>
      </c>
      <c r="E423" s="11" t="s">
        <v>1762</v>
      </c>
      <c r="F423" s="11">
        <v>555</v>
      </c>
      <c r="G423" s="11">
        <v>622</v>
      </c>
      <c r="H423" s="19" t="s">
        <v>1274</v>
      </c>
      <c r="I423" s="15" t="s">
        <v>1241</v>
      </c>
      <c r="J423" s="21">
        <v>10659948</v>
      </c>
      <c r="K423" s="21">
        <v>6559968</v>
      </c>
      <c r="L423" s="16">
        <f t="shared" si="12"/>
        <v>4099980</v>
      </c>
      <c r="M423" s="17">
        <f t="shared" si="13"/>
        <v>0.61538461538461542</v>
      </c>
      <c r="N423" s="12" t="s">
        <v>1763</v>
      </c>
      <c r="O423" s="11" t="s">
        <v>294</v>
      </c>
    </row>
    <row r="424" spans="1:15" ht="63" customHeight="1">
      <c r="A424" s="19" t="s">
        <v>1764</v>
      </c>
      <c r="B424" s="11" t="s">
        <v>16</v>
      </c>
      <c r="C424" s="11" t="s">
        <v>17</v>
      </c>
      <c r="D424" s="11" t="s">
        <v>751</v>
      </c>
      <c r="E424" s="11" t="s">
        <v>1765</v>
      </c>
      <c r="F424" s="11">
        <v>560</v>
      </c>
      <c r="G424" s="11">
        <v>623</v>
      </c>
      <c r="H424" s="19" t="s">
        <v>1274</v>
      </c>
      <c r="I424" s="15" t="s">
        <v>1241</v>
      </c>
      <c r="J424" s="21">
        <v>10659948</v>
      </c>
      <c r="K424" s="21">
        <v>6559968</v>
      </c>
      <c r="L424" s="16">
        <f t="shared" si="12"/>
        <v>4099980</v>
      </c>
      <c r="M424" s="17">
        <f t="shared" si="13"/>
        <v>0.61538461538461542</v>
      </c>
      <c r="N424" s="12" t="s">
        <v>1766</v>
      </c>
      <c r="O424" s="11" t="s">
        <v>294</v>
      </c>
    </row>
    <row r="425" spans="1:15" ht="78.75">
      <c r="A425" s="19" t="s">
        <v>1767</v>
      </c>
      <c r="B425" s="11" t="s">
        <v>16</v>
      </c>
      <c r="C425" s="11" t="s">
        <v>17</v>
      </c>
      <c r="D425" s="11" t="s">
        <v>743</v>
      </c>
      <c r="E425" s="11" t="s">
        <v>1768</v>
      </c>
      <c r="F425" s="11">
        <v>558</v>
      </c>
      <c r="G425" s="11">
        <v>624</v>
      </c>
      <c r="H425" s="19" t="s">
        <v>1274</v>
      </c>
      <c r="I425" s="15" t="s">
        <v>1241</v>
      </c>
      <c r="J425" s="21">
        <v>10659948</v>
      </c>
      <c r="K425" s="21">
        <v>6559968</v>
      </c>
      <c r="L425" s="16">
        <f t="shared" si="12"/>
        <v>4099980</v>
      </c>
      <c r="M425" s="17">
        <f t="shared" si="13"/>
        <v>0.61538461538461542</v>
      </c>
      <c r="N425" s="12" t="s">
        <v>1769</v>
      </c>
      <c r="O425" s="11" t="s">
        <v>294</v>
      </c>
    </row>
    <row r="426" spans="1:15" ht="67.5">
      <c r="A426" s="19" t="s">
        <v>1770</v>
      </c>
      <c r="B426" s="11" t="s">
        <v>16</v>
      </c>
      <c r="C426" s="11" t="s">
        <v>17</v>
      </c>
      <c r="D426" s="11" t="s">
        <v>406</v>
      </c>
      <c r="E426" s="11" t="s">
        <v>1771</v>
      </c>
      <c r="F426" s="11">
        <v>597</v>
      </c>
      <c r="G426" s="11">
        <v>617</v>
      </c>
      <c r="H426" s="19" t="s">
        <v>1274</v>
      </c>
      <c r="I426" s="15" t="s">
        <v>1772</v>
      </c>
      <c r="J426" s="21">
        <v>10105048</v>
      </c>
      <c r="K426" s="21">
        <v>8221056</v>
      </c>
      <c r="L426" s="16">
        <f t="shared" si="12"/>
        <v>1883992</v>
      </c>
      <c r="M426" s="17">
        <f t="shared" si="13"/>
        <v>0.81355932203389836</v>
      </c>
      <c r="N426" s="12" t="s">
        <v>1773</v>
      </c>
      <c r="O426" s="11" t="s">
        <v>294</v>
      </c>
    </row>
    <row r="427" spans="1:15" ht="67.5">
      <c r="A427" s="19" t="s">
        <v>1774</v>
      </c>
      <c r="B427" s="11" t="s">
        <v>16</v>
      </c>
      <c r="C427" s="11" t="s">
        <v>17</v>
      </c>
      <c r="D427" s="11" t="s">
        <v>18</v>
      </c>
      <c r="E427" s="11" t="s">
        <v>1775</v>
      </c>
      <c r="F427" s="11">
        <v>598</v>
      </c>
      <c r="G427" s="11">
        <v>625</v>
      </c>
      <c r="H427" s="19" t="s">
        <v>1274</v>
      </c>
      <c r="I427" s="15" t="s">
        <v>1772</v>
      </c>
      <c r="J427" s="21">
        <v>10105048</v>
      </c>
      <c r="K427" s="21">
        <v>8221056</v>
      </c>
      <c r="L427" s="16">
        <f t="shared" si="12"/>
        <v>1883992</v>
      </c>
      <c r="M427" s="17">
        <f t="shared" si="13"/>
        <v>0.81355932203389836</v>
      </c>
      <c r="N427" s="12" t="s">
        <v>1776</v>
      </c>
      <c r="O427" s="11" t="s">
        <v>294</v>
      </c>
    </row>
    <row r="428" spans="1:15" ht="67.5">
      <c r="A428" s="19" t="s">
        <v>1777</v>
      </c>
      <c r="B428" s="11" t="s">
        <v>16</v>
      </c>
      <c r="C428" s="11" t="s">
        <v>17</v>
      </c>
      <c r="D428" s="11" t="s">
        <v>775</v>
      </c>
      <c r="E428" s="11" t="s">
        <v>1778</v>
      </c>
      <c r="F428" s="11">
        <v>601</v>
      </c>
      <c r="G428" s="11">
        <v>626</v>
      </c>
      <c r="H428" s="19" t="s">
        <v>1274</v>
      </c>
      <c r="I428" s="15" t="s">
        <v>1772</v>
      </c>
      <c r="J428" s="21">
        <v>10105048</v>
      </c>
      <c r="K428" s="21">
        <v>8221056</v>
      </c>
      <c r="L428" s="16">
        <f t="shared" si="12"/>
        <v>1883992</v>
      </c>
      <c r="M428" s="17">
        <f t="shared" si="13"/>
        <v>0.81355932203389836</v>
      </c>
      <c r="N428" s="12" t="s">
        <v>1779</v>
      </c>
      <c r="O428" s="11" t="s">
        <v>294</v>
      </c>
    </row>
    <row r="429" spans="1:15" ht="67.5">
      <c r="A429" s="19" t="s">
        <v>1780</v>
      </c>
      <c r="B429" s="11" t="s">
        <v>16</v>
      </c>
      <c r="C429" s="11" t="s">
        <v>17</v>
      </c>
      <c r="D429" s="11" t="s">
        <v>501</v>
      </c>
      <c r="E429" s="11" t="s">
        <v>1781</v>
      </c>
      <c r="F429" s="11">
        <v>599</v>
      </c>
      <c r="G429" s="11">
        <v>627</v>
      </c>
      <c r="H429" s="19" t="s">
        <v>1274</v>
      </c>
      <c r="I429" s="15" t="s">
        <v>1772</v>
      </c>
      <c r="J429" s="21">
        <v>10105048</v>
      </c>
      <c r="K429" s="21">
        <v>8221056</v>
      </c>
      <c r="L429" s="16">
        <f t="shared" si="12"/>
        <v>1883992</v>
      </c>
      <c r="M429" s="17">
        <f t="shared" si="13"/>
        <v>0.81355932203389836</v>
      </c>
      <c r="N429" s="12" t="s">
        <v>1782</v>
      </c>
      <c r="O429" s="11" t="s">
        <v>294</v>
      </c>
    </row>
    <row r="430" spans="1:15" ht="78.75">
      <c r="A430" s="19" t="s">
        <v>1783</v>
      </c>
      <c r="B430" s="11" t="s">
        <v>16</v>
      </c>
      <c r="C430" s="11" t="s">
        <v>17</v>
      </c>
      <c r="D430" s="11" t="s">
        <v>510</v>
      </c>
      <c r="E430" s="11" t="s">
        <v>1784</v>
      </c>
      <c r="F430" s="11">
        <v>602</v>
      </c>
      <c r="G430" s="11">
        <v>628</v>
      </c>
      <c r="H430" s="19" t="s">
        <v>1274</v>
      </c>
      <c r="I430" s="15" t="s">
        <v>1772</v>
      </c>
      <c r="J430" s="21">
        <v>13109269</v>
      </c>
      <c r="K430" s="21">
        <v>10665168</v>
      </c>
      <c r="L430" s="16">
        <f t="shared" si="12"/>
        <v>2444101</v>
      </c>
      <c r="M430" s="17">
        <f t="shared" si="13"/>
        <v>0.81355932203389836</v>
      </c>
      <c r="N430" s="12" t="s">
        <v>1785</v>
      </c>
      <c r="O430" s="11" t="s">
        <v>294</v>
      </c>
    </row>
    <row r="431" spans="1:15" ht="78.75">
      <c r="A431" s="19" t="s">
        <v>1786</v>
      </c>
      <c r="B431" s="11" t="s">
        <v>16</v>
      </c>
      <c r="C431" s="11" t="s">
        <v>17</v>
      </c>
      <c r="D431" s="11" t="s">
        <v>308</v>
      </c>
      <c r="E431" s="11" t="s">
        <v>1787</v>
      </c>
      <c r="F431" s="11">
        <v>594</v>
      </c>
      <c r="G431" s="11">
        <v>629</v>
      </c>
      <c r="H431" s="19" t="s">
        <v>1274</v>
      </c>
      <c r="I431" s="15" t="s">
        <v>1772</v>
      </c>
      <c r="J431" s="21">
        <v>5462220</v>
      </c>
      <c r="K431" s="21">
        <v>4443840</v>
      </c>
      <c r="L431" s="16">
        <f t="shared" si="12"/>
        <v>1018380</v>
      </c>
      <c r="M431" s="17">
        <f t="shared" si="13"/>
        <v>0.81355932203389836</v>
      </c>
      <c r="N431" s="12" t="s">
        <v>1788</v>
      </c>
      <c r="O431" s="11" t="s">
        <v>294</v>
      </c>
    </row>
    <row r="432" spans="1:15" ht="45">
      <c r="A432" s="19" t="s">
        <v>1789</v>
      </c>
      <c r="B432" s="11" t="s">
        <v>16</v>
      </c>
      <c r="C432" s="11" t="s">
        <v>17</v>
      </c>
      <c r="D432" s="11" t="s">
        <v>131</v>
      </c>
      <c r="E432" s="11" t="s">
        <v>1790</v>
      </c>
      <c r="F432" s="11">
        <v>591</v>
      </c>
      <c r="G432" s="11">
        <v>630</v>
      </c>
      <c r="H432" s="19" t="s">
        <v>1274</v>
      </c>
      <c r="I432" s="15" t="s">
        <v>1772</v>
      </c>
      <c r="J432" s="21">
        <v>10105048</v>
      </c>
      <c r="K432" s="21">
        <v>8221056</v>
      </c>
      <c r="L432" s="16">
        <f t="shared" si="12"/>
        <v>1883992</v>
      </c>
      <c r="M432" s="17">
        <f t="shared" si="13"/>
        <v>0.81355932203389836</v>
      </c>
      <c r="N432" s="12" t="s">
        <v>1791</v>
      </c>
      <c r="O432" s="11" t="s">
        <v>294</v>
      </c>
    </row>
    <row r="433" spans="1:15" ht="45">
      <c r="A433" s="19" t="s">
        <v>1792</v>
      </c>
      <c r="B433" s="11" t="s">
        <v>16</v>
      </c>
      <c r="C433" s="11" t="s">
        <v>17</v>
      </c>
      <c r="D433" s="11" t="s">
        <v>823</v>
      </c>
      <c r="E433" s="11" t="s">
        <v>1793</v>
      </c>
      <c r="F433" s="11">
        <v>592</v>
      </c>
      <c r="G433" s="11">
        <v>631</v>
      </c>
      <c r="H433" s="19" t="s">
        <v>1274</v>
      </c>
      <c r="I433" s="15" t="s">
        <v>1772</v>
      </c>
      <c r="J433" s="21">
        <v>10105048</v>
      </c>
      <c r="K433" s="21">
        <v>8221056</v>
      </c>
      <c r="L433" s="16">
        <f t="shared" si="12"/>
        <v>1883992</v>
      </c>
      <c r="M433" s="17">
        <f t="shared" si="13"/>
        <v>0.81355932203389836</v>
      </c>
      <c r="N433" s="12" t="s">
        <v>1794</v>
      </c>
      <c r="O433" s="11" t="s">
        <v>294</v>
      </c>
    </row>
    <row r="434" spans="1:15" ht="67.5">
      <c r="A434" s="19" t="s">
        <v>1795</v>
      </c>
      <c r="B434" s="11" t="s">
        <v>16</v>
      </c>
      <c r="C434" s="11" t="s">
        <v>17</v>
      </c>
      <c r="D434" s="11" t="s">
        <v>617</v>
      </c>
      <c r="E434" s="11" t="s">
        <v>479</v>
      </c>
      <c r="F434" s="11">
        <v>590</v>
      </c>
      <c r="G434" s="11">
        <v>633</v>
      </c>
      <c r="H434" s="19" t="s">
        <v>1274</v>
      </c>
      <c r="I434" s="15" t="s">
        <v>1772</v>
      </c>
      <c r="J434" s="21">
        <v>5462220</v>
      </c>
      <c r="K434" s="21">
        <v>4443840</v>
      </c>
      <c r="L434" s="16">
        <f t="shared" si="12"/>
        <v>1018380</v>
      </c>
      <c r="M434" s="17">
        <f t="shared" si="13"/>
        <v>0.81355932203389836</v>
      </c>
      <c r="N434" s="12" t="s">
        <v>1796</v>
      </c>
      <c r="O434" s="11" t="s">
        <v>294</v>
      </c>
    </row>
    <row r="435" spans="1:15" ht="67.5">
      <c r="A435" s="19" t="s">
        <v>1797</v>
      </c>
      <c r="B435" s="11" t="s">
        <v>16</v>
      </c>
      <c r="C435" s="11" t="s">
        <v>17</v>
      </c>
      <c r="D435" s="11" t="s">
        <v>58</v>
      </c>
      <c r="E435" s="11" t="s">
        <v>59</v>
      </c>
      <c r="F435" s="11">
        <v>618</v>
      </c>
      <c r="G435" s="11">
        <v>634</v>
      </c>
      <c r="H435" s="19" t="s">
        <v>1274</v>
      </c>
      <c r="I435" s="15" t="s">
        <v>1772</v>
      </c>
      <c r="J435" s="21">
        <v>13109269</v>
      </c>
      <c r="K435" s="21">
        <v>10665168</v>
      </c>
      <c r="L435" s="16">
        <f t="shared" si="12"/>
        <v>2444101</v>
      </c>
      <c r="M435" s="17">
        <f t="shared" si="13"/>
        <v>0.81355932203389836</v>
      </c>
      <c r="N435" s="12" t="s">
        <v>1798</v>
      </c>
      <c r="O435" s="11" t="s">
        <v>294</v>
      </c>
    </row>
    <row r="436" spans="1:15" ht="78.75">
      <c r="A436" s="19" t="s">
        <v>1799</v>
      </c>
      <c r="B436" s="11" t="s">
        <v>16</v>
      </c>
      <c r="C436" s="11" t="s">
        <v>17</v>
      </c>
      <c r="D436" s="11" t="s">
        <v>1120</v>
      </c>
      <c r="E436" s="11" t="s">
        <v>1121</v>
      </c>
      <c r="F436" s="11">
        <v>624</v>
      </c>
      <c r="G436" s="11">
        <v>635</v>
      </c>
      <c r="H436" s="19" t="s">
        <v>1274</v>
      </c>
      <c r="I436" s="15" t="s">
        <v>1772</v>
      </c>
      <c r="J436" s="21">
        <v>13109269</v>
      </c>
      <c r="K436" s="21">
        <v>3999438</v>
      </c>
      <c r="L436" s="16">
        <f t="shared" si="12"/>
        <v>9109831</v>
      </c>
      <c r="M436" s="17">
        <f t="shared" si="13"/>
        <v>0.30508474576271188</v>
      </c>
      <c r="N436" s="12" t="s">
        <v>1800</v>
      </c>
      <c r="O436" s="11" t="s">
        <v>294</v>
      </c>
    </row>
    <row r="437" spans="1:15" ht="56.25">
      <c r="A437" s="19" t="s">
        <v>1801</v>
      </c>
      <c r="B437" s="11" t="s">
        <v>16</v>
      </c>
      <c r="C437" s="11" t="s">
        <v>17</v>
      </c>
      <c r="D437" s="11" t="s">
        <v>1075</v>
      </c>
      <c r="E437" s="11" t="s">
        <v>1076</v>
      </c>
      <c r="F437" s="11">
        <v>625</v>
      </c>
      <c r="G437" s="11">
        <v>636</v>
      </c>
      <c r="H437" s="19" t="s">
        <v>1274</v>
      </c>
      <c r="I437" s="15" t="s">
        <v>1772</v>
      </c>
      <c r="J437" s="21">
        <v>13109269</v>
      </c>
      <c r="K437" s="21">
        <v>10665168</v>
      </c>
      <c r="L437" s="16">
        <f t="shared" si="12"/>
        <v>2444101</v>
      </c>
      <c r="M437" s="17">
        <f t="shared" si="13"/>
        <v>0.81355932203389836</v>
      </c>
      <c r="N437" s="12" t="s">
        <v>1802</v>
      </c>
      <c r="O437" s="11" t="s">
        <v>294</v>
      </c>
    </row>
    <row r="438" spans="1:15" ht="101.25">
      <c r="A438" s="19" t="s">
        <v>1803</v>
      </c>
      <c r="B438" s="11" t="s">
        <v>16</v>
      </c>
      <c r="C438" s="11" t="s">
        <v>17</v>
      </c>
      <c r="D438" s="11" t="s">
        <v>939</v>
      </c>
      <c r="E438" s="11" t="s">
        <v>1804</v>
      </c>
      <c r="F438" s="11">
        <v>589</v>
      </c>
      <c r="G438" s="11">
        <v>638</v>
      </c>
      <c r="H438" s="19" t="s">
        <v>1274</v>
      </c>
      <c r="I438" s="15" t="s">
        <v>1772</v>
      </c>
      <c r="J438" s="21">
        <v>10105048</v>
      </c>
      <c r="K438" s="21">
        <v>8221056</v>
      </c>
      <c r="L438" s="16">
        <f t="shared" si="12"/>
        <v>1883992</v>
      </c>
      <c r="M438" s="17">
        <f t="shared" si="13"/>
        <v>0.81355932203389836</v>
      </c>
      <c r="N438" s="12" t="s">
        <v>1805</v>
      </c>
      <c r="O438" s="11" t="s">
        <v>294</v>
      </c>
    </row>
    <row r="439" spans="1:15" ht="67.5">
      <c r="A439" s="19" t="s">
        <v>1806</v>
      </c>
      <c r="B439" s="11" t="s">
        <v>16</v>
      </c>
      <c r="C439" s="11" t="s">
        <v>17</v>
      </c>
      <c r="D439" s="11" t="s">
        <v>267</v>
      </c>
      <c r="E439" s="11" t="s">
        <v>1807</v>
      </c>
      <c r="F439" s="11">
        <v>583</v>
      </c>
      <c r="G439" s="11">
        <v>666</v>
      </c>
      <c r="H439" s="19" t="s">
        <v>1274</v>
      </c>
      <c r="I439" s="15" t="s">
        <v>1772</v>
      </c>
      <c r="J439" s="21">
        <v>10105048</v>
      </c>
      <c r="K439" s="21">
        <v>8221056</v>
      </c>
      <c r="L439" s="16">
        <f t="shared" si="12"/>
        <v>1883992</v>
      </c>
      <c r="M439" s="17">
        <f t="shared" si="13"/>
        <v>0.81355932203389836</v>
      </c>
      <c r="N439" s="12" t="s">
        <v>1808</v>
      </c>
      <c r="O439" s="11" t="s">
        <v>294</v>
      </c>
    </row>
    <row r="440" spans="1:15" ht="56.25">
      <c r="A440" s="19" t="s">
        <v>1809</v>
      </c>
      <c r="B440" s="11" t="s">
        <v>16</v>
      </c>
      <c r="C440" s="11" t="s">
        <v>17</v>
      </c>
      <c r="D440" s="11" t="s">
        <v>1187</v>
      </c>
      <c r="E440" s="11" t="s">
        <v>1188</v>
      </c>
      <c r="F440" s="11">
        <v>608</v>
      </c>
      <c r="G440" s="11">
        <v>640</v>
      </c>
      <c r="H440" s="19" t="s">
        <v>1274</v>
      </c>
      <c r="I440" s="15" t="s">
        <v>1772</v>
      </c>
      <c r="J440" s="21">
        <v>10105048</v>
      </c>
      <c r="K440" s="21">
        <v>8221056</v>
      </c>
      <c r="L440" s="16">
        <f t="shared" si="12"/>
        <v>1883992</v>
      </c>
      <c r="M440" s="17">
        <f t="shared" si="13"/>
        <v>0.81355932203389836</v>
      </c>
      <c r="N440" s="12" t="s">
        <v>1810</v>
      </c>
      <c r="O440" s="11" t="s">
        <v>294</v>
      </c>
    </row>
    <row r="441" spans="1:15" ht="56.25">
      <c r="A441" s="19" t="s">
        <v>1811</v>
      </c>
      <c r="B441" s="11" t="s">
        <v>16</v>
      </c>
      <c r="C441" s="11" t="s">
        <v>17</v>
      </c>
      <c r="D441" s="11" t="s">
        <v>518</v>
      </c>
      <c r="E441" s="11" t="s">
        <v>519</v>
      </c>
      <c r="F441" s="11">
        <v>609</v>
      </c>
      <c r="G441" s="11">
        <v>641</v>
      </c>
      <c r="H441" s="19" t="s">
        <v>1274</v>
      </c>
      <c r="I441" s="15" t="s">
        <v>1772</v>
      </c>
      <c r="J441" s="21">
        <v>10105048</v>
      </c>
      <c r="K441" s="21">
        <v>8221056</v>
      </c>
      <c r="L441" s="16">
        <f t="shared" si="12"/>
        <v>1883992</v>
      </c>
      <c r="M441" s="17">
        <f t="shared" si="13"/>
        <v>0.81355932203389836</v>
      </c>
      <c r="N441" s="12" t="s">
        <v>1812</v>
      </c>
      <c r="O441" s="11" t="s">
        <v>294</v>
      </c>
    </row>
    <row r="442" spans="1:15" ht="67.5">
      <c r="A442" s="19" t="s">
        <v>1813</v>
      </c>
      <c r="B442" s="11" t="s">
        <v>16</v>
      </c>
      <c r="C442" s="11" t="s">
        <v>17</v>
      </c>
      <c r="D442" s="11" t="s">
        <v>927</v>
      </c>
      <c r="E442" s="11" t="s">
        <v>928</v>
      </c>
      <c r="F442" s="11">
        <v>610</v>
      </c>
      <c r="G442" s="11">
        <v>642</v>
      </c>
      <c r="H442" s="19" t="s">
        <v>1274</v>
      </c>
      <c r="I442" s="15" t="s">
        <v>1772</v>
      </c>
      <c r="J442" s="21">
        <v>10105048</v>
      </c>
      <c r="K442" s="21">
        <v>8221056</v>
      </c>
      <c r="L442" s="16">
        <f t="shared" si="12"/>
        <v>1883992</v>
      </c>
      <c r="M442" s="17">
        <f t="shared" si="13"/>
        <v>0.81355932203389836</v>
      </c>
      <c r="N442" s="12" t="s">
        <v>1814</v>
      </c>
      <c r="O442" s="11" t="s">
        <v>294</v>
      </c>
    </row>
    <row r="443" spans="1:15" ht="67.5">
      <c r="A443" s="19" t="s">
        <v>1815</v>
      </c>
      <c r="B443" s="11" t="s">
        <v>16</v>
      </c>
      <c r="C443" s="11" t="s">
        <v>17</v>
      </c>
      <c r="D443" s="11" t="s">
        <v>554</v>
      </c>
      <c r="E443" s="11" t="s">
        <v>555</v>
      </c>
      <c r="F443" s="11">
        <v>612</v>
      </c>
      <c r="G443" s="11">
        <v>643</v>
      </c>
      <c r="H443" s="19" t="s">
        <v>1274</v>
      </c>
      <c r="I443" s="15" t="s">
        <v>1772</v>
      </c>
      <c r="J443" s="21">
        <v>13109269</v>
      </c>
      <c r="K443" s="21">
        <v>10665168</v>
      </c>
      <c r="L443" s="16">
        <f t="shared" si="12"/>
        <v>2444101</v>
      </c>
      <c r="M443" s="17">
        <f t="shared" si="13"/>
        <v>0.81355932203389836</v>
      </c>
      <c r="N443" s="12" t="s">
        <v>1816</v>
      </c>
      <c r="O443" s="11" t="s">
        <v>294</v>
      </c>
    </row>
    <row r="444" spans="1:15" ht="78.75">
      <c r="A444" s="19" t="s">
        <v>1817</v>
      </c>
      <c r="B444" s="11" t="s">
        <v>16</v>
      </c>
      <c r="C444" s="11" t="s">
        <v>17</v>
      </c>
      <c r="D444" s="11" t="s">
        <v>433</v>
      </c>
      <c r="E444" s="11" t="s">
        <v>434</v>
      </c>
      <c r="F444" s="11">
        <v>588</v>
      </c>
      <c r="G444" s="11">
        <v>644</v>
      </c>
      <c r="H444" s="19" t="s">
        <v>1274</v>
      </c>
      <c r="I444" s="15" t="s">
        <v>1772</v>
      </c>
      <c r="J444" s="21">
        <v>10105048</v>
      </c>
      <c r="K444" s="21">
        <v>8221056</v>
      </c>
      <c r="L444" s="16">
        <f t="shared" si="12"/>
        <v>1883992</v>
      </c>
      <c r="M444" s="17">
        <f t="shared" si="13"/>
        <v>0.81355932203389836</v>
      </c>
      <c r="N444" s="12" t="s">
        <v>1818</v>
      </c>
      <c r="O444" s="11" t="s">
        <v>294</v>
      </c>
    </row>
    <row r="445" spans="1:15" ht="90">
      <c r="A445" s="19" t="s">
        <v>1819</v>
      </c>
      <c r="B445" s="11" t="s">
        <v>16</v>
      </c>
      <c r="C445" s="11" t="s">
        <v>17</v>
      </c>
      <c r="D445" s="11" t="s">
        <v>449</v>
      </c>
      <c r="E445" s="11" t="s">
        <v>450</v>
      </c>
      <c r="F445" s="11">
        <v>585</v>
      </c>
      <c r="G445" s="11">
        <v>645</v>
      </c>
      <c r="H445" s="19" t="s">
        <v>1274</v>
      </c>
      <c r="I445" s="15" t="s">
        <v>1772</v>
      </c>
      <c r="J445" s="21">
        <v>10105048</v>
      </c>
      <c r="K445" s="21">
        <v>8221056</v>
      </c>
      <c r="L445" s="16">
        <f t="shared" si="12"/>
        <v>1883992</v>
      </c>
      <c r="M445" s="17">
        <f t="shared" si="13"/>
        <v>0.81355932203389836</v>
      </c>
      <c r="N445" s="12" t="s">
        <v>1820</v>
      </c>
      <c r="O445" s="11" t="s">
        <v>294</v>
      </c>
    </row>
    <row r="446" spans="1:15" ht="90">
      <c r="A446" s="19" t="s">
        <v>1821</v>
      </c>
      <c r="B446" s="11" t="s">
        <v>16</v>
      </c>
      <c r="C446" s="11" t="s">
        <v>17</v>
      </c>
      <c r="D446" s="11" t="s">
        <v>465</v>
      </c>
      <c r="E446" s="11" t="s">
        <v>1822</v>
      </c>
      <c r="F446" s="11">
        <v>586</v>
      </c>
      <c r="G446" s="11">
        <v>665</v>
      </c>
      <c r="H446" s="19" t="s">
        <v>1274</v>
      </c>
      <c r="I446" s="15" t="s">
        <v>1772</v>
      </c>
      <c r="J446" s="21">
        <v>13109269</v>
      </c>
      <c r="K446" s="21">
        <v>10665168</v>
      </c>
      <c r="L446" s="16">
        <f t="shared" si="12"/>
        <v>2444101</v>
      </c>
      <c r="M446" s="17">
        <f t="shared" si="13"/>
        <v>0.81355932203389836</v>
      </c>
      <c r="N446" s="12" t="s">
        <v>1823</v>
      </c>
      <c r="O446" s="11" t="s">
        <v>294</v>
      </c>
    </row>
    <row r="447" spans="1:15" ht="56.25">
      <c r="A447" s="19" t="s">
        <v>1824</v>
      </c>
      <c r="B447" s="11" t="s">
        <v>16</v>
      </c>
      <c r="C447" s="11" t="s">
        <v>17</v>
      </c>
      <c r="D447" s="11" t="s">
        <v>960</v>
      </c>
      <c r="E447" s="11" t="s">
        <v>961</v>
      </c>
      <c r="F447" s="11">
        <v>587</v>
      </c>
      <c r="G447" s="11">
        <v>646</v>
      </c>
      <c r="H447" s="19" t="s">
        <v>1274</v>
      </c>
      <c r="I447" s="15" t="s">
        <v>1772</v>
      </c>
      <c r="J447" s="21">
        <v>17110000</v>
      </c>
      <c r="K447" s="21">
        <v>13920000</v>
      </c>
      <c r="L447" s="16">
        <f t="shared" si="12"/>
        <v>3190000</v>
      </c>
      <c r="M447" s="17">
        <f t="shared" si="13"/>
        <v>0.81355932203389836</v>
      </c>
      <c r="N447" s="12" t="s">
        <v>1825</v>
      </c>
      <c r="O447" s="11" t="s">
        <v>294</v>
      </c>
    </row>
    <row r="448" spans="1:15" ht="56.25">
      <c r="A448" s="19" t="s">
        <v>1826</v>
      </c>
      <c r="B448" s="11" t="s">
        <v>16</v>
      </c>
      <c r="C448" s="11" t="s">
        <v>17</v>
      </c>
      <c r="D448" s="11" t="s">
        <v>538</v>
      </c>
      <c r="E448" s="11" t="s">
        <v>539</v>
      </c>
      <c r="F448" s="11">
        <v>611</v>
      </c>
      <c r="G448" s="11">
        <v>647</v>
      </c>
      <c r="H448" s="19" t="s">
        <v>1274</v>
      </c>
      <c r="I448" s="15" t="s">
        <v>1772</v>
      </c>
      <c r="J448" s="21">
        <v>10105048</v>
      </c>
      <c r="K448" s="21">
        <v>8221056</v>
      </c>
      <c r="L448" s="16">
        <f t="shared" si="12"/>
        <v>1883992</v>
      </c>
      <c r="M448" s="17">
        <f t="shared" si="13"/>
        <v>0.81355932203389836</v>
      </c>
      <c r="N448" s="12" t="s">
        <v>1827</v>
      </c>
      <c r="O448" s="11" t="s">
        <v>294</v>
      </c>
    </row>
    <row r="449" spans="1:15" ht="67.5">
      <c r="A449" s="19" t="s">
        <v>1828</v>
      </c>
      <c r="B449" s="11" t="s">
        <v>16</v>
      </c>
      <c r="C449" s="11" t="s">
        <v>17</v>
      </c>
      <c r="D449" s="11" t="s">
        <v>579</v>
      </c>
      <c r="E449" s="11" t="s">
        <v>1537</v>
      </c>
      <c r="F449" s="11">
        <v>615</v>
      </c>
      <c r="G449" s="11">
        <v>648</v>
      </c>
      <c r="H449" s="19" t="s">
        <v>1274</v>
      </c>
      <c r="I449" s="15" t="s">
        <v>1772</v>
      </c>
      <c r="J449" s="21">
        <v>4555213</v>
      </c>
      <c r="K449" s="21">
        <v>3705936</v>
      </c>
      <c r="L449" s="16">
        <f t="shared" si="12"/>
        <v>849277</v>
      </c>
      <c r="M449" s="17">
        <f t="shared" si="13"/>
        <v>0.81355932203389836</v>
      </c>
      <c r="N449" s="12" t="s">
        <v>1829</v>
      </c>
      <c r="O449" s="11" t="s">
        <v>294</v>
      </c>
    </row>
    <row r="450" spans="1:15" ht="67.5">
      <c r="A450" s="19" t="s">
        <v>1830</v>
      </c>
      <c r="B450" s="11" t="s">
        <v>16</v>
      </c>
      <c r="C450" s="11" t="s">
        <v>17</v>
      </c>
      <c r="D450" s="11" t="s">
        <v>1831</v>
      </c>
      <c r="E450" s="11" t="s">
        <v>1832</v>
      </c>
      <c r="F450" s="11">
        <v>616</v>
      </c>
      <c r="G450" s="11">
        <v>649</v>
      </c>
      <c r="H450" s="19" t="s">
        <v>1274</v>
      </c>
      <c r="I450" s="15" t="s">
        <v>1772</v>
      </c>
      <c r="J450" s="21">
        <v>4555213</v>
      </c>
      <c r="K450" s="21">
        <v>3705936</v>
      </c>
      <c r="L450" s="16">
        <f t="shared" si="12"/>
        <v>849277</v>
      </c>
      <c r="M450" s="17">
        <f t="shared" si="13"/>
        <v>0.81355932203389836</v>
      </c>
      <c r="N450" s="12" t="s">
        <v>1833</v>
      </c>
      <c r="O450" s="11" t="s">
        <v>294</v>
      </c>
    </row>
    <row r="451" spans="1:15" ht="67.5">
      <c r="A451" s="19" t="s">
        <v>1834</v>
      </c>
      <c r="B451" s="11" t="s">
        <v>16</v>
      </c>
      <c r="C451" s="11" t="s">
        <v>17</v>
      </c>
      <c r="D451" s="11" t="s">
        <v>54</v>
      </c>
      <c r="E451" s="11" t="s">
        <v>1835</v>
      </c>
      <c r="F451" s="11">
        <v>619</v>
      </c>
      <c r="G451" s="11">
        <v>650</v>
      </c>
      <c r="H451" s="19" t="s">
        <v>1274</v>
      </c>
      <c r="I451" s="15" t="s">
        <v>1836</v>
      </c>
      <c r="J451" s="21">
        <v>6665730</v>
      </c>
      <c r="K451" s="21">
        <v>6665730</v>
      </c>
      <c r="L451" s="16">
        <f t="shared" ref="L451:L478" si="14">+J451-K451</f>
        <v>0</v>
      </c>
      <c r="M451" s="17">
        <f t="shared" ref="M451:M478" si="15">+K451/J451</f>
        <v>1</v>
      </c>
      <c r="N451" s="12" t="s">
        <v>1837</v>
      </c>
      <c r="O451" s="11" t="s">
        <v>22</v>
      </c>
    </row>
    <row r="452" spans="1:15" ht="67.5">
      <c r="A452" s="19" t="s">
        <v>1838</v>
      </c>
      <c r="B452" s="11" t="s">
        <v>16</v>
      </c>
      <c r="C452" s="11" t="s">
        <v>17</v>
      </c>
      <c r="D452" s="11" t="s">
        <v>62</v>
      </c>
      <c r="E452" s="11" t="s">
        <v>1839</v>
      </c>
      <c r="F452" s="11">
        <v>620</v>
      </c>
      <c r="G452" s="11">
        <v>651</v>
      </c>
      <c r="H452" s="19" t="s">
        <v>1274</v>
      </c>
      <c r="I452" s="15" t="s">
        <v>1772</v>
      </c>
      <c r="J452" s="21">
        <v>13109269</v>
      </c>
      <c r="K452" s="21">
        <v>10665168</v>
      </c>
      <c r="L452" s="16">
        <f t="shared" si="14"/>
        <v>2444101</v>
      </c>
      <c r="M452" s="17">
        <f t="shared" si="15"/>
        <v>0.81355932203389836</v>
      </c>
      <c r="N452" s="12" t="s">
        <v>1840</v>
      </c>
      <c r="O452" s="11" t="s">
        <v>294</v>
      </c>
    </row>
    <row r="453" spans="1:15" ht="67.5">
      <c r="A453" s="19" t="s">
        <v>1841</v>
      </c>
      <c r="B453" s="11" t="s">
        <v>16</v>
      </c>
      <c r="C453" s="11" t="s">
        <v>17</v>
      </c>
      <c r="D453" s="11" t="s">
        <v>341</v>
      </c>
      <c r="E453" s="11" t="s">
        <v>1842</v>
      </c>
      <c r="F453" s="11">
        <v>617</v>
      </c>
      <c r="G453" s="11">
        <v>652</v>
      </c>
      <c r="H453" s="19" t="s">
        <v>1274</v>
      </c>
      <c r="I453" s="15" t="s">
        <v>1772</v>
      </c>
      <c r="J453" s="21">
        <v>10105048</v>
      </c>
      <c r="K453" s="21">
        <v>8221056</v>
      </c>
      <c r="L453" s="16">
        <f t="shared" si="14"/>
        <v>1883992</v>
      </c>
      <c r="M453" s="17">
        <f t="shared" si="15"/>
        <v>0.81355932203389836</v>
      </c>
      <c r="N453" s="12" t="s">
        <v>1843</v>
      </c>
      <c r="O453" s="11" t="s">
        <v>294</v>
      </c>
    </row>
    <row r="454" spans="1:15" ht="67.5">
      <c r="A454" s="19" t="s">
        <v>1844</v>
      </c>
      <c r="B454" s="11" t="s">
        <v>16</v>
      </c>
      <c r="C454" s="11" t="s">
        <v>17</v>
      </c>
      <c r="D454" s="11" t="s">
        <v>312</v>
      </c>
      <c r="E454" s="11" t="s">
        <v>1845</v>
      </c>
      <c r="F454" s="11">
        <v>621</v>
      </c>
      <c r="G454" s="11">
        <v>653</v>
      </c>
      <c r="H454" s="19" t="s">
        <v>1274</v>
      </c>
      <c r="I454" s="15" t="s">
        <v>1772</v>
      </c>
      <c r="J454" s="21">
        <v>13109269</v>
      </c>
      <c r="K454" s="21">
        <v>10665168</v>
      </c>
      <c r="L454" s="16">
        <f t="shared" si="14"/>
        <v>2444101</v>
      </c>
      <c r="M454" s="17">
        <f t="shared" si="15"/>
        <v>0.81355932203389836</v>
      </c>
      <c r="N454" s="12" t="s">
        <v>1846</v>
      </c>
      <c r="O454" s="11" t="s">
        <v>294</v>
      </c>
    </row>
    <row r="455" spans="1:15" ht="67.5">
      <c r="A455" s="19" t="s">
        <v>1847</v>
      </c>
      <c r="B455" s="11" t="s">
        <v>16</v>
      </c>
      <c r="C455" s="11" t="s">
        <v>17</v>
      </c>
      <c r="D455" s="11" t="s">
        <v>1070</v>
      </c>
      <c r="E455" s="11" t="s">
        <v>1848</v>
      </c>
      <c r="F455" s="11">
        <v>622</v>
      </c>
      <c r="G455" s="11">
        <v>654</v>
      </c>
      <c r="H455" s="19" t="s">
        <v>1274</v>
      </c>
      <c r="I455" s="15" t="s">
        <v>1772</v>
      </c>
      <c r="J455" s="21">
        <v>13109269</v>
      </c>
      <c r="K455" s="21">
        <v>10665168</v>
      </c>
      <c r="L455" s="16">
        <f t="shared" si="14"/>
        <v>2444101</v>
      </c>
      <c r="M455" s="17">
        <f t="shared" si="15"/>
        <v>0.81355932203389836</v>
      </c>
      <c r="N455" s="12" t="s">
        <v>1849</v>
      </c>
      <c r="O455" s="11" t="s">
        <v>294</v>
      </c>
    </row>
    <row r="456" spans="1:15" ht="87" customHeight="1">
      <c r="A456" s="19" t="s">
        <v>1850</v>
      </c>
      <c r="B456" s="11" t="s">
        <v>16</v>
      </c>
      <c r="C456" s="11" t="s">
        <v>17</v>
      </c>
      <c r="D456" s="11" t="s">
        <v>1168</v>
      </c>
      <c r="E456" s="11" t="s">
        <v>1169</v>
      </c>
      <c r="F456" s="11">
        <v>614</v>
      </c>
      <c r="G456" s="11">
        <v>655</v>
      </c>
      <c r="H456" s="19" t="s">
        <v>1274</v>
      </c>
      <c r="I456" s="15" t="s">
        <v>1772</v>
      </c>
      <c r="J456" s="21">
        <v>13109269</v>
      </c>
      <c r="K456" s="21">
        <v>10665168</v>
      </c>
      <c r="L456" s="16">
        <f t="shared" si="14"/>
        <v>2444101</v>
      </c>
      <c r="M456" s="17">
        <f t="shared" si="15"/>
        <v>0.81355932203389836</v>
      </c>
      <c r="N456" s="12" t="s">
        <v>1851</v>
      </c>
      <c r="O456" s="11" t="s">
        <v>294</v>
      </c>
    </row>
    <row r="457" spans="1:15" ht="93.75" customHeight="1">
      <c r="A457" s="19" t="s">
        <v>1852</v>
      </c>
      <c r="B457" s="11" t="s">
        <v>16</v>
      </c>
      <c r="C457" s="11" t="s">
        <v>17</v>
      </c>
      <c r="D457" s="11" t="s">
        <v>402</v>
      </c>
      <c r="E457" s="11" t="s">
        <v>1853</v>
      </c>
      <c r="F457" s="11">
        <v>596</v>
      </c>
      <c r="G457" s="11">
        <v>637</v>
      </c>
      <c r="H457" s="19" t="s">
        <v>1274</v>
      </c>
      <c r="I457" s="15" t="s">
        <v>1772</v>
      </c>
      <c r="J457" s="21">
        <v>8063294</v>
      </c>
      <c r="K457" s="21">
        <v>6559968</v>
      </c>
      <c r="L457" s="16">
        <f t="shared" si="14"/>
        <v>1503326</v>
      </c>
      <c r="M457" s="17">
        <f t="shared" si="15"/>
        <v>0.81355932203389836</v>
      </c>
      <c r="N457" s="12" t="s">
        <v>1854</v>
      </c>
      <c r="O457" s="11" t="s">
        <v>294</v>
      </c>
    </row>
    <row r="458" spans="1:15" ht="78.75">
      <c r="A458" s="19" t="s">
        <v>1855</v>
      </c>
      <c r="B458" s="11" t="s">
        <v>16</v>
      </c>
      <c r="C458" s="11" t="s">
        <v>17</v>
      </c>
      <c r="D458" s="11" t="s">
        <v>1115</v>
      </c>
      <c r="E458" s="11" t="s">
        <v>1856</v>
      </c>
      <c r="F458" s="11">
        <v>593</v>
      </c>
      <c r="G458" s="11">
        <v>656</v>
      </c>
      <c r="H458" s="19" t="s">
        <v>1274</v>
      </c>
      <c r="I458" s="15" t="s">
        <v>1772</v>
      </c>
      <c r="J458" s="21">
        <v>3550443</v>
      </c>
      <c r="K458" s="21">
        <v>2888496</v>
      </c>
      <c r="L458" s="16">
        <f t="shared" si="14"/>
        <v>661947</v>
      </c>
      <c r="M458" s="17">
        <f t="shared" si="15"/>
        <v>0.81355932203389836</v>
      </c>
      <c r="N458" s="12" t="s">
        <v>1857</v>
      </c>
      <c r="O458" s="11" t="s">
        <v>294</v>
      </c>
    </row>
    <row r="459" spans="1:15" ht="57.75" customHeight="1">
      <c r="A459" s="19" t="s">
        <v>1858</v>
      </c>
      <c r="B459" s="11" t="s">
        <v>16</v>
      </c>
      <c r="C459" s="11" t="s">
        <v>17</v>
      </c>
      <c r="D459" s="11" t="s">
        <v>791</v>
      </c>
      <c r="E459" s="11" t="s">
        <v>1859</v>
      </c>
      <c r="F459" s="11">
        <v>606</v>
      </c>
      <c r="G459" s="11">
        <v>657</v>
      </c>
      <c r="H459" s="19" t="s">
        <v>1274</v>
      </c>
      <c r="I459" s="15" t="s">
        <v>1772</v>
      </c>
      <c r="J459" s="21">
        <v>10105048</v>
      </c>
      <c r="K459" s="21">
        <v>8221056</v>
      </c>
      <c r="L459" s="16">
        <f t="shared" si="14"/>
        <v>1883992</v>
      </c>
      <c r="M459" s="17">
        <f t="shared" si="15"/>
        <v>0.81355932203389836</v>
      </c>
      <c r="N459" s="12" t="s">
        <v>1860</v>
      </c>
      <c r="O459" s="11" t="s">
        <v>294</v>
      </c>
    </row>
    <row r="460" spans="1:15" ht="78.75">
      <c r="A460" s="19" t="s">
        <v>1861</v>
      </c>
      <c r="B460" s="11" t="s">
        <v>16</v>
      </c>
      <c r="C460" s="11" t="s">
        <v>17</v>
      </c>
      <c r="D460" s="11" t="s">
        <v>972</v>
      </c>
      <c r="E460" s="11" t="s">
        <v>1862</v>
      </c>
      <c r="F460" s="11">
        <v>600</v>
      </c>
      <c r="G460" s="11">
        <v>632</v>
      </c>
      <c r="H460" s="19" t="s">
        <v>1274</v>
      </c>
      <c r="I460" s="15" t="s">
        <v>1772</v>
      </c>
      <c r="J460" s="21">
        <v>10105048</v>
      </c>
      <c r="K460" s="21">
        <v>8221056</v>
      </c>
      <c r="L460" s="16">
        <f t="shared" si="14"/>
        <v>1883992</v>
      </c>
      <c r="M460" s="17">
        <f t="shared" si="15"/>
        <v>0.81355932203389836</v>
      </c>
      <c r="N460" s="12" t="s">
        <v>1863</v>
      </c>
      <c r="O460" s="11" t="s">
        <v>294</v>
      </c>
    </row>
    <row r="461" spans="1:15" ht="56.25">
      <c r="A461" s="19" t="s">
        <v>1864</v>
      </c>
      <c r="B461" s="11" t="s">
        <v>16</v>
      </c>
      <c r="C461" s="11" t="s">
        <v>17</v>
      </c>
      <c r="D461" s="11" t="s">
        <v>542</v>
      </c>
      <c r="E461" s="11" t="s">
        <v>1865</v>
      </c>
      <c r="F461" s="11">
        <v>604</v>
      </c>
      <c r="G461" s="11">
        <v>659</v>
      </c>
      <c r="H461" s="19" t="s">
        <v>1274</v>
      </c>
      <c r="I461" s="15" t="s">
        <v>1772</v>
      </c>
      <c r="J461" s="21">
        <v>10105048</v>
      </c>
      <c r="K461" s="21">
        <v>8221056</v>
      </c>
      <c r="L461" s="16">
        <f t="shared" si="14"/>
        <v>1883992</v>
      </c>
      <c r="M461" s="17">
        <f t="shared" si="15"/>
        <v>0.81355932203389836</v>
      </c>
      <c r="N461" s="12" t="s">
        <v>1866</v>
      </c>
      <c r="O461" s="11" t="s">
        <v>294</v>
      </c>
    </row>
    <row r="462" spans="1:15" ht="67.5">
      <c r="A462" s="19" t="s">
        <v>1867</v>
      </c>
      <c r="B462" s="11" t="s">
        <v>16</v>
      </c>
      <c r="C462" s="11" t="s">
        <v>17</v>
      </c>
      <c r="D462" s="11" t="s">
        <v>587</v>
      </c>
      <c r="E462" s="11" t="s">
        <v>1868</v>
      </c>
      <c r="F462" s="11">
        <v>595</v>
      </c>
      <c r="G462" s="11">
        <v>660</v>
      </c>
      <c r="H462" s="19" t="s">
        <v>1274</v>
      </c>
      <c r="I462" s="15" t="s">
        <v>1772</v>
      </c>
      <c r="J462" s="21">
        <v>8063294</v>
      </c>
      <c r="K462" s="21">
        <v>6559968</v>
      </c>
      <c r="L462" s="16">
        <f t="shared" si="14"/>
        <v>1503326</v>
      </c>
      <c r="M462" s="17">
        <f t="shared" si="15"/>
        <v>0.81355932203389836</v>
      </c>
      <c r="N462" s="12" t="s">
        <v>1869</v>
      </c>
      <c r="O462" s="11" t="s">
        <v>294</v>
      </c>
    </row>
    <row r="463" spans="1:15" ht="67.5">
      <c r="A463" s="19" t="s">
        <v>1870</v>
      </c>
      <c r="B463" s="11" t="s">
        <v>16</v>
      </c>
      <c r="C463" s="11" t="s">
        <v>17</v>
      </c>
      <c r="D463" s="11" t="s">
        <v>575</v>
      </c>
      <c r="E463" s="11" t="s">
        <v>1871</v>
      </c>
      <c r="F463" s="11">
        <v>607</v>
      </c>
      <c r="G463" s="11">
        <v>661</v>
      </c>
      <c r="H463" s="19" t="s">
        <v>1274</v>
      </c>
      <c r="I463" s="15" t="s">
        <v>1772</v>
      </c>
      <c r="J463" s="21">
        <v>8063294</v>
      </c>
      <c r="K463" s="21">
        <v>6559968</v>
      </c>
      <c r="L463" s="16">
        <f t="shared" si="14"/>
        <v>1503326</v>
      </c>
      <c r="M463" s="17">
        <f t="shared" si="15"/>
        <v>0.81355932203389836</v>
      </c>
      <c r="N463" s="12" t="s">
        <v>1872</v>
      </c>
      <c r="O463" s="11" t="s">
        <v>294</v>
      </c>
    </row>
    <row r="464" spans="1:15" ht="56.25">
      <c r="A464" s="19" t="s">
        <v>1873</v>
      </c>
      <c r="B464" s="11" t="s">
        <v>16</v>
      </c>
      <c r="C464" s="11" t="s">
        <v>17</v>
      </c>
      <c r="D464" s="11" t="s">
        <v>230</v>
      </c>
      <c r="E464" s="11" t="s">
        <v>1874</v>
      </c>
      <c r="F464" s="11">
        <v>605</v>
      </c>
      <c r="G464" s="11">
        <v>662</v>
      </c>
      <c r="H464" s="19" t="s">
        <v>1274</v>
      </c>
      <c r="I464" s="15" t="s">
        <v>1772</v>
      </c>
      <c r="J464" s="21">
        <v>10105048</v>
      </c>
      <c r="K464" s="21">
        <v>8221056</v>
      </c>
      <c r="L464" s="16">
        <f t="shared" si="14"/>
        <v>1883992</v>
      </c>
      <c r="M464" s="17">
        <f t="shared" si="15"/>
        <v>0.81355932203389836</v>
      </c>
      <c r="N464" s="12" t="s">
        <v>1875</v>
      </c>
      <c r="O464" s="11" t="s">
        <v>294</v>
      </c>
    </row>
    <row r="465" spans="1:15" ht="67.5">
      <c r="A465" s="19" t="s">
        <v>1876</v>
      </c>
      <c r="B465" s="11" t="s">
        <v>16</v>
      </c>
      <c r="C465" s="11" t="s">
        <v>17</v>
      </c>
      <c r="D465" s="11" t="s">
        <v>1877</v>
      </c>
      <c r="E465" s="11" t="s">
        <v>1878</v>
      </c>
      <c r="F465" s="11">
        <v>497</v>
      </c>
      <c r="G465" s="11">
        <v>664</v>
      </c>
      <c r="H465" s="19" t="s">
        <v>1274</v>
      </c>
      <c r="I465" s="15" t="s">
        <v>1772</v>
      </c>
      <c r="J465" s="21">
        <v>10105048</v>
      </c>
      <c r="K465" s="21">
        <v>8221056</v>
      </c>
      <c r="L465" s="16">
        <f t="shared" si="14"/>
        <v>1883992</v>
      </c>
      <c r="M465" s="17">
        <f t="shared" si="15"/>
        <v>0.81355932203389836</v>
      </c>
      <c r="N465" s="12" t="s">
        <v>1879</v>
      </c>
      <c r="O465" s="11" t="s">
        <v>294</v>
      </c>
    </row>
    <row r="466" spans="1:15" ht="47.25" customHeight="1">
      <c r="A466" s="19" t="s">
        <v>1880</v>
      </c>
      <c r="B466" s="11" t="s">
        <v>1881</v>
      </c>
      <c r="C466" s="11" t="s">
        <v>1882</v>
      </c>
      <c r="D466" s="11" t="s">
        <v>1883</v>
      </c>
      <c r="E466" s="11" t="s">
        <v>1884</v>
      </c>
      <c r="F466" s="11">
        <v>279</v>
      </c>
      <c r="G466" s="11">
        <v>668</v>
      </c>
      <c r="H466" s="20">
        <v>45096</v>
      </c>
      <c r="I466" s="15" t="s">
        <v>1885</v>
      </c>
      <c r="J466" s="21">
        <v>89490380</v>
      </c>
      <c r="K466" s="21">
        <v>0</v>
      </c>
      <c r="L466" s="16">
        <f t="shared" si="14"/>
        <v>89490380</v>
      </c>
      <c r="M466" s="17">
        <f t="shared" si="15"/>
        <v>0</v>
      </c>
      <c r="N466" s="12" t="s">
        <v>1886</v>
      </c>
      <c r="O466" s="11" t="s">
        <v>294</v>
      </c>
    </row>
    <row r="467" spans="1:15" ht="101.25">
      <c r="A467" s="19" t="s">
        <v>1887</v>
      </c>
      <c r="B467" s="11" t="s">
        <v>16</v>
      </c>
      <c r="C467" s="11" t="s">
        <v>17</v>
      </c>
      <c r="D467" s="11" t="s">
        <v>1137</v>
      </c>
      <c r="E467" s="11" t="s">
        <v>1138</v>
      </c>
      <c r="F467" s="11">
        <v>634</v>
      </c>
      <c r="G467" s="11">
        <v>670</v>
      </c>
      <c r="H467" s="19" t="s">
        <v>1888</v>
      </c>
      <c r="I467" s="15" t="s">
        <v>292</v>
      </c>
      <c r="J467" s="21">
        <v>14746537</v>
      </c>
      <c r="K467" s="21">
        <v>3165487</v>
      </c>
      <c r="L467" s="16">
        <f t="shared" si="14"/>
        <v>11581050</v>
      </c>
      <c r="M467" s="17">
        <f t="shared" si="15"/>
        <v>0.21465968586387435</v>
      </c>
      <c r="N467" s="12" t="s">
        <v>1889</v>
      </c>
      <c r="O467" s="11" t="s">
        <v>294</v>
      </c>
    </row>
    <row r="468" spans="1:15" ht="112.5">
      <c r="A468" s="19" t="s">
        <v>1890</v>
      </c>
      <c r="B468" s="11" t="s">
        <v>16</v>
      </c>
      <c r="C468" s="11" t="s">
        <v>17</v>
      </c>
      <c r="D468" s="11" t="s">
        <v>1172</v>
      </c>
      <c r="E468" s="11" t="s">
        <v>1173</v>
      </c>
      <c r="F468" s="11">
        <v>628</v>
      </c>
      <c r="G468" s="11">
        <v>671</v>
      </c>
      <c r="H468" s="19" t="s">
        <v>1888</v>
      </c>
      <c r="I468" s="15" t="s">
        <v>292</v>
      </c>
      <c r="J468" s="21">
        <v>17682780</v>
      </c>
      <c r="K468" s="21">
        <v>3795780</v>
      </c>
      <c r="L468" s="16">
        <f t="shared" si="14"/>
        <v>13887000</v>
      </c>
      <c r="M468" s="17">
        <f t="shared" si="15"/>
        <v>0.21465968586387435</v>
      </c>
      <c r="N468" s="12" t="s">
        <v>1891</v>
      </c>
      <c r="O468" s="11" t="s">
        <v>294</v>
      </c>
    </row>
    <row r="469" spans="1:15" ht="123.75">
      <c r="A469" s="19" t="s">
        <v>1892</v>
      </c>
      <c r="B469" s="11" t="s">
        <v>16</v>
      </c>
      <c r="C469" s="11" t="s">
        <v>17</v>
      </c>
      <c r="D469" s="11" t="s">
        <v>1099</v>
      </c>
      <c r="E469" s="11" t="s">
        <v>1261</v>
      </c>
      <c r="F469" s="11">
        <v>629</v>
      </c>
      <c r="G469" s="11">
        <v>672</v>
      </c>
      <c r="H469" s="19" t="s">
        <v>1888</v>
      </c>
      <c r="I469" s="15" t="s">
        <v>292</v>
      </c>
      <c r="J469" s="21">
        <v>42438481</v>
      </c>
      <c r="K469" s="21">
        <v>9109831</v>
      </c>
      <c r="L469" s="16">
        <f t="shared" si="14"/>
        <v>33328650</v>
      </c>
      <c r="M469" s="17">
        <f t="shared" si="15"/>
        <v>0.21465968586387435</v>
      </c>
      <c r="N469" s="12" t="s">
        <v>1893</v>
      </c>
      <c r="O469" s="11" t="s">
        <v>294</v>
      </c>
    </row>
    <row r="470" spans="1:15" ht="67.5">
      <c r="A470" s="19" t="s">
        <v>1894</v>
      </c>
      <c r="B470" s="11" t="s">
        <v>16</v>
      </c>
      <c r="C470" s="11" t="s">
        <v>17</v>
      </c>
      <c r="D470" s="11" t="s">
        <v>1103</v>
      </c>
      <c r="E470" s="11" t="s">
        <v>1264</v>
      </c>
      <c r="F470" s="11">
        <v>632</v>
      </c>
      <c r="G470" s="11">
        <v>673</v>
      </c>
      <c r="H470" s="19" t="s">
        <v>1888</v>
      </c>
      <c r="I470" s="15" t="s">
        <v>292</v>
      </c>
      <c r="J470" s="21">
        <v>32712952</v>
      </c>
      <c r="K470" s="21">
        <v>7022152</v>
      </c>
      <c r="L470" s="16">
        <f t="shared" si="14"/>
        <v>25690800</v>
      </c>
      <c r="M470" s="17">
        <f t="shared" si="15"/>
        <v>0.21465968586387435</v>
      </c>
      <c r="N470" s="12" t="s">
        <v>1895</v>
      </c>
      <c r="O470" s="11" t="s">
        <v>294</v>
      </c>
    </row>
    <row r="471" spans="1:15" ht="201" customHeight="1">
      <c r="A471" s="19" t="s">
        <v>1896</v>
      </c>
      <c r="B471" s="11" t="s">
        <v>16</v>
      </c>
      <c r="C471" s="11" t="s">
        <v>17</v>
      </c>
      <c r="D471" s="11" t="s">
        <v>1897</v>
      </c>
      <c r="E471" s="11" t="s">
        <v>1898</v>
      </c>
      <c r="F471" s="11">
        <v>630</v>
      </c>
      <c r="G471" s="11">
        <v>674</v>
      </c>
      <c r="H471" s="19" t="s">
        <v>1888</v>
      </c>
      <c r="I471" s="15" t="s">
        <v>292</v>
      </c>
      <c r="J471" s="21">
        <v>32712952</v>
      </c>
      <c r="K471" s="21">
        <v>7022152</v>
      </c>
      <c r="L471" s="16">
        <f t="shared" si="14"/>
        <v>25690800</v>
      </c>
      <c r="M471" s="17">
        <f t="shared" si="15"/>
        <v>0.21465968586387435</v>
      </c>
      <c r="N471" s="12" t="s">
        <v>1899</v>
      </c>
      <c r="O471" s="11" t="s">
        <v>294</v>
      </c>
    </row>
    <row r="472" spans="1:15" ht="86.25" customHeight="1">
      <c r="A472" s="19" t="s">
        <v>1900</v>
      </c>
      <c r="B472" s="11" t="s">
        <v>16</v>
      </c>
      <c r="C472" s="11" t="s">
        <v>17</v>
      </c>
      <c r="D472" s="11" t="s">
        <v>1159</v>
      </c>
      <c r="E472" s="11" t="s">
        <v>1901</v>
      </c>
      <c r="F472" s="11">
        <v>637</v>
      </c>
      <c r="G472" s="11">
        <v>675</v>
      </c>
      <c r="H472" s="19" t="s">
        <v>1888</v>
      </c>
      <c r="I472" s="15" t="s">
        <v>1902</v>
      </c>
      <c r="J472" s="21">
        <v>13109269</v>
      </c>
      <c r="K472" s="21">
        <v>9109831</v>
      </c>
      <c r="L472" s="16">
        <f t="shared" si="14"/>
        <v>3999438</v>
      </c>
      <c r="M472" s="17">
        <f t="shared" si="15"/>
        <v>0.69491525423728817</v>
      </c>
      <c r="N472" s="12" t="s">
        <v>1903</v>
      </c>
      <c r="O472" s="11" t="s">
        <v>294</v>
      </c>
    </row>
    <row r="473" spans="1:15" ht="67.5">
      <c r="A473" s="19" t="s">
        <v>1904</v>
      </c>
      <c r="B473" s="11" t="s">
        <v>16</v>
      </c>
      <c r="C473" s="11" t="s">
        <v>17</v>
      </c>
      <c r="D473" s="11" t="s">
        <v>811</v>
      </c>
      <c r="E473" s="11" t="s">
        <v>812</v>
      </c>
      <c r="F473" s="11">
        <v>638</v>
      </c>
      <c r="G473" s="11">
        <v>676</v>
      </c>
      <c r="H473" s="19" t="s">
        <v>1888</v>
      </c>
      <c r="I473" s="15" t="s">
        <v>1902</v>
      </c>
      <c r="J473" s="21">
        <v>10105048</v>
      </c>
      <c r="K473" s="21">
        <v>0</v>
      </c>
      <c r="L473" s="16">
        <f t="shared" si="14"/>
        <v>10105048</v>
      </c>
      <c r="M473" s="17">
        <f t="shared" si="15"/>
        <v>0</v>
      </c>
      <c r="N473" s="12" t="s">
        <v>1905</v>
      </c>
      <c r="O473" s="11" t="s">
        <v>294</v>
      </c>
    </row>
    <row r="474" spans="1:15" ht="123.75">
      <c r="A474" s="19" t="s">
        <v>1906</v>
      </c>
      <c r="B474" s="11" t="s">
        <v>16</v>
      </c>
      <c r="C474" s="11" t="s">
        <v>17</v>
      </c>
      <c r="D474" s="11" t="s">
        <v>1907</v>
      </c>
      <c r="E474" s="11" t="s">
        <v>1258</v>
      </c>
      <c r="F474" s="11">
        <v>633</v>
      </c>
      <c r="G474" s="11">
        <v>677</v>
      </c>
      <c r="H474" s="19" t="s">
        <v>1908</v>
      </c>
      <c r="I474" s="15" t="s">
        <v>292</v>
      </c>
      <c r="J474" s="21">
        <v>32541680</v>
      </c>
      <c r="K474" s="21">
        <v>6850880</v>
      </c>
      <c r="L474" s="16">
        <f t="shared" si="14"/>
        <v>25690800</v>
      </c>
      <c r="M474" s="17">
        <f t="shared" si="15"/>
        <v>0.21052631578947367</v>
      </c>
      <c r="N474" s="12" t="s">
        <v>1909</v>
      </c>
      <c r="O474" s="11" t="s">
        <v>294</v>
      </c>
    </row>
    <row r="475" spans="1:15" ht="90">
      <c r="A475" s="19" t="s">
        <v>1910</v>
      </c>
      <c r="B475" s="11" t="s">
        <v>1911</v>
      </c>
      <c r="C475" s="11" t="s">
        <v>1022</v>
      </c>
      <c r="D475" s="11" t="s">
        <v>1912</v>
      </c>
      <c r="E475" s="11" t="s">
        <v>1913</v>
      </c>
      <c r="F475" s="11">
        <v>446</v>
      </c>
      <c r="G475" s="11">
        <v>678</v>
      </c>
      <c r="H475" s="20">
        <v>45108</v>
      </c>
      <c r="I475" s="15" t="s">
        <v>292</v>
      </c>
      <c r="J475" s="21">
        <v>155322304</v>
      </c>
      <c r="K475" s="21">
        <v>0</v>
      </c>
      <c r="L475" s="16">
        <f t="shared" si="14"/>
        <v>155322304</v>
      </c>
      <c r="M475" s="17">
        <f t="shared" si="15"/>
        <v>0</v>
      </c>
      <c r="N475" s="12" t="s">
        <v>1914</v>
      </c>
      <c r="O475" s="11" t="s">
        <v>294</v>
      </c>
    </row>
    <row r="476" spans="1:15" ht="56.25">
      <c r="A476" s="19" t="s">
        <v>1915</v>
      </c>
      <c r="B476" s="11" t="s">
        <v>16</v>
      </c>
      <c r="C476" s="11" t="s">
        <v>17</v>
      </c>
      <c r="D476" s="11" t="s">
        <v>1916</v>
      </c>
      <c r="E476" s="11" t="s">
        <v>957</v>
      </c>
      <c r="F476" s="11">
        <v>623</v>
      </c>
      <c r="G476" s="11">
        <v>679</v>
      </c>
      <c r="H476" s="20" t="s">
        <v>1917</v>
      </c>
      <c r="I476" s="15" t="s">
        <v>1918</v>
      </c>
      <c r="J476" s="21">
        <v>11331741</v>
      </c>
      <c r="K476" s="21">
        <v>5776966</v>
      </c>
      <c r="L476" s="16">
        <f>+J476-K476</f>
        <v>5554775</v>
      </c>
      <c r="M476" s="17">
        <f>+K476/J476</f>
        <v>0.50980392156862742</v>
      </c>
      <c r="N476" s="12" t="s">
        <v>1919</v>
      </c>
      <c r="O476" s="11" t="s">
        <v>294</v>
      </c>
    </row>
    <row r="477" spans="1:15" ht="45">
      <c r="A477" s="11" t="s">
        <v>1920</v>
      </c>
      <c r="B477" s="11" t="s">
        <v>1921</v>
      </c>
      <c r="C477" s="11" t="s">
        <v>898</v>
      </c>
      <c r="D477" s="11" t="s">
        <v>1922</v>
      </c>
      <c r="E477" s="11" t="s">
        <v>1923</v>
      </c>
      <c r="F477" s="11">
        <v>423</v>
      </c>
      <c r="G477" s="11">
        <v>680</v>
      </c>
      <c r="H477" s="20">
        <v>45105</v>
      </c>
      <c r="I477" s="15">
        <v>45165</v>
      </c>
      <c r="J477" s="21">
        <v>331727432</v>
      </c>
      <c r="K477" s="21">
        <v>0</v>
      </c>
      <c r="L477" s="16">
        <f t="shared" si="14"/>
        <v>331727432</v>
      </c>
      <c r="M477" s="17">
        <f t="shared" si="15"/>
        <v>0</v>
      </c>
      <c r="N477" s="12" t="s">
        <v>1924</v>
      </c>
      <c r="O477" s="11" t="s">
        <v>294</v>
      </c>
    </row>
    <row r="478" spans="1:15" ht="56.25">
      <c r="A478" s="19" t="s">
        <v>1925</v>
      </c>
      <c r="B478" s="11" t="s">
        <v>1021</v>
      </c>
      <c r="C478" s="11" t="s">
        <v>1022</v>
      </c>
      <c r="D478" s="11" t="s">
        <v>1926</v>
      </c>
      <c r="E478" s="11" t="s">
        <v>1927</v>
      </c>
      <c r="F478" s="11">
        <v>346</v>
      </c>
      <c r="G478" s="11">
        <v>683</v>
      </c>
      <c r="H478" s="20">
        <v>45107</v>
      </c>
      <c r="I478" s="15" t="s">
        <v>292</v>
      </c>
      <c r="J478" s="21">
        <v>2200002</v>
      </c>
      <c r="K478" s="21">
        <v>0</v>
      </c>
      <c r="L478" s="16">
        <f t="shared" si="14"/>
        <v>2200002</v>
      </c>
      <c r="M478" s="17">
        <f t="shared" si="15"/>
        <v>0</v>
      </c>
      <c r="N478" s="12" t="s">
        <v>1928</v>
      </c>
      <c r="O478" s="11" t="s">
        <v>294</v>
      </c>
    </row>
    <row r="479" spans="1:15" ht="67.5">
      <c r="A479" s="19" t="s">
        <v>1929</v>
      </c>
      <c r="B479" s="11" t="s">
        <v>16</v>
      </c>
      <c r="C479" s="11" t="s">
        <v>17</v>
      </c>
      <c r="D479" s="11" t="s">
        <v>37</v>
      </c>
      <c r="E479" s="11" t="s">
        <v>1930</v>
      </c>
      <c r="F479" s="11">
        <v>642</v>
      </c>
      <c r="G479" s="11">
        <v>682</v>
      </c>
      <c r="H479" s="20" t="s">
        <v>1931</v>
      </c>
      <c r="I479" s="15" t="s">
        <v>1932</v>
      </c>
      <c r="J479" s="21">
        <v>5138160</v>
      </c>
      <c r="K479" s="21">
        <v>0</v>
      </c>
      <c r="L479" s="16">
        <f>+J479-K479</f>
        <v>5138160</v>
      </c>
      <c r="M479" s="17">
        <f>+K479/J479</f>
        <v>0</v>
      </c>
      <c r="N479" s="12" t="s">
        <v>1933</v>
      </c>
      <c r="O479" s="11" t="s">
        <v>294</v>
      </c>
    </row>
    <row r="480" spans="1:15" ht="56.25">
      <c r="A480" s="19" t="s">
        <v>1934</v>
      </c>
      <c r="B480" s="11" t="s">
        <v>16</v>
      </c>
      <c r="C480" s="11" t="s">
        <v>17</v>
      </c>
      <c r="D480" s="11" t="s">
        <v>147</v>
      </c>
      <c r="E480" s="11" t="s">
        <v>1935</v>
      </c>
      <c r="F480" s="11">
        <v>645</v>
      </c>
      <c r="G480" s="11">
        <v>684</v>
      </c>
      <c r="H480" s="20" t="s">
        <v>1931</v>
      </c>
      <c r="I480" s="15" t="s">
        <v>1932</v>
      </c>
      <c r="J480" s="21">
        <v>5138160</v>
      </c>
      <c r="K480" s="21">
        <v>0</v>
      </c>
      <c r="L480" s="16">
        <f>+J480-K480</f>
        <v>5138160</v>
      </c>
      <c r="M480" s="17">
        <f>+K480/J480</f>
        <v>0</v>
      </c>
      <c r="N480" s="12" t="s">
        <v>1936</v>
      </c>
      <c r="O480" s="11" t="s">
        <v>294</v>
      </c>
    </row>
    <row r="481" spans="1:15" ht="56.25">
      <c r="A481" s="19" t="s">
        <v>1937</v>
      </c>
      <c r="B481" s="11" t="s">
        <v>16</v>
      </c>
      <c r="C481" s="11" t="s">
        <v>17</v>
      </c>
      <c r="D481" s="11" t="s">
        <v>1200</v>
      </c>
      <c r="E481" s="11" t="s">
        <v>1938</v>
      </c>
      <c r="F481" s="11">
        <v>646</v>
      </c>
      <c r="G481" s="11">
        <v>685</v>
      </c>
      <c r="H481" s="20" t="s">
        <v>1931</v>
      </c>
      <c r="I481" s="15" t="s">
        <v>1932</v>
      </c>
      <c r="J481" s="21">
        <v>5138160</v>
      </c>
      <c r="K481" s="21">
        <v>0</v>
      </c>
      <c r="L481" s="16">
        <f>+J481-K481</f>
        <v>5138160</v>
      </c>
      <c r="M481" s="17">
        <f>+K481/J481</f>
        <v>0</v>
      </c>
      <c r="N481" s="12" t="s">
        <v>1939</v>
      </c>
      <c r="O481" s="11" t="s">
        <v>294</v>
      </c>
    </row>
    <row r="482" spans="1:15" ht="56.25">
      <c r="A482" s="19" t="s">
        <v>1940</v>
      </c>
      <c r="B482" s="11" t="s">
        <v>16</v>
      </c>
      <c r="C482" s="11" t="s">
        <v>17</v>
      </c>
      <c r="D482" s="11" t="s">
        <v>417</v>
      </c>
      <c r="E482" s="11" t="s">
        <v>1687</v>
      </c>
      <c r="F482" s="11">
        <v>644</v>
      </c>
      <c r="G482" s="11">
        <v>686</v>
      </c>
      <c r="H482" s="20" t="s">
        <v>1931</v>
      </c>
      <c r="I482" s="15" t="s">
        <v>1932</v>
      </c>
      <c r="J482" s="21">
        <v>5138160</v>
      </c>
      <c r="K482" s="21">
        <v>0</v>
      </c>
      <c r="L482" s="16">
        <f>+J482-K482</f>
        <v>5138160</v>
      </c>
      <c r="M482" s="17">
        <f>+K482/J482</f>
        <v>0</v>
      </c>
      <c r="N482" s="12" t="s">
        <v>1941</v>
      </c>
      <c r="O482" s="11" t="s">
        <v>294</v>
      </c>
    </row>
    <row r="483" spans="1:15" ht="67.5">
      <c r="A483" s="19" t="s">
        <v>1942</v>
      </c>
      <c r="B483" s="11" t="s">
        <v>16</v>
      </c>
      <c r="C483" s="11" t="s">
        <v>17</v>
      </c>
      <c r="D483" s="11" t="s">
        <v>377</v>
      </c>
      <c r="E483" s="11" t="s">
        <v>1943</v>
      </c>
      <c r="F483" s="11">
        <v>641</v>
      </c>
      <c r="G483" s="11">
        <v>687</v>
      </c>
      <c r="H483" s="20" t="s">
        <v>1931</v>
      </c>
      <c r="I483" s="15" t="s">
        <v>1932</v>
      </c>
      <c r="J483" s="21">
        <v>5138160</v>
      </c>
      <c r="K483" s="21">
        <v>0</v>
      </c>
      <c r="L483" s="16">
        <f t="shared" ref="L483:L488" si="16">+J483-K483</f>
        <v>5138160</v>
      </c>
      <c r="M483" s="17">
        <f t="shared" ref="M483:M488" si="17">+K483/J483</f>
        <v>0</v>
      </c>
      <c r="N483" s="12" t="s">
        <v>1944</v>
      </c>
      <c r="O483" s="11" t="s">
        <v>294</v>
      </c>
    </row>
    <row r="484" spans="1:15" ht="90">
      <c r="A484" s="19" t="s">
        <v>1945</v>
      </c>
      <c r="B484" s="11" t="s">
        <v>16</v>
      </c>
      <c r="C484" s="11" t="s">
        <v>17</v>
      </c>
      <c r="D484" s="11" t="s">
        <v>123</v>
      </c>
      <c r="E484" s="11" t="s">
        <v>1946</v>
      </c>
      <c r="F484" s="11">
        <v>651</v>
      </c>
      <c r="G484" s="11">
        <v>702</v>
      </c>
      <c r="H484" s="20" t="s">
        <v>1947</v>
      </c>
      <c r="I484" s="15" t="s">
        <v>1948</v>
      </c>
      <c r="J484" s="21">
        <v>5138160</v>
      </c>
      <c r="K484" s="21">
        <v>3596712</v>
      </c>
      <c r="L484" s="16">
        <f>+J484-K484</f>
        <v>1541448</v>
      </c>
      <c r="M484" s="17">
        <f>+K484/J484</f>
        <v>0.7</v>
      </c>
      <c r="N484" s="12" t="s">
        <v>1949</v>
      </c>
      <c r="O484" s="11" t="s">
        <v>294</v>
      </c>
    </row>
    <row r="485" spans="1:15" ht="56.25">
      <c r="A485" s="19" t="s">
        <v>1950</v>
      </c>
      <c r="B485" s="11" t="s">
        <v>16</v>
      </c>
      <c r="C485" s="11" t="s">
        <v>17</v>
      </c>
      <c r="D485" s="11" t="s">
        <v>534</v>
      </c>
      <c r="E485" s="11" t="s">
        <v>535</v>
      </c>
      <c r="F485" s="11">
        <v>650</v>
      </c>
      <c r="G485" s="11">
        <v>703</v>
      </c>
      <c r="H485" s="20" t="s">
        <v>1947</v>
      </c>
      <c r="I485" s="15" t="s">
        <v>1948</v>
      </c>
      <c r="J485" s="21">
        <v>5138160</v>
      </c>
      <c r="K485" s="21">
        <v>3596712</v>
      </c>
      <c r="L485" s="16">
        <f>+J485-K485</f>
        <v>1541448</v>
      </c>
      <c r="M485" s="17">
        <f>+K485/J485</f>
        <v>0.7</v>
      </c>
      <c r="N485" s="12" t="s">
        <v>1951</v>
      </c>
      <c r="O485" s="11" t="s">
        <v>294</v>
      </c>
    </row>
    <row r="486" spans="1:15" ht="56.25">
      <c r="A486" s="19" t="s">
        <v>1952</v>
      </c>
      <c r="B486" s="11" t="s">
        <v>16</v>
      </c>
      <c r="C486" s="11" t="s">
        <v>17</v>
      </c>
      <c r="D486" s="11" t="s">
        <v>1155</v>
      </c>
      <c r="E486" s="11" t="s">
        <v>1953</v>
      </c>
      <c r="F486" s="11">
        <v>655</v>
      </c>
      <c r="G486" s="11">
        <v>704</v>
      </c>
      <c r="H486" s="20" t="s">
        <v>1947</v>
      </c>
      <c r="I486" s="15" t="s">
        <v>1948</v>
      </c>
      <c r="J486" s="21">
        <v>4099980</v>
      </c>
      <c r="K486" s="21">
        <v>2869986</v>
      </c>
      <c r="L486" s="16">
        <f t="shared" si="16"/>
        <v>1229994</v>
      </c>
      <c r="M486" s="17">
        <f t="shared" si="17"/>
        <v>0.7</v>
      </c>
      <c r="N486" s="12" t="s">
        <v>1954</v>
      </c>
      <c r="O486" s="11" t="s">
        <v>294</v>
      </c>
    </row>
    <row r="487" spans="1:15" ht="67.5">
      <c r="A487" s="19" t="s">
        <v>1955</v>
      </c>
      <c r="B487" s="11" t="s">
        <v>16</v>
      </c>
      <c r="C487" s="11" t="s">
        <v>17</v>
      </c>
      <c r="D487" s="11" t="s">
        <v>54</v>
      </c>
      <c r="E487" s="11" t="s">
        <v>55</v>
      </c>
      <c r="F487" s="11">
        <v>652</v>
      </c>
      <c r="G487" s="11">
        <v>709</v>
      </c>
      <c r="H487" s="20" t="s">
        <v>1956</v>
      </c>
      <c r="I487" s="15" t="s">
        <v>1241</v>
      </c>
      <c r="J487" s="21">
        <v>10665168</v>
      </c>
      <c r="K487" s="21">
        <v>3999438</v>
      </c>
      <c r="L487" s="16">
        <f>+J487-K487</f>
        <v>6665730</v>
      </c>
      <c r="M487" s="17">
        <f>+K487/J487</f>
        <v>0.375</v>
      </c>
      <c r="N487" s="12" t="s">
        <v>1957</v>
      </c>
      <c r="O487" s="11" t="s">
        <v>294</v>
      </c>
    </row>
    <row r="488" spans="1:15" ht="56.25">
      <c r="A488" s="19" t="s">
        <v>1958</v>
      </c>
      <c r="B488" s="11" t="s">
        <v>16</v>
      </c>
      <c r="C488" s="11" t="s">
        <v>17</v>
      </c>
      <c r="D488" s="11" t="s">
        <v>1244</v>
      </c>
      <c r="E488" s="11" t="s">
        <v>1959</v>
      </c>
      <c r="F488" s="11">
        <v>656</v>
      </c>
      <c r="G488" s="11">
        <v>711</v>
      </c>
      <c r="H488" s="20" t="s">
        <v>1960</v>
      </c>
      <c r="I488" s="15" t="s">
        <v>1241</v>
      </c>
      <c r="J488" s="21">
        <v>7364696</v>
      </c>
      <c r="K488" s="21">
        <v>2226536</v>
      </c>
      <c r="L488" s="16">
        <f t="shared" si="16"/>
        <v>5138160</v>
      </c>
      <c r="M488" s="17">
        <f t="shared" si="17"/>
        <v>0.30232558139534882</v>
      </c>
      <c r="N488" s="12" t="s">
        <v>1961</v>
      </c>
      <c r="O488" s="11" t="s">
        <v>294</v>
      </c>
    </row>
    <row r="489" spans="1:15">
      <c r="J489" s="7"/>
    </row>
    <row r="490" spans="1:15">
      <c r="J490" s="7"/>
    </row>
    <row r="491" spans="1:15">
      <c r="J491" s="7"/>
    </row>
    <row r="492" spans="1:15">
      <c r="J492" s="7"/>
    </row>
    <row r="493" spans="1:15">
      <c r="J493" s="7"/>
    </row>
    <row r="494" spans="1:15">
      <c r="J494" s="7"/>
    </row>
    <row r="495" spans="1:15">
      <c r="J495" s="7"/>
    </row>
    <row r="496" spans="1:15">
      <c r="J496" s="7"/>
    </row>
    <row r="497" spans="10:10">
      <c r="J497" s="7"/>
    </row>
    <row r="498" spans="10:10">
      <c r="J498" s="7"/>
    </row>
    <row r="499" spans="10:10">
      <c r="J499" s="7"/>
    </row>
    <row r="500" spans="10:10">
      <c r="J500" s="7"/>
    </row>
    <row r="501" spans="10:10">
      <c r="J501" s="7"/>
    </row>
    <row r="502" spans="10:10">
      <c r="J502" s="7"/>
    </row>
    <row r="503" spans="10:10">
      <c r="J503" s="7"/>
    </row>
    <row r="504" spans="10:10">
      <c r="J504" s="7"/>
    </row>
    <row r="505" spans="10:10">
      <c r="J505" s="7"/>
    </row>
    <row r="506" spans="10:10">
      <c r="J506" s="7"/>
    </row>
    <row r="507" spans="10:10">
      <c r="J507" s="7"/>
    </row>
    <row r="508" spans="10:10">
      <c r="J508" s="7"/>
    </row>
    <row r="509" spans="10:10">
      <c r="J509" s="7"/>
    </row>
    <row r="510" spans="10:10">
      <c r="J510" s="7"/>
    </row>
    <row r="511" spans="10:10">
      <c r="J511" s="7"/>
    </row>
    <row r="512" spans="10:10">
      <c r="J512" s="7"/>
    </row>
    <row r="513" spans="10:10">
      <c r="J513" s="7"/>
    </row>
    <row r="514" spans="10:10">
      <c r="J514" s="7"/>
    </row>
    <row r="515" spans="10:10">
      <c r="J515" s="7"/>
    </row>
    <row r="516" spans="10:10">
      <c r="J516" s="7"/>
    </row>
    <row r="517" spans="10:10">
      <c r="J517" s="7"/>
    </row>
    <row r="518" spans="10:10">
      <c r="J518" s="7"/>
    </row>
    <row r="519" spans="10:10">
      <c r="J519" s="7"/>
    </row>
    <row r="520" spans="10:10">
      <c r="J520" s="7"/>
    </row>
    <row r="521" spans="10:10">
      <c r="J521" s="7"/>
    </row>
    <row r="522" spans="10:10">
      <c r="J522" s="7"/>
    </row>
    <row r="523" spans="10:10">
      <c r="J523" s="7"/>
    </row>
    <row r="524" spans="10:10">
      <c r="J524" s="7"/>
    </row>
    <row r="525" spans="10:10">
      <c r="J525" s="7"/>
    </row>
    <row r="526" spans="10:10">
      <c r="J526" s="7"/>
    </row>
    <row r="527" spans="10:10">
      <c r="J527" s="7"/>
    </row>
    <row r="528" spans="10:10">
      <c r="J528" s="7"/>
    </row>
    <row r="529" spans="10:10">
      <c r="J529" s="7"/>
    </row>
    <row r="530" spans="10:10">
      <c r="J530" s="7"/>
    </row>
    <row r="531" spans="10:10">
      <c r="J531" s="7"/>
    </row>
    <row r="532" spans="10:10">
      <c r="J532" s="7"/>
    </row>
    <row r="533" spans="10:10">
      <c r="J533" s="7"/>
    </row>
    <row r="534" spans="10:10">
      <c r="J534" s="7"/>
    </row>
    <row r="535" spans="10:10">
      <c r="J535" s="7"/>
    </row>
    <row r="536" spans="10:10">
      <c r="J536" s="7"/>
    </row>
    <row r="537" spans="10:10">
      <c r="J537" s="7"/>
    </row>
    <row r="538" spans="10:10">
      <c r="J538" s="7"/>
    </row>
    <row r="539" spans="10:10">
      <c r="J539" s="7"/>
    </row>
    <row r="540" spans="10:10">
      <c r="J540" s="7"/>
    </row>
    <row r="541" spans="10:10">
      <c r="J541" s="7"/>
    </row>
    <row r="542" spans="10:10">
      <c r="J542" s="7"/>
    </row>
    <row r="543" spans="10:10">
      <c r="J543" s="7"/>
    </row>
    <row r="544" spans="10:10">
      <c r="J544" s="7"/>
    </row>
    <row r="545" spans="10:10">
      <c r="J545" s="7"/>
    </row>
    <row r="546" spans="10:10">
      <c r="J546" s="7"/>
    </row>
    <row r="547" spans="10:10">
      <c r="J547" s="7"/>
    </row>
    <row r="548" spans="10:10">
      <c r="J548" s="7"/>
    </row>
    <row r="549" spans="10:10">
      <c r="J549" s="7"/>
    </row>
    <row r="550" spans="10:10">
      <c r="J550" s="7"/>
    </row>
    <row r="551" spans="10:10">
      <c r="J551" s="7"/>
    </row>
    <row r="552" spans="10:10">
      <c r="J552" s="7"/>
    </row>
    <row r="553" spans="10:10">
      <c r="J553" s="7"/>
    </row>
    <row r="554" spans="10:10">
      <c r="J554" s="7"/>
    </row>
    <row r="555" spans="10:10">
      <c r="J555" s="7"/>
    </row>
    <row r="556" spans="10:10">
      <c r="J556" s="7"/>
    </row>
    <row r="557" spans="10:10">
      <c r="J557" s="7"/>
    </row>
    <row r="558" spans="10:10">
      <c r="J558" s="7"/>
    </row>
    <row r="559" spans="10:10">
      <c r="J559" s="7"/>
    </row>
    <row r="560" spans="10:10">
      <c r="J560" s="7"/>
    </row>
    <row r="561" spans="10:10">
      <c r="J561" s="7"/>
    </row>
    <row r="562" spans="10:10">
      <c r="J562" s="7"/>
    </row>
    <row r="563" spans="10:10">
      <c r="J563" s="7"/>
    </row>
    <row r="564" spans="10:10">
      <c r="J564" s="7"/>
    </row>
    <row r="565" spans="10:10">
      <c r="J565" s="7"/>
    </row>
    <row r="566" spans="10:10">
      <c r="J566" s="7"/>
    </row>
    <row r="567" spans="10:10">
      <c r="J567" s="7"/>
    </row>
  </sheetData>
  <sortState xmlns:xlrd2="http://schemas.microsoft.com/office/spreadsheetml/2017/richdata2" ref="A1:O2">
    <sortCondition ref="B1:B2" customList="1,2,3,4,5,6,7,8,9,10,11,12,13,14,15,16,17,18,19,20,21,22,23,24,25,26,27,28,29,30,31,32,33,34,35,36,37,38,39,40,41,42,43,44,45,46,47,48,49,50,51,52,53,54,55,56,57,58,59,60,61,62,63,64,65,66,67,68,69,70,71,72,73,74,75,76,77,78,79,80,81,82,83,84,85,86,87,88"/>
  </sortState>
  <mergeCells count="16">
    <mergeCell ref="N73:N74"/>
    <mergeCell ref="O73:O74"/>
    <mergeCell ref="O121:O122"/>
    <mergeCell ref="A73:A74"/>
    <mergeCell ref="B73:B74"/>
    <mergeCell ref="C73:C74"/>
    <mergeCell ref="E73:E74"/>
    <mergeCell ref="F73:F74"/>
    <mergeCell ref="N121:N122"/>
    <mergeCell ref="E121:E122"/>
    <mergeCell ref="F121:F122"/>
    <mergeCell ref="A121:A122"/>
    <mergeCell ref="B121:B122"/>
    <mergeCell ref="C121:C122"/>
    <mergeCell ref="J121:J122"/>
    <mergeCell ref="J73:J74"/>
  </mergeCells>
  <phoneticPr fontId="24" type="noConversion"/>
  <hyperlinks>
    <hyperlink ref="N4" r:id="rId1" xr:uid="{DBAA9689-E91E-4F97-AA47-62844BFF2171}"/>
    <hyperlink ref="N5" r:id="rId2" xr:uid="{9B2788BF-BCE5-449E-B568-E6E36AED373C}"/>
    <hyperlink ref="N7" r:id="rId3" xr:uid="{5DC2DC67-F931-44D2-89BA-37D02F81C265}"/>
    <hyperlink ref="N8" r:id="rId4" xr:uid="{A7CF781D-DDDF-4AB7-A6C8-CE9A5754E302}"/>
    <hyperlink ref="N10" r:id="rId5" xr:uid="{FBB2DEDE-A51C-4998-9DBF-A6862F886273}"/>
    <hyperlink ref="N11" r:id="rId6" xr:uid="{1061E102-45C8-4A5B-8F01-BF3104213DA3}"/>
    <hyperlink ref="N12" r:id="rId7" xr:uid="{D0722AD5-867B-4A41-BEF9-B392B0DE77B1}"/>
    <hyperlink ref="N13" r:id="rId8" xr:uid="{305CBD29-C6EC-4A96-BD84-F6673F6A3F06}"/>
    <hyperlink ref="N15" r:id="rId9" xr:uid="{B7098B7E-3D95-4C0F-8BBE-1152E1CF832C}"/>
    <hyperlink ref="N14" r:id="rId10" xr:uid="{506FB3C9-6697-4131-A841-A45371A815B2}"/>
    <hyperlink ref="N16" r:id="rId11" xr:uid="{14ECD840-C27E-453D-8344-D01A3BFABCEB}"/>
    <hyperlink ref="N17" r:id="rId12" xr:uid="{13D169DC-9C17-435F-A6CC-7A65C9597C16}"/>
    <hyperlink ref="N18" r:id="rId13" xr:uid="{DEFC9937-E37B-464B-9308-9D87B30ACD09}"/>
    <hyperlink ref="N19" r:id="rId14" xr:uid="{FD9FD72F-8FC9-459F-8E62-E65EE7B68C8E}"/>
    <hyperlink ref="N20" r:id="rId15" xr:uid="{D7545F54-CEEE-4122-B574-6806F1A99A91}"/>
    <hyperlink ref="N21" r:id="rId16" xr:uid="{F3DDEC2D-F36D-4043-B57D-5FC89D48DA9C}"/>
    <hyperlink ref="N22" r:id="rId17" xr:uid="{D88312D0-8952-497A-80B7-F8E5A63734D5}"/>
    <hyperlink ref="N23" r:id="rId18" xr:uid="{B65EC0F7-FA49-42F4-8D04-D66089DEFCCC}"/>
    <hyperlink ref="N24" r:id="rId19" xr:uid="{6D79810E-40F1-4EC3-821C-ECC42313E152}"/>
    <hyperlink ref="N25" r:id="rId20" xr:uid="{9BFAFE0A-59F3-4A7B-8FD5-FFA0311B71E1}"/>
    <hyperlink ref="N26" r:id="rId21" xr:uid="{C5B982EA-3E2F-4671-8DBB-253183782934}"/>
    <hyperlink ref="N27" r:id="rId22" xr:uid="{302D5CB8-24FD-4F20-B963-6A62FB9FD4DD}"/>
    <hyperlink ref="N28" r:id="rId23" xr:uid="{2407AC12-4661-4F48-9708-CA942E8E0EBC}"/>
    <hyperlink ref="N29" r:id="rId24" xr:uid="{CCCE61D6-FDE2-4D7B-AE05-1C1A6721CAE6}"/>
    <hyperlink ref="N30" r:id="rId25" xr:uid="{A74B65DD-ADE4-47A3-8923-0038BA1571B3}"/>
    <hyperlink ref="N31" r:id="rId26" xr:uid="{72B5217F-AA8E-44E5-8607-BFE2D3B05072}"/>
    <hyperlink ref="N32" r:id="rId27" xr:uid="{44306D8B-6433-4EF2-8185-350ED9EFE026}"/>
    <hyperlink ref="N33" r:id="rId28" xr:uid="{39F7AAB1-FEA0-47C7-B064-E2E0997DEA8B}"/>
    <hyperlink ref="N34" r:id="rId29" xr:uid="{2657A90D-400F-499A-A3CB-F160A5C0B81C}"/>
    <hyperlink ref="N35" r:id="rId30" xr:uid="{A2333F34-C559-4BA5-89C9-79C61B5D5623}"/>
    <hyperlink ref="N41" r:id="rId31" xr:uid="{827AAD58-5A43-4AAA-984A-3EF47267BDB6}"/>
    <hyperlink ref="N36" r:id="rId32" xr:uid="{47C7EFB7-368E-4289-A572-1E8812F549DE}"/>
    <hyperlink ref="N37" r:id="rId33" xr:uid="{D6EB1C42-BE91-495E-B7B8-5B6E6C4034EF}"/>
    <hyperlink ref="N38" r:id="rId34" xr:uid="{832420AE-5F40-4C88-B8C0-2F2B6BD8D604}"/>
    <hyperlink ref="N39" r:id="rId35" xr:uid="{69AD8955-F20D-4484-A58C-C6C75E2C805D}"/>
    <hyperlink ref="N40" r:id="rId36" xr:uid="{CC7CCEA4-CD9A-4988-B04A-C649807BBCD3}"/>
    <hyperlink ref="N42" r:id="rId37" xr:uid="{90B83F49-E7AE-4A20-AF74-05E2C197D1C7}"/>
    <hyperlink ref="N44" r:id="rId38" xr:uid="{11A52DB8-987C-4FA8-846E-49043EAFD58F}"/>
    <hyperlink ref="N45" r:id="rId39" xr:uid="{096D17E1-1315-42E8-9576-681B90BA4DE8}"/>
    <hyperlink ref="N46" r:id="rId40" xr:uid="{8747391D-7545-4B2A-998E-6EB372A2A800}"/>
    <hyperlink ref="N47" r:id="rId41" xr:uid="{4E8A0070-2F53-4017-A60A-0042763E0340}"/>
    <hyperlink ref="N48" r:id="rId42" xr:uid="{8CC0A984-00FB-48A8-8276-0AA8DB8EFC2E}"/>
    <hyperlink ref="N49" r:id="rId43" xr:uid="{679F5BC0-04F6-40BF-BE75-356ACAC0D7D5}"/>
    <hyperlink ref="N50" r:id="rId44" xr:uid="{76827F99-009F-49AE-AFFE-9A4341A57FE1}"/>
    <hyperlink ref="N51" r:id="rId45" xr:uid="{BAFF2364-6710-4981-9CD1-0A0A6E81DE96}"/>
    <hyperlink ref="N52" r:id="rId46" xr:uid="{D50E6545-AF4B-4859-B8B7-DD6BF971212F}"/>
    <hyperlink ref="N53" r:id="rId47" xr:uid="{A05A8A4B-8CD1-4E02-BE9D-AB346DC6AA8D}"/>
    <hyperlink ref="N54" r:id="rId48" xr:uid="{071C9310-C30B-4D6B-B9A4-2F2F99BD8DA2}"/>
    <hyperlink ref="N55" r:id="rId49" xr:uid="{D26909FA-E791-4E87-AA45-400FCF94AD13}"/>
    <hyperlink ref="N56" r:id="rId50" xr:uid="{ACBC6B20-68AB-41F1-A083-8F33C93527EA}"/>
    <hyperlink ref="N57" r:id="rId51" xr:uid="{469043EE-FEB6-424B-89B5-ACAF7098EF59}"/>
    <hyperlink ref="N58" r:id="rId52" xr:uid="{8A028DCF-EB11-4557-9822-27FD1DE3F323}"/>
    <hyperlink ref="N59" r:id="rId53" xr:uid="{74366741-3836-411B-9B49-56BF54CD7C99}"/>
    <hyperlink ref="N60" r:id="rId54" xr:uid="{8DA1C6C7-DF01-486D-AF1A-054A2B145D9D}"/>
    <hyperlink ref="N62" r:id="rId55" xr:uid="{D1F0B187-0DAB-45DB-8841-04A92E3D53E4}"/>
    <hyperlink ref="N63" r:id="rId56" xr:uid="{DB5E2258-4C4B-4987-BC4C-2FF5F289CCE8}"/>
    <hyperlink ref="N64" r:id="rId57" xr:uid="{08FCFA6E-D0E3-45FC-A708-D35A63C8CEBA}"/>
    <hyperlink ref="N65" r:id="rId58" xr:uid="{042896BE-3B8C-4596-9946-F4D7B25E4930}"/>
    <hyperlink ref="N66" r:id="rId59" xr:uid="{AB97B88C-C29D-4B8B-8FFE-8A9C941A3806}"/>
    <hyperlink ref="N67" r:id="rId60" xr:uid="{DE6D571D-5C25-4606-8368-369D314D33DE}"/>
    <hyperlink ref="N68" r:id="rId61" xr:uid="{493C202C-E209-4C8D-95C5-6BAA6CBBFF6E}"/>
    <hyperlink ref="N69" r:id="rId62" xr:uid="{8A36F009-68A1-4B6D-9756-EDD821E79AD0}"/>
    <hyperlink ref="N70" r:id="rId63" xr:uid="{24446BAC-4D3A-4BEC-918D-1B6D25582A63}"/>
    <hyperlink ref="N71" r:id="rId64" xr:uid="{1851B45C-C246-4969-B53A-C911CBF60CF9}"/>
    <hyperlink ref="N72" r:id="rId65" xr:uid="{4335E8CF-B79E-45F4-AEE1-5DAC9E26C868}"/>
    <hyperlink ref="N73" r:id="rId66" xr:uid="{42D6F741-FE3D-436B-8C27-1AE85D929902}"/>
    <hyperlink ref="N75" r:id="rId67" xr:uid="{FEFD6D1B-7454-4077-B8D7-396F7DBEEFE3}"/>
    <hyperlink ref="N76" r:id="rId68" xr:uid="{74E9F651-61DC-478C-AB55-531491E1313C}"/>
    <hyperlink ref="N77" r:id="rId69" xr:uid="{002E65A2-6467-47E4-A49F-97DE02E04D8D}"/>
    <hyperlink ref="N78" r:id="rId70" xr:uid="{FEB1383B-9908-45BE-BA92-4D162263BC57}"/>
    <hyperlink ref="N79" r:id="rId71" xr:uid="{3F137A89-CE77-481A-B704-20DE0CDC214F}"/>
    <hyperlink ref="N80" r:id="rId72" xr:uid="{83F64348-DEE0-4124-B074-0A431F68675F}"/>
    <hyperlink ref="N81" r:id="rId73" xr:uid="{01EB7200-44CF-4986-8B08-51D66890E0AC}"/>
    <hyperlink ref="N82" r:id="rId74" xr:uid="{198475C1-67B8-438D-B2E3-E4F694FC47AE}"/>
    <hyperlink ref="N83" r:id="rId75" xr:uid="{A0092A86-A99F-4FDA-BC91-31AB074C91B6}"/>
    <hyperlink ref="N84" r:id="rId76" xr:uid="{AD411242-5938-41FB-9938-857A099360F2}"/>
    <hyperlink ref="N85" r:id="rId77" xr:uid="{CE447A1E-BD6B-4FE4-99F0-4DAF30A1D98C}"/>
    <hyperlink ref="N86" r:id="rId78" xr:uid="{4E1AAB93-E5D1-48C5-9E68-C365142346B8}"/>
    <hyperlink ref="N87" r:id="rId79" xr:uid="{D7B930AD-F1CD-4E18-BBE6-D48AA33722A6}"/>
    <hyperlink ref="N88" r:id="rId80" xr:uid="{E5E2F721-45AE-421E-A0BA-E51D33FE58D7}"/>
    <hyperlink ref="N89" r:id="rId81" xr:uid="{126D60B3-D189-4878-A6EA-28A9504BCEAE}"/>
    <hyperlink ref="N90" r:id="rId82" xr:uid="{CCBFF5A6-C496-4E6C-B9FD-27A6780B6E8E}"/>
    <hyperlink ref="N91" r:id="rId83" xr:uid="{9E5F5943-AF81-4322-96DE-8BE069DC7005}"/>
    <hyperlink ref="N92" r:id="rId84" xr:uid="{CC4C159B-3802-41DF-872A-A0D3B29E1833}"/>
    <hyperlink ref="N93" r:id="rId85" xr:uid="{7BA3620D-76F6-4358-8E7F-7DB185A5A5EE}"/>
    <hyperlink ref="N94" r:id="rId86" xr:uid="{F1248413-BE51-4B6D-A33E-A5654673F6E1}"/>
    <hyperlink ref="N95" r:id="rId87" xr:uid="{D2922426-0CE4-4240-8E7E-6365E614DAC8}"/>
    <hyperlink ref="N96" r:id="rId88" xr:uid="{3078594F-6F6C-41AD-AE15-6146255AE6E6}"/>
    <hyperlink ref="N97" r:id="rId89" xr:uid="{B51767EE-C9C3-41B3-B6BF-8E2111AFCF78}"/>
    <hyperlink ref="N98" r:id="rId90" xr:uid="{627BCED6-EE90-4C8A-A27B-4DF535C7F1D7}"/>
    <hyperlink ref="N99" r:id="rId91" xr:uid="{8F1AE5B5-7DC8-45A1-BD99-754DB955A7D1}"/>
    <hyperlink ref="N100" r:id="rId92" xr:uid="{3DAB0573-C7C9-465E-9F5D-D40A506625EC}"/>
    <hyperlink ref="N101" r:id="rId93" xr:uid="{12ADE922-B42E-4D51-A2BC-E299F086A896}"/>
    <hyperlink ref="N147" r:id="rId94" xr:uid="{738B80D8-EB25-473E-BA0E-F64BF4F5B5CA}"/>
    <hyperlink ref="N148" r:id="rId95" xr:uid="{B4BCD86D-2997-4A31-9F22-8C06CF49FB4D}"/>
    <hyperlink ref="N149" r:id="rId96" xr:uid="{AFB0280B-88C7-4ECB-A8D2-51C4E46BB71F}"/>
    <hyperlink ref="N151" r:id="rId97" xr:uid="{D62FCCC8-8659-40B4-9A34-A2D865686098}"/>
    <hyperlink ref="N152" r:id="rId98" xr:uid="{3C879269-1349-4076-BEF1-8886593FCC48}"/>
    <hyperlink ref="N153" r:id="rId99" xr:uid="{B6D1E91D-D657-4AA0-A90C-12A6773106C7}"/>
    <hyperlink ref="N154" r:id="rId100" xr:uid="{2773A06E-9A3E-4649-A6FF-E2E3342D7EBC}"/>
    <hyperlink ref="N155" r:id="rId101" xr:uid="{9A13F836-873E-4C23-BEC2-A3DAF9DD4288}"/>
    <hyperlink ref="N156" r:id="rId102" xr:uid="{4DFDFF3E-67A1-4C2A-B53D-D948B701D147}"/>
    <hyperlink ref="N157" r:id="rId103" xr:uid="{11C8B750-1C55-483C-BA29-998B04DD76FC}"/>
    <hyperlink ref="N158" r:id="rId104" xr:uid="{D0EE606A-66A7-40DB-A15B-89B086E4858C}"/>
    <hyperlink ref="N159" r:id="rId105" xr:uid="{11248DAF-7F49-4E7B-B91E-0471D766F303}"/>
    <hyperlink ref="N160" r:id="rId106" xr:uid="{CE23B0B8-5638-480D-AFC0-117A2070F5AE}"/>
    <hyperlink ref="N161" r:id="rId107" xr:uid="{F99BA01E-E254-4BBE-9454-F45F2F301F04}"/>
    <hyperlink ref="N162" r:id="rId108" xr:uid="{004BAB37-4DC1-41E3-B63E-1D5D6EFD270A}"/>
    <hyperlink ref="N163" r:id="rId109" xr:uid="{3FC2A70E-4037-434D-9C5C-BF4EDFA2A838}"/>
    <hyperlink ref="N164" r:id="rId110" xr:uid="{A3C252AE-A8EE-4CFB-8EA9-67A5A543EB65}"/>
    <hyperlink ref="N165" r:id="rId111" xr:uid="{658C12B0-1A2A-4922-8144-813F37504360}"/>
    <hyperlink ref="N166" r:id="rId112" xr:uid="{49B93CCF-2999-4701-A083-60B629218ADD}"/>
    <hyperlink ref="N167" r:id="rId113" xr:uid="{13C46455-EBF6-4CCB-B32C-D0E225FD2929}"/>
    <hyperlink ref="N168" r:id="rId114" xr:uid="{BAA91DFA-60DB-4216-96B1-480DE6523D33}"/>
    <hyperlink ref="N170" r:id="rId115" xr:uid="{F4733126-07CE-438D-A766-71A24A51ED6C}"/>
    <hyperlink ref="N171" r:id="rId116" xr:uid="{F8344B32-D3A3-4BFF-89C2-B4EAB16FD71C}"/>
    <hyperlink ref="N172" r:id="rId117" xr:uid="{34A5D788-BA8F-4B43-9724-BCB2481FE98D}"/>
    <hyperlink ref="N173" r:id="rId118" xr:uid="{B4B3F2E4-2E5D-4654-A5DC-FB30553A8EB2}"/>
    <hyperlink ref="N174" r:id="rId119" xr:uid="{0C3F584E-8CF8-4574-91C1-BD15E9030CFB}"/>
    <hyperlink ref="N175" r:id="rId120" xr:uid="{9CBFBBCA-3776-4F45-9D1E-A2BD1CD9788B}"/>
    <hyperlink ref="N176" r:id="rId121" xr:uid="{4A104301-ADBE-45DA-BF29-338B008446EC}"/>
    <hyperlink ref="N177" r:id="rId122" xr:uid="{3ABF6895-F9B0-4836-A98F-D8987F8523BD}"/>
    <hyperlink ref="N202" r:id="rId123" xr:uid="{DBC41DE3-6CD5-447A-A0D3-BAC875AA4538}"/>
    <hyperlink ref="N178" r:id="rId124" xr:uid="{EAA7BC67-3654-4B0C-A7C5-1CF65CE6707F}"/>
    <hyperlink ref="N179" r:id="rId125" xr:uid="{DA9D9837-26EF-402D-A3D0-BB0A3AA41A76}"/>
    <hyperlink ref="N180" r:id="rId126" xr:uid="{8D9D5FB8-BCD0-4BA9-A744-CF51E359D1F3}"/>
    <hyperlink ref="N181" r:id="rId127" xr:uid="{C9A11C65-DA65-4C8D-9B0B-2010F550719F}"/>
    <hyperlink ref="N182" r:id="rId128" xr:uid="{AF85BC09-AD6F-4A65-9FE3-034AE7F8228E}"/>
    <hyperlink ref="N183" r:id="rId129" xr:uid="{CE365A6E-E908-4C3F-B622-C40A29E788BD}"/>
    <hyperlink ref="N184" r:id="rId130" xr:uid="{90D67E6B-BD03-4601-BFA8-38E19A8A194D}"/>
    <hyperlink ref="N185" r:id="rId131" xr:uid="{89B6701D-9D91-41D8-8B4D-E19F7B0095BB}"/>
    <hyperlink ref="N187" r:id="rId132" xr:uid="{61B54E82-B722-4A3A-B334-96A7074FECBA}"/>
    <hyperlink ref="N188" r:id="rId133" xr:uid="{ED6D103D-8C7C-4333-8599-0D1D6BB3D8AD}"/>
    <hyperlink ref="N189" r:id="rId134" xr:uid="{1719AA2F-4F5B-4BAB-8EB9-431A359EC2CF}"/>
    <hyperlink ref="N190" r:id="rId135" xr:uid="{6FD8BFB1-664A-4EDE-AF48-045BB555E7C6}"/>
    <hyperlink ref="N191" r:id="rId136" xr:uid="{50149635-F4D8-44BA-A6A7-075215BFF558}"/>
    <hyperlink ref="N193" r:id="rId137" xr:uid="{92877B2C-8168-4DFD-AF7C-B1E5CDC2BF07}"/>
    <hyperlink ref="N194" r:id="rId138" xr:uid="{C0C9A386-C8BF-4D13-A7D5-1774AB53F556}"/>
    <hyperlink ref="N195" r:id="rId139" xr:uid="{D10C88CF-687F-4733-A2F8-B3E76FD06205}"/>
    <hyperlink ref="N196" r:id="rId140" xr:uid="{AB0DA0E8-1488-40EB-AA32-F2490C726FBD}"/>
    <hyperlink ref="N197" r:id="rId141" xr:uid="{5CB68C93-2692-4E3F-8CC5-6A4CB15ED09E}"/>
    <hyperlink ref="N198" r:id="rId142" xr:uid="{F2C41C0C-00CA-4F1B-99F4-5513230871FF}"/>
    <hyperlink ref="N199" r:id="rId143" xr:uid="{C35F4DCE-B648-45DA-9901-68E28455A24F}"/>
    <hyperlink ref="N200" r:id="rId144" xr:uid="{A4895A0C-BC3B-4845-BD80-4CD1BCB4BF59}"/>
    <hyperlink ref="N201" r:id="rId145" xr:uid="{4922DC22-D886-4F38-AED1-28FCEFD6C35E}"/>
    <hyperlink ref="N144" r:id="rId146" xr:uid="{241B6809-2504-42F8-821E-2C27ED2D791B}"/>
    <hyperlink ref="N217" r:id="rId147" xr:uid="{5C36FC68-524A-414A-97B8-EBD74D5568DE}"/>
    <hyperlink ref="N218" r:id="rId148" xr:uid="{C0A3CB07-55B6-495F-89C0-617C925A3A03}"/>
    <hyperlink ref="N242" r:id="rId149" xr:uid="{22E51D67-FC08-45E6-AB16-205A875D2D59}"/>
    <hyperlink ref="N247" r:id="rId150" xr:uid="{54B31439-EAA9-4AF0-A83E-6102D756EADB}"/>
    <hyperlink ref="N245" r:id="rId151" xr:uid="{9F6BBF68-AAE3-4CE0-8BCA-89B2E1463932}"/>
    <hyperlink ref="N249" r:id="rId152" xr:uid="{C3A82250-AB8D-4BD2-98E6-E4808834E1E3}"/>
    <hyperlink ref="N250" r:id="rId153" xr:uid="{2330CD4A-B612-4B02-B5FF-76314FA33954}"/>
    <hyperlink ref="N252" r:id="rId154" xr:uid="{A12393AD-88D7-4AD6-80E4-99DADCCD790A}"/>
    <hyperlink ref="N253" r:id="rId155" xr:uid="{7CD3E9EA-B20A-45CB-AAAF-C8E7156066C1}"/>
    <hyperlink ref="N254" r:id="rId156" xr:uid="{268EDA7D-3F8F-46B3-9AAD-50EA3E7FC68C}"/>
    <hyperlink ref="N255" r:id="rId157" xr:uid="{D85D5F19-0691-42EB-BB46-1C846B8BA341}"/>
    <hyperlink ref="N257" r:id="rId158" xr:uid="{7AB241DB-4FFA-4C0A-A339-343DFED42BC8}"/>
    <hyperlink ref="N258" r:id="rId159" xr:uid="{D6799FF9-678B-4961-9B0E-093322F8A087}"/>
    <hyperlink ref="N259" r:id="rId160" xr:uid="{E03FF7C3-0D92-469D-8A51-868E412E89F5}"/>
    <hyperlink ref="N260" r:id="rId161" xr:uid="{8F9A1C4F-0D1B-49D1-9EFF-C42FB818A0D5}"/>
    <hyperlink ref="N261" r:id="rId162" xr:uid="{2A74B58D-E309-43FE-B6FB-42715DD5B4F1}"/>
    <hyperlink ref="N262" r:id="rId163" xr:uid="{9E8BBC06-1E7B-4461-9151-B4CDB9925BE5}"/>
    <hyperlink ref="N263" r:id="rId164" xr:uid="{8522C6FB-B4DB-4A26-9D74-2E1CE4C21AB3}"/>
    <hyperlink ref="N264" r:id="rId165" xr:uid="{ACE4A81C-5847-4708-85ED-F0DF50A2CF6E}"/>
    <hyperlink ref="N265" r:id="rId166" xr:uid="{F097F419-079C-414F-87DD-F523E2EB1412}"/>
    <hyperlink ref="N266" r:id="rId167" xr:uid="{F96B924A-67DD-4231-BA7D-1916DDE664EB}"/>
    <hyperlink ref="N267" r:id="rId168" xr:uid="{AD7E14C9-C07C-4810-A59D-5E7808B13FE9}"/>
    <hyperlink ref="N268" r:id="rId169" xr:uid="{6437D56B-9FED-47E7-85E2-8EF220AC651C}"/>
    <hyperlink ref="N270" r:id="rId170" xr:uid="{E0518151-639E-473A-977A-9B94D9EFB53B}"/>
    <hyperlink ref="N272" r:id="rId171" xr:uid="{77F8CD2F-F837-4328-B9AC-DDAEED3692CD}"/>
    <hyperlink ref="N273" r:id="rId172" xr:uid="{377DAAB2-0104-4CA1-9206-5332DDC6DE35}"/>
    <hyperlink ref="N274" r:id="rId173" xr:uid="{80E3C0F7-101D-4519-AFB2-3EFDF790914A}"/>
    <hyperlink ref="N275" r:id="rId174" xr:uid="{692A0E42-16CE-4C36-A5BC-A984FE83F7A7}"/>
    <hyperlink ref="N269" r:id="rId175" xr:uid="{713DA88E-346D-4E5A-A1D0-793AF57A335E}"/>
    <hyperlink ref="N271" r:id="rId176" xr:uid="{2DF9899A-6EFD-49AF-82D0-FFA2F8180537}"/>
    <hyperlink ref="N276" r:id="rId177" xr:uid="{2F1CC222-162C-4FE5-8BFD-5C331B2F5675}"/>
    <hyperlink ref="N278" r:id="rId178" xr:uid="{D43C87F9-D242-4D8B-9E13-EAE0E6B23404}"/>
    <hyperlink ref="N282" r:id="rId179" xr:uid="{B2042A4B-6A56-4B5D-9621-5B6F09EC9759}"/>
    <hyperlink ref="N286" r:id="rId180" xr:uid="{33067B78-84E6-4279-8FB4-EDCC5B2C440E}"/>
    <hyperlink ref="N287" r:id="rId181" xr:uid="{FC87DA39-6A11-4C0B-9E3F-45B7F0543D66}"/>
    <hyperlink ref="N288" r:id="rId182" xr:uid="{666D8A3D-1F5B-4C2F-93BF-C3AE0F995FB9}"/>
    <hyperlink ref="N289" r:id="rId183" xr:uid="{9384272B-70D6-42B0-8B47-88B1D12FE911}"/>
    <hyperlink ref="N296" r:id="rId184" xr:uid="{EF36E2AE-1A53-4694-B480-64D6C9F46544}"/>
    <hyperlink ref="N306" r:id="rId185" xr:uid="{3163C217-8350-48AA-BEFB-2C4F3F905EEE}"/>
    <hyperlink ref="N308" r:id="rId186" xr:uid="{94F19DF5-8C59-45AD-82C3-30372A9AE583}"/>
    <hyperlink ref="N309" r:id="rId187" xr:uid="{BE260B04-B254-48CD-8A65-0F2673B9D007}"/>
    <hyperlink ref="N310" r:id="rId188" xr:uid="{A32514F6-5812-40AB-864E-793587D9B369}"/>
    <hyperlink ref="N311" r:id="rId189" xr:uid="{20860AA6-AA5A-434D-9E17-B51E543019C8}"/>
    <hyperlink ref="N312" r:id="rId190" xr:uid="{C43E5E7F-3607-4C52-839D-4BC8E2312A4A}"/>
    <hyperlink ref="N313" r:id="rId191" xr:uid="{3D531FA1-8A01-4E69-A235-9DDB48814726}"/>
    <hyperlink ref="N315" r:id="rId192" xr:uid="{7DA25CF0-5AAC-4C76-B4E4-A8A74698C649}"/>
    <hyperlink ref="N316" r:id="rId193" xr:uid="{AD3DBDC3-CF8C-4B43-B9FD-114F8E2176E2}"/>
    <hyperlink ref="N317" r:id="rId194" xr:uid="{D0F96E58-796A-4F5C-80FD-F63823F09F4C}"/>
    <hyperlink ref="N318" r:id="rId195" xr:uid="{D0BDEB95-E97B-4EDC-9ABA-C77D6F41059D}"/>
    <hyperlink ref="N319" r:id="rId196" xr:uid="{46A240D2-7600-406A-B450-C3DAE2AA17F4}"/>
    <hyperlink ref="N320" r:id="rId197" xr:uid="{6B7D0264-7542-4A69-A2D6-B551E4A68400}"/>
    <hyperlink ref="N321" r:id="rId198" xr:uid="{C6403879-598C-42F1-88FE-769E43735E6E}"/>
    <hyperlink ref="N322" r:id="rId199" xr:uid="{D428C69E-54F5-4B75-B1BA-2F8EE1BA177D}"/>
    <hyperlink ref="N323" r:id="rId200" xr:uid="{7A6724FC-0818-4E45-903E-85B80BC4C45E}"/>
    <hyperlink ref="N324" r:id="rId201" xr:uid="{57494378-FE43-42B7-8C7D-E9E29057E8EB}"/>
    <hyperlink ref="N325" r:id="rId202" xr:uid="{6A56C793-B9B5-4E16-BDD8-B3105C519499}"/>
    <hyperlink ref="N326" r:id="rId203" xr:uid="{F4C8A2E7-5C1B-4941-99B7-56802CE31474}"/>
    <hyperlink ref="N327" r:id="rId204" xr:uid="{385A9888-37F8-4848-ABE9-05378EF3E539}"/>
    <hyperlink ref="N328" r:id="rId205" xr:uid="{AD303295-D64A-41F1-A640-05C694E959A4}"/>
    <hyperlink ref="N329" r:id="rId206" xr:uid="{371C7D87-261F-4422-9E57-1303516DB5DF}"/>
    <hyperlink ref="N330" r:id="rId207" xr:uid="{4B7E9719-D797-4223-8038-6FD826F7993B}"/>
    <hyperlink ref="N331" r:id="rId208" xr:uid="{7DDFB127-5A18-4FE2-9415-6571AA03B7CA}"/>
    <hyperlink ref="N332" r:id="rId209" xr:uid="{9D667227-AE3B-46E9-830C-07044E283100}"/>
    <hyperlink ref="N333" r:id="rId210" xr:uid="{3300B4E6-85BF-45C9-B332-841CE0AD01AA}"/>
    <hyperlink ref="N334" r:id="rId211" xr:uid="{F8C31E70-4CC2-450E-9BF3-5BA03F7D5B3A}"/>
    <hyperlink ref="N335" r:id="rId212" xr:uid="{B07CD7FE-53D3-412A-8684-E22E52A8C95C}"/>
    <hyperlink ref="N336" r:id="rId213" xr:uid="{7CF89BCE-EF8F-44AE-B9EE-1ACFCE23B68C}"/>
    <hyperlink ref="N337" r:id="rId214" xr:uid="{D7671D66-FC75-4BD1-B8D1-2DE6BB6E412B}"/>
    <hyperlink ref="N338" r:id="rId215" xr:uid="{EDA9FCDE-704F-4CFD-9E18-97527B59BC97}"/>
    <hyperlink ref="N339" r:id="rId216" xr:uid="{0DA4199A-08FB-4432-9413-64DB9149BE66}"/>
    <hyperlink ref="N340" r:id="rId217" xr:uid="{0AB897A6-A079-444F-9199-F19C6D2FFC20}"/>
    <hyperlink ref="N341" r:id="rId218" xr:uid="{ACA2A568-4A13-4633-A88D-15DC7159CD0B}"/>
    <hyperlink ref="N342" r:id="rId219" xr:uid="{F4B6FCC4-1C8D-4E8F-8CE3-B2CFD336CB91}"/>
    <hyperlink ref="N343" r:id="rId220" xr:uid="{455B2DE0-0D1B-4A6C-9759-07CB03CA306E}"/>
    <hyperlink ref="N344" r:id="rId221" xr:uid="{C550204D-16C2-49A0-B6D9-2574920BA7AE}"/>
    <hyperlink ref="N345" r:id="rId222" xr:uid="{4D9B7F1C-9465-4CD8-97CF-CFE7EC512CB3}"/>
    <hyperlink ref="N346" r:id="rId223" xr:uid="{07A8DA6F-2293-4BF6-B40F-FDF534316D7D}"/>
    <hyperlink ref="N347" r:id="rId224" xr:uid="{854A9C48-374C-4DCC-98AB-DC2B1C06D094}"/>
    <hyperlink ref="N348" r:id="rId225" xr:uid="{744D68CB-E08D-4B4E-8C51-DAE2B7DEE2FE}"/>
    <hyperlink ref="N349" r:id="rId226" xr:uid="{51F36E35-8B7B-4009-A195-75F98F8A06D3}"/>
    <hyperlink ref="N350" r:id="rId227" xr:uid="{1BB2D6A5-0374-43C9-A8F3-F8A77EF36596}"/>
    <hyperlink ref="N351" r:id="rId228" xr:uid="{AF839ABD-2FEC-4CC4-A25B-4A6EF770D435}"/>
    <hyperlink ref="N352" r:id="rId229" xr:uid="{E3919BC2-3DC4-4EC5-9581-706B1D219CB2}"/>
    <hyperlink ref="N353" r:id="rId230" xr:uid="{A614671C-0CF3-472A-B722-08C0343F81F1}"/>
    <hyperlink ref="N354" r:id="rId231" xr:uid="{C1790892-5549-478D-B0F0-BA0567B19E50}"/>
    <hyperlink ref="N355" r:id="rId232" xr:uid="{1015F267-F604-4F5E-BB56-2CF740413F89}"/>
    <hyperlink ref="N356" r:id="rId233" xr:uid="{FBA559E0-394E-4A20-9CC6-B13FD67D0537}"/>
    <hyperlink ref="N357" r:id="rId234" xr:uid="{FE08C179-37F3-47C8-9D5E-BD4DB9D7BC4E}"/>
    <hyperlink ref="N358" r:id="rId235" xr:uid="{F53355A9-4CF0-4E50-88E0-74F8A3465475}"/>
    <hyperlink ref="N359" r:id="rId236" xr:uid="{EBAE20B8-7D91-40E0-A099-3BCCA5A4A77A}"/>
    <hyperlink ref="N360" r:id="rId237" xr:uid="{5FD15E0E-233D-43BD-8798-7562093064E7}"/>
    <hyperlink ref="N361" r:id="rId238" xr:uid="{EF8250CB-EC80-40A6-947C-085EB31930AF}"/>
    <hyperlink ref="N362" r:id="rId239" xr:uid="{4691A517-8700-4BD4-9E36-C3936862F44B}"/>
    <hyperlink ref="N363" r:id="rId240" xr:uid="{0E3EE1A4-4755-4DA5-8353-60136EAAC12C}"/>
    <hyperlink ref="N364" r:id="rId241" xr:uid="{114359F1-9980-43DD-A499-A7B8586FB837}"/>
    <hyperlink ref="N365" r:id="rId242" xr:uid="{834D2ADA-1C06-4040-98F7-86CD7451E7FC}"/>
    <hyperlink ref="N372" r:id="rId243" xr:uid="{645BC3A8-A290-4D80-8D08-FE3436D5E436}"/>
    <hyperlink ref="N373" r:id="rId244" xr:uid="{B2648DEB-E52B-4651-B15A-A86E980B153A}"/>
    <hyperlink ref="N374" r:id="rId245" xr:uid="{A4DF6686-7985-4180-85A0-EE623BBE22D3}"/>
    <hyperlink ref="N375" r:id="rId246" xr:uid="{33A61D07-5694-4623-8DEE-CCF5FDEC9970}"/>
    <hyperlink ref="N376" r:id="rId247" xr:uid="{56189B30-C479-4857-83F3-CB456B69F171}"/>
    <hyperlink ref="N377" r:id="rId248" xr:uid="{A0D8D982-2576-4585-B0DD-B82BD3A71785}"/>
    <hyperlink ref="N378" r:id="rId249" xr:uid="{A3879993-FD0B-4E0D-B7BE-0404C7EB2BFA}"/>
    <hyperlink ref="N379" r:id="rId250" xr:uid="{55B37B14-64CA-4DDB-A272-A351C689964E}"/>
    <hyperlink ref="N380" r:id="rId251" xr:uid="{1CD322F8-BC86-45BA-A6D2-9202338B9DDF}"/>
    <hyperlink ref="N381" r:id="rId252" xr:uid="{031E6EBF-86F3-418C-84B8-A4B25B336AA3}"/>
    <hyperlink ref="N382" r:id="rId253" xr:uid="{1A06FAE3-A176-4EDC-B0F3-83138145D08F}"/>
    <hyperlink ref="N383" r:id="rId254" xr:uid="{38828AF8-F978-4A60-9247-A63A305C0988}"/>
    <hyperlink ref="N384" r:id="rId255" xr:uid="{79E66378-3A50-4315-9B69-5F7FF4439ADF}"/>
    <hyperlink ref="N386" r:id="rId256" xr:uid="{85022AA6-53B8-4256-B14D-03EAF5987E6B}"/>
    <hyperlink ref="N387" r:id="rId257" xr:uid="{383D71A4-8213-47A7-96F7-A447F2C466EF}"/>
    <hyperlink ref="N388" r:id="rId258" xr:uid="{3A6E0D4B-AC67-4110-816C-CBB58C6F28C9}"/>
    <hyperlink ref="N392" r:id="rId259" xr:uid="{C14FE247-33E2-41A4-B8E5-7E90482E4D55}"/>
    <hyperlink ref="N393" r:id="rId260" xr:uid="{C689697B-4FCE-40A7-8800-582E1A71E762}"/>
    <hyperlink ref="N394" r:id="rId261" xr:uid="{DA961157-A430-4F07-BB8B-2D8031FB2E2B}"/>
    <hyperlink ref="N395" r:id="rId262" xr:uid="{C93007BC-FD66-4E20-BFDC-803E9E4DA1FC}"/>
    <hyperlink ref="N397" r:id="rId263" xr:uid="{CC84276A-682E-4E0A-B934-9FDBC8B3DF4E}"/>
    <hyperlink ref="N398" r:id="rId264" xr:uid="{7160B8F5-3179-4B67-B12A-09E134261A6C}"/>
    <hyperlink ref="N399" r:id="rId265" xr:uid="{AD5E367E-81C7-47A8-8099-9354D4CD18B0}"/>
    <hyperlink ref="N415" r:id="rId266" xr:uid="{06966451-6DC3-4CD3-BFC8-9FA36683D1EA}"/>
    <hyperlink ref="N452" r:id="rId267" xr:uid="{56EC8F9F-F4E0-4C44-83FB-5AD08416F2FF}"/>
    <hyperlink ref="N453" r:id="rId268" xr:uid="{FDDFAC79-3785-4A05-A0DF-98FD268F61E8}"/>
    <hyperlink ref="N454" r:id="rId269" xr:uid="{766E8E27-7D2E-4202-805F-FFBAF0480830}"/>
    <hyperlink ref="N455" r:id="rId270" xr:uid="{9EDE155E-5E9C-4EC8-9B51-294C77D170EA}"/>
    <hyperlink ref="N305" r:id="rId271" xr:uid="{8457717D-72A6-4C41-B25F-D36709DDDAFE}"/>
  </hyperlinks>
  <pageMargins left="0.75" right="0.75" top="1" bottom="1" header="0.5" footer="0.5"/>
  <pageSetup paperSize="9" orientation="portrait" r:id="rId27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1A38C0-5880-4A32-A2EF-4825F97C289B}">
  <dimension ref="A1:B282"/>
  <sheetViews>
    <sheetView workbookViewId="0">
      <selection sqref="A1:B282"/>
    </sheetView>
  </sheetViews>
  <sheetFormatPr defaultColWidth="11" defaultRowHeight="12.75"/>
  <sheetData>
    <row r="1" spans="1:2">
      <c r="A1" t="s">
        <v>1962</v>
      </c>
      <c r="B1" t="s">
        <v>1963</v>
      </c>
    </row>
    <row r="2" spans="1:2">
      <c r="A2">
        <v>1</v>
      </c>
      <c r="B2">
        <v>5776966</v>
      </c>
    </row>
    <row r="3" spans="1:2">
      <c r="A3">
        <v>2</v>
      </c>
      <c r="B3">
        <v>3553316</v>
      </c>
    </row>
    <row r="4" spans="1:2">
      <c r="A4">
        <v>3</v>
      </c>
      <c r="B4">
        <v>4453072</v>
      </c>
    </row>
    <row r="5" spans="1:2">
      <c r="A5">
        <v>4</v>
      </c>
      <c r="B5">
        <v>3553316</v>
      </c>
    </row>
    <row r="6" spans="1:2">
      <c r="A6">
        <v>5</v>
      </c>
      <c r="B6">
        <v>0</v>
      </c>
    </row>
    <row r="7" spans="1:2">
      <c r="A7">
        <v>6</v>
      </c>
      <c r="B7">
        <v>3596712</v>
      </c>
    </row>
    <row r="8" spans="1:2">
      <c r="A8">
        <v>7</v>
      </c>
      <c r="B8">
        <v>3596712</v>
      </c>
    </row>
    <row r="9" spans="1:2">
      <c r="A9">
        <v>8</v>
      </c>
      <c r="B9">
        <v>3596712</v>
      </c>
    </row>
    <row r="10" spans="1:2">
      <c r="A10">
        <v>9</v>
      </c>
      <c r="B10">
        <v>2869986</v>
      </c>
    </row>
    <row r="11" spans="1:2">
      <c r="A11">
        <v>10</v>
      </c>
      <c r="B11">
        <v>4666011</v>
      </c>
    </row>
    <row r="12" spans="1:2">
      <c r="A12">
        <v>11</v>
      </c>
      <c r="B12">
        <v>4666011</v>
      </c>
    </row>
    <row r="13" spans="1:2">
      <c r="A13">
        <v>12</v>
      </c>
      <c r="B13">
        <v>4666011</v>
      </c>
    </row>
    <row r="14" spans="1:2">
      <c r="A14">
        <v>13</v>
      </c>
      <c r="B14">
        <v>4666011</v>
      </c>
    </row>
    <row r="15" spans="1:2">
      <c r="A15">
        <v>14</v>
      </c>
      <c r="B15">
        <v>4666011</v>
      </c>
    </row>
    <row r="16" spans="1:2">
      <c r="A16">
        <v>15</v>
      </c>
      <c r="B16">
        <v>3596712</v>
      </c>
    </row>
    <row r="17" spans="1:2">
      <c r="A17">
        <v>16</v>
      </c>
      <c r="B17">
        <v>3596712</v>
      </c>
    </row>
    <row r="18" spans="1:2">
      <c r="A18">
        <v>17</v>
      </c>
      <c r="B18">
        <v>2869986</v>
      </c>
    </row>
    <row r="19" spans="1:2">
      <c r="A19">
        <v>18</v>
      </c>
      <c r="B19">
        <v>1851600</v>
      </c>
    </row>
    <row r="20" spans="1:2">
      <c r="A20">
        <v>19</v>
      </c>
      <c r="B20">
        <v>1944180</v>
      </c>
    </row>
    <row r="21" spans="1:2">
      <c r="A21">
        <v>20</v>
      </c>
      <c r="B21">
        <v>4666011</v>
      </c>
    </row>
    <row r="22" spans="1:2">
      <c r="A22">
        <v>21</v>
      </c>
      <c r="B22">
        <v>3596712</v>
      </c>
    </row>
    <row r="23" spans="1:2">
      <c r="A23">
        <v>22</v>
      </c>
      <c r="B23">
        <v>3425440</v>
      </c>
    </row>
    <row r="24" spans="1:2">
      <c r="A24">
        <v>23</v>
      </c>
      <c r="B24">
        <v>2869986</v>
      </c>
    </row>
    <row r="25" spans="1:2">
      <c r="A25">
        <v>24</v>
      </c>
      <c r="B25">
        <v>6090000</v>
      </c>
    </row>
    <row r="26" spans="1:2">
      <c r="A26">
        <v>25</v>
      </c>
      <c r="B26">
        <v>2869986</v>
      </c>
    </row>
    <row r="27" spans="1:2">
      <c r="A27">
        <v>26</v>
      </c>
      <c r="B27">
        <v>3596712</v>
      </c>
    </row>
    <row r="28" spans="1:2">
      <c r="A28">
        <v>27</v>
      </c>
      <c r="B28">
        <v>3596712</v>
      </c>
    </row>
    <row r="29" spans="1:2">
      <c r="A29">
        <v>28</v>
      </c>
      <c r="B29">
        <v>2869986</v>
      </c>
    </row>
    <row r="30" spans="1:2">
      <c r="A30">
        <v>29</v>
      </c>
      <c r="B30">
        <v>3596712</v>
      </c>
    </row>
    <row r="31" spans="1:2">
      <c r="A31">
        <v>30</v>
      </c>
      <c r="B31">
        <v>3596712</v>
      </c>
    </row>
    <row r="32" spans="1:2">
      <c r="A32">
        <v>31</v>
      </c>
      <c r="B32">
        <v>3596712</v>
      </c>
    </row>
    <row r="33" spans="1:2">
      <c r="A33">
        <v>32</v>
      </c>
      <c r="B33">
        <v>3596712</v>
      </c>
    </row>
    <row r="34" spans="1:2">
      <c r="A34">
        <v>33</v>
      </c>
      <c r="B34">
        <v>3596712</v>
      </c>
    </row>
    <row r="35" spans="1:2">
      <c r="A35">
        <v>34</v>
      </c>
      <c r="B35">
        <v>4666011</v>
      </c>
    </row>
    <row r="36" spans="1:2">
      <c r="A36">
        <v>35</v>
      </c>
      <c r="B36">
        <v>4666011</v>
      </c>
    </row>
    <row r="37" spans="1:2">
      <c r="A37">
        <v>36</v>
      </c>
      <c r="B37">
        <v>3596712</v>
      </c>
    </row>
    <row r="38" spans="1:2">
      <c r="A38">
        <v>37</v>
      </c>
      <c r="B38">
        <v>3596712</v>
      </c>
    </row>
    <row r="39" spans="1:2">
      <c r="A39">
        <v>38</v>
      </c>
      <c r="B39">
        <v>3596712</v>
      </c>
    </row>
    <row r="40" spans="1:2">
      <c r="A40">
        <v>39</v>
      </c>
      <c r="B40">
        <v>3596712</v>
      </c>
    </row>
    <row r="41" spans="1:2">
      <c r="A41">
        <v>40</v>
      </c>
      <c r="B41">
        <v>2869986</v>
      </c>
    </row>
    <row r="42" spans="1:2">
      <c r="A42">
        <v>41</v>
      </c>
      <c r="B42">
        <v>0</v>
      </c>
    </row>
    <row r="43" spans="1:2">
      <c r="A43">
        <v>42</v>
      </c>
      <c r="B43">
        <v>0</v>
      </c>
    </row>
    <row r="44" spans="1:2">
      <c r="A44">
        <v>43</v>
      </c>
      <c r="B44">
        <v>0</v>
      </c>
    </row>
    <row r="45" spans="1:2">
      <c r="A45">
        <v>44</v>
      </c>
      <c r="B45">
        <v>0</v>
      </c>
    </row>
    <row r="46" spans="1:2">
      <c r="A46">
        <v>45</v>
      </c>
      <c r="B46">
        <v>0</v>
      </c>
    </row>
    <row r="47" spans="1:2">
      <c r="A47">
        <v>46</v>
      </c>
      <c r="B47">
        <v>6665730</v>
      </c>
    </row>
    <row r="48" spans="1:2">
      <c r="A48">
        <v>47</v>
      </c>
      <c r="B48">
        <v>4221629</v>
      </c>
    </row>
    <row r="49" spans="1:2">
      <c r="A49">
        <v>48</v>
      </c>
      <c r="B49">
        <v>3254168</v>
      </c>
    </row>
    <row r="50" spans="1:2">
      <c r="A50">
        <v>49</v>
      </c>
      <c r="B50">
        <v>3999438</v>
      </c>
    </row>
    <row r="51" spans="1:2">
      <c r="A51">
        <v>50</v>
      </c>
      <c r="B51">
        <v>3254168</v>
      </c>
    </row>
    <row r="52" spans="1:2">
      <c r="A52">
        <v>51</v>
      </c>
      <c r="B52">
        <v>3254168</v>
      </c>
    </row>
    <row r="53" spans="1:2">
      <c r="A53">
        <v>52</v>
      </c>
      <c r="B53">
        <v>4221629</v>
      </c>
    </row>
    <row r="54" spans="1:2">
      <c r="A54">
        <v>53</v>
      </c>
      <c r="B54">
        <v>3254168</v>
      </c>
    </row>
    <row r="55" spans="1:2">
      <c r="A55">
        <v>54</v>
      </c>
      <c r="B55">
        <v>3254168</v>
      </c>
    </row>
    <row r="56" spans="1:2">
      <c r="A56">
        <v>55</v>
      </c>
      <c r="B56">
        <v>3254168</v>
      </c>
    </row>
    <row r="57" spans="1:2">
      <c r="A57">
        <v>56</v>
      </c>
      <c r="B57">
        <v>2596654</v>
      </c>
    </row>
    <row r="58" spans="1:2">
      <c r="A58">
        <v>57</v>
      </c>
      <c r="B58">
        <v>3254168</v>
      </c>
    </row>
    <row r="59" spans="1:2">
      <c r="A59">
        <v>58</v>
      </c>
      <c r="B59">
        <v>1759020</v>
      </c>
    </row>
    <row r="60" spans="1:2">
      <c r="A60">
        <v>59</v>
      </c>
      <c r="B60">
        <v>2596654</v>
      </c>
    </row>
    <row r="61" spans="1:2">
      <c r="A61">
        <v>60</v>
      </c>
      <c r="B61">
        <v>1759020</v>
      </c>
    </row>
    <row r="62" spans="1:2">
      <c r="A62">
        <v>61</v>
      </c>
      <c r="B62">
        <v>1143363</v>
      </c>
    </row>
    <row r="63" spans="1:2">
      <c r="A63">
        <v>62</v>
      </c>
      <c r="B63">
        <v>3254168</v>
      </c>
    </row>
    <row r="64" spans="1:2">
      <c r="A64">
        <v>63</v>
      </c>
      <c r="B64">
        <v>5500098</v>
      </c>
    </row>
    <row r="65" spans="1:2">
      <c r="A65">
        <v>64</v>
      </c>
      <c r="B65">
        <v>11613770</v>
      </c>
    </row>
    <row r="66" spans="1:2">
      <c r="A66">
        <v>65</v>
      </c>
      <c r="B66">
        <v>20558152</v>
      </c>
    </row>
    <row r="67" spans="1:2">
      <c r="A67">
        <v>66</v>
      </c>
      <c r="B67">
        <v>4843816</v>
      </c>
    </row>
    <row r="68" spans="1:2">
      <c r="A68">
        <v>67</v>
      </c>
      <c r="B68">
        <v>160991</v>
      </c>
    </row>
    <row r="69" spans="1:2">
      <c r="A69">
        <v>68</v>
      </c>
      <c r="B69">
        <v>26680319</v>
      </c>
    </row>
    <row r="70" spans="1:2">
      <c r="A70">
        <v>69</v>
      </c>
      <c r="B70">
        <v>3254168</v>
      </c>
    </row>
    <row r="71" spans="1:2">
      <c r="A71">
        <v>70</v>
      </c>
      <c r="B71">
        <v>3254168</v>
      </c>
    </row>
    <row r="72" spans="1:2">
      <c r="A72">
        <v>71</v>
      </c>
      <c r="B72">
        <v>182712872</v>
      </c>
    </row>
    <row r="73" spans="1:2">
      <c r="A73">
        <v>72</v>
      </c>
      <c r="B73">
        <v>2569080</v>
      </c>
    </row>
    <row r="74" spans="1:2">
      <c r="A74">
        <v>73</v>
      </c>
      <c r="B74">
        <v>2569080</v>
      </c>
    </row>
    <row r="75" spans="1:2">
      <c r="A75">
        <v>74</v>
      </c>
      <c r="B75">
        <v>2569080</v>
      </c>
    </row>
    <row r="76" spans="1:2">
      <c r="A76">
        <v>75</v>
      </c>
      <c r="B76">
        <v>4350000</v>
      </c>
    </row>
    <row r="77" spans="1:2">
      <c r="A77">
        <v>76</v>
      </c>
      <c r="B77">
        <v>2569080</v>
      </c>
    </row>
    <row r="78" spans="1:2">
      <c r="A78">
        <v>77</v>
      </c>
      <c r="B78">
        <v>2569080</v>
      </c>
    </row>
    <row r="79" spans="1:2">
      <c r="A79">
        <v>78</v>
      </c>
      <c r="B79">
        <v>2569080</v>
      </c>
    </row>
    <row r="80" spans="1:2">
      <c r="A80">
        <v>79</v>
      </c>
      <c r="B80">
        <v>2569080</v>
      </c>
    </row>
    <row r="81" spans="1:2">
      <c r="A81">
        <v>80</v>
      </c>
      <c r="B81">
        <v>4350000</v>
      </c>
    </row>
    <row r="82" spans="1:2">
      <c r="A82">
        <v>81</v>
      </c>
      <c r="B82">
        <v>3332865</v>
      </c>
    </row>
    <row r="83" spans="1:2">
      <c r="A83">
        <v>82</v>
      </c>
      <c r="B83">
        <v>1388700</v>
      </c>
    </row>
    <row r="84" spans="1:2">
      <c r="A84">
        <v>83</v>
      </c>
      <c r="B84">
        <v>1388700</v>
      </c>
    </row>
    <row r="85" spans="1:2">
      <c r="A85">
        <v>84</v>
      </c>
      <c r="B85">
        <v>1388700</v>
      </c>
    </row>
    <row r="86" spans="1:2">
      <c r="A86">
        <v>85</v>
      </c>
      <c r="B86">
        <v>1388700</v>
      </c>
    </row>
    <row r="87" spans="1:2">
      <c r="A87">
        <v>86</v>
      </c>
      <c r="B87">
        <v>3332865</v>
      </c>
    </row>
    <row r="88" spans="1:2">
      <c r="A88">
        <v>87</v>
      </c>
      <c r="B88">
        <v>1388700</v>
      </c>
    </row>
    <row r="89" spans="1:2">
      <c r="A89">
        <v>88</v>
      </c>
      <c r="B89">
        <v>2569080</v>
      </c>
    </row>
    <row r="90" spans="1:2">
      <c r="A90">
        <v>89</v>
      </c>
      <c r="B90">
        <v>2569080</v>
      </c>
    </row>
    <row r="91" spans="1:2">
      <c r="A91">
        <v>90</v>
      </c>
      <c r="B91">
        <v>2569080</v>
      </c>
    </row>
    <row r="92" spans="1:2">
      <c r="A92">
        <v>91</v>
      </c>
      <c r="B92">
        <v>1388700</v>
      </c>
    </row>
    <row r="93" spans="1:2">
      <c r="A93">
        <v>92</v>
      </c>
      <c r="B93">
        <v>2569080</v>
      </c>
    </row>
    <row r="94" spans="1:2">
      <c r="A94">
        <v>93</v>
      </c>
      <c r="B94">
        <v>2569080</v>
      </c>
    </row>
    <row r="95" spans="1:2">
      <c r="A95">
        <v>94</v>
      </c>
      <c r="B95">
        <v>2049990</v>
      </c>
    </row>
    <row r="96" spans="1:2">
      <c r="A96">
        <v>95</v>
      </c>
      <c r="B96">
        <v>2569080</v>
      </c>
    </row>
    <row r="97" spans="1:2">
      <c r="A97">
        <v>96</v>
      </c>
      <c r="B97">
        <v>2569080</v>
      </c>
    </row>
    <row r="98" spans="1:2">
      <c r="A98">
        <v>97</v>
      </c>
      <c r="B98">
        <v>0</v>
      </c>
    </row>
    <row r="99" spans="1:2">
      <c r="A99">
        <v>98</v>
      </c>
      <c r="B99">
        <v>2569080</v>
      </c>
    </row>
    <row r="100" spans="1:2">
      <c r="A100">
        <v>99</v>
      </c>
      <c r="B100">
        <v>1388700</v>
      </c>
    </row>
    <row r="101" spans="1:2">
      <c r="A101">
        <v>100</v>
      </c>
      <c r="B101">
        <v>1388700</v>
      </c>
    </row>
    <row r="102" spans="1:2">
      <c r="A102">
        <v>101</v>
      </c>
      <c r="B102">
        <v>2049990</v>
      </c>
    </row>
    <row r="103" spans="1:2">
      <c r="A103">
        <v>102</v>
      </c>
      <c r="B103">
        <v>2049990</v>
      </c>
    </row>
    <row r="104" spans="1:2">
      <c r="A104">
        <v>103</v>
      </c>
      <c r="B104">
        <v>2569080</v>
      </c>
    </row>
    <row r="105" spans="1:2">
      <c r="A105">
        <v>104</v>
      </c>
      <c r="B105">
        <v>2397808</v>
      </c>
    </row>
    <row r="106" spans="1:2">
      <c r="A106">
        <v>105</v>
      </c>
      <c r="B106">
        <v>3332865</v>
      </c>
    </row>
    <row r="107" spans="1:2">
      <c r="A107">
        <v>106</v>
      </c>
      <c r="B107">
        <v>2569080</v>
      </c>
    </row>
    <row r="108" spans="1:2">
      <c r="A108">
        <v>107</v>
      </c>
      <c r="B108">
        <v>2569080</v>
      </c>
    </row>
    <row r="109" spans="1:2">
      <c r="A109">
        <v>108</v>
      </c>
      <c r="B109">
        <v>2049990</v>
      </c>
    </row>
    <row r="110" spans="1:2">
      <c r="A110">
        <v>109</v>
      </c>
      <c r="B110">
        <v>2049990</v>
      </c>
    </row>
    <row r="111" spans="1:2">
      <c r="A111">
        <v>110</v>
      </c>
      <c r="B111">
        <v>2569080</v>
      </c>
    </row>
    <row r="112" spans="1:2">
      <c r="A112">
        <v>111</v>
      </c>
      <c r="B112">
        <v>2569080</v>
      </c>
    </row>
    <row r="113" spans="1:2">
      <c r="A113">
        <v>112</v>
      </c>
      <c r="B113">
        <v>1388700</v>
      </c>
    </row>
    <row r="114" spans="1:2">
      <c r="A114">
        <v>113</v>
      </c>
      <c r="B114">
        <v>2569080</v>
      </c>
    </row>
    <row r="115" spans="1:2">
      <c r="A115">
        <v>114</v>
      </c>
      <c r="B115">
        <v>2569080</v>
      </c>
    </row>
    <row r="116" spans="1:2">
      <c r="A116">
        <v>115</v>
      </c>
      <c r="B116">
        <v>2049990</v>
      </c>
    </row>
    <row r="117" spans="1:2">
      <c r="A117">
        <v>116</v>
      </c>
      <c r="B117">
        <v>2049990</v>
      </c>
    </row>
    <row r="118" spans="1:2">
      <c r="A118">
        <v>117</v>
      </c>
      <c r="B118">
        <v>2049990</v>
      </c>
    </row>
    <row r="119" spans="1:2">
      <c r="A119">
        <v>118</v>
      </c>
      <c r="B119">
        <v>2569080</v>
      </c>
    </row>
    <row r="120" spans="1:2">
      <c r="A120">
        <v>119</v>
      </c>
      <c r="B120">
        <v>1158105</v>
      </c>
    </row>
    <row r="121" spans="1:2">
      <c r="A121">
        <v>120</v>
      </c>
      <c r="B121">
        <v>2049990</v>
      </c>
    </row>
    <row r="122" spans="1:2">
      <c r="A122">
        <v>121</v>
      </c>
      <c r="B122">
        <v>2569080</v>
      </c>
    </row>
    <row r="123" spans="1:2">
      <c r="A123">
        <v>122</v>
      </c>
      <c r="B123">
        <v>2666292</v>
      </c>
    </row>
    <row r="124" spans="1:2">
      <c r="A124">
        <v>123</v>
      </c>
      <c r="B124">
        <v>2569080</v>
      </c>
    </row>
    <row r="125" spans="1:2">
      <c r="A125">
        <v>124</v>
      </c>
      <c r="B125">
        <v>2049990</v>
      </c>
    </row>
    <row r="126" spans="1:2">
      <c r="A126">
        <v>125</v>
      </c>
      <c r="B126">
        <v>1388700</v>
      </c>
    </row>
    <row r="127" spans="1:2">
      <c r="A127">
        <v>126</v>
      </c>
      <c r="B127">
        <v>3332865</v>
      </c>
    </row>
    <row r="128" spans="1:2">
      <c r="A128">
        <v>127</v>
      </c>
      <c r="B128">
        <v>3332865</v>
      </c>
    </row>
    <row r="129" spans="1:2">
      <c r="A129">
        <v>128</v>
      </c>
      <c r="B129">
        <v>2569080</v>
      </c>
    </row>
    <row r="130" spans="1:2">
      <c r="A130">
        <v>129</v>
      </c>
      <c r="B130">
        <v>2049990</v>
      </c>
    </row>
    <row r="131" spans="1:2">
      <c r="A131">
        <v>130</v>
      </c>
      <c r="B131">
        <v>902655</v>
      </c>
    </row>
    <row r="132" spans="1:2">
      <c r="A132">
        <v>131</v>
      </c>
      <c r="B132">
        <v>2569080</v>
      </c>
    </row>
    <row r="133" spans="1:2">
      <c r="A133">
        <v>132</v>
      </c>
      <c r="B133">
        <v>2569080</v>
      </c>
    </row>
    <row r="134" spans="1:2">
      <c r="A134">
        <v>133</v>
      </c>
      <c r="B134">
        <v>3332865</v>
      </c>
    </row>
    <row r="135" spans="1:2">
      <c r="A135">
        <v>134</v>
      </c>
      <c r="B135">
        <v>1913324</v>
      </c>
    </row>
    <row r="136" spans="1:2">
      <c r="A136">
        <v>135</v>
      </c>
      <c r="B136">
        <v>2569080</v>
      </c>
    </row>
    <row r="137" spans="1:2">
      <c r="A137">
        <v>136</v>
      </c>
      <c r="B137">
        <v>2397808</v>
      </c>
    </row>
    <row r="138" spans="1:2">
      <c r="A138">
        <v>137</v>
      </c>
      <c r="B138">
        <v>2569080</v>
      </c>
    </row>
    <row r="139" spans="1:2">
      <c r="A139">
        <v>138</v>
      </c>
      <c r="B139">
        <v>2569080</v>
      </c>
    </row>
    <row r="140" spans="1:2">
      <c r="A140">
        <v>139</v>
      </c>
      <c r="B140">
        <v>2569080</v>
      </c>
    </row>
    <row r="141" spans="1:2">
      <c r="A141">
        <v>140</v>
      </c>
      <c r="B141">
        <v>2569080</v>
      </c>
    </row>
    <row r="142" spans="1:2">
      <c r="A142">
        <v>141</v>
      </c>
      <c r="B142">
        <v>2569080</v>
      </c>
    </row>
    <row r="143" spans="1:2">
      <c r="A143">
        <v>142</v>
      </c>
      <c r="B143">
        <v>3332865</v>
      </c>
    </row>
    <row r="144" spans="1:2">
      <c r="A144">
        <v>143</v>
      </c>
      <c r="B144">
        <v>3332865</v>
      </c>
    </row>
    <row r="145" spans="1:2">
      <c r="A145">
        <v>144</v>
      </c>
      <c r="B145">
        <v>0</v>
      </c>
    </row>
    <row r="146" spans="1:2">
      <c r="A146">
        <v>145</v>
      </c>
      <c r="B146">
        <v>0</v>
      </c>
    </row>
    <row r="147" spans="1:2">
      <c r="A147">
        <v>146</v>
      </c>
      <c r="B147">
        <v>2397808</v>
      </c>
    </row>
    <row r="148" spans="1:2">
      <c r="A148">
        <v>147</v>
      </c>
      <c r="B148">
        <v>4350000</v>
      </c>
    </row>
    <row r="149" spans="1:2">
      <c r="A149">
        <v>148</v>
      </c>
      <c r="B149">
        <v>3110674</v>
      </c>
    </row>
    <row r="150" spans="1:2">
      <c r="A150">
        <v>149</v>
      </c>
      <c r="B150">
        <v>1203540</v>
      </c>
    </row>
    <row r="151" spans="1:2">
      <c r="A151">
        <v>150</v>
      </c>
      <c r="B151">
        <v>2226536</v>
      </c>
    </row>
    <row r="152" spans="1:2">
      <c r="A152">
        <v>151</v>
      </c>
      <c r="B152">
        <v>1776658</v>
      </c>
    </row>
    <row r="153" spans="1:2">
      <c r="A153">
        <v>152</v>
      </c>
      <c r="B153">
        <v>1003691</v>
      </c>
    </row>
    <row r="154" spans="1:2">
      <c r="A154">
        <v>153</v>
      </c>
      <c r="B154">
        <v>2226536</v>
      </c>
    </row>
    <row r="155" spans="1:2">
      <c r="A155">
        <v>154</v>
      </c>
      <c r="B155">
        <v>1776658</v>
      </c>
    </row>
    <row r="156" spans="1:2">
      <c r="A156">
        <v>155</v>
      </c>
      <c r="B156">
        <v>0</v>
      </c>
    </row>
    <row r="157" spans="1:2">
      <c r="A157">
        <v>156</v>
      </c>
      <c r="B157">
        <v>0</v>
      </c>
    </row>
    <row r="158" spans="1:2">
      <c r="A158">
        <v>157</v>
      </c>
      <c r="B158">
        <v>16564800</v>
      </c>
    </row>
    <row r="159" spans="1:2">
      <c r="A159">
        <v>158</v>
      </c>
      <c r="B159">
        <v>0</v>
      </c>
    </row>
    <row r="160" spans="1:2">
      <c r="A160">
        <v>159</v>
      </c>
      <c r="B160">
        <v>0</v>
      </c>
    </row>
    <row r="161" spans="1:2">
      <c r="A161">
        <v>160</v>
      </c>
      <c r="B161">
        <v>2055264</v>
      </c>
    </row>
    <row r="162" spans="1:2">
      <c r="A162">
        <v>161</v>
      </c>
      <c r="B162">
        <v>1503326</v>
      </c>
    </row>
    <row r="163" spans="1:2">
      <c r="A163">
        <v>162</v>
      </c>
      <c r="B163">
        <v>1883992</v>
      </c>
    </row>
    <row r="164" spans="1:2">
      <c r="A164">
        <v>163</v>
      </c>
      <c r="B164">
        <v>0</v>
      </c>
    </row>
    <row r="165" spans="1:2">
      <c r="A165">
        <v>164</v>
      </c>
      <c r="B165">
        <v>0</v>
      </c>
    </row>
    <row r="166" spans="1:2">
      <c r="A166">
        <v>165</v>
      </c>
      <c r="B166">
        <v>8120000</v>
      </c>
    </row>
    <row r="167" spans="1:2">
      <c r="A167">
        <v>166</v>
      </c>
      <c r="B167">
        <v>0</v>
      </c>
    </row>
    <row r="168" spans="1:2">
      <c r="A168">
        <v>167</v>
      </c>
      <c r="B168">
        <v>0</v>
      </c>
    </row>
    <row r="169" spans="1:2">
      <c r="A169">
        <v>168</v>
      </c>
      <c r="B169">
        <v>0</v>
      </c>
    </row>
    <row r="170" spans="1:2">
      <c r="A170">
        <v>169</v>
      </c>
      <c r="B170">
        <v>0</v>
      </c>
    </row>
    <row r="171" spans="1:2">
      <c r="A171">
        <v>170</v>
      </c>
      <c r="B171">
        <v>0</v>
      </c>
    </row>
    <row r="172" spans="1:2">
      <c r="A172">
        <v>171</v>
      </c>
      <c r="B172">
        <v>0</v>
      </c>
    </row>
    <row r="173" spans="1:2">
      <c r="A173">
        <v>172</v>
      </c>
      <c r="B173">
        <v>0</v>
      </c>
    </row>
    <row r="174" spans="1:2">
      <c r="A174">
        <v>173</v>
      </c>
      <c r="B174">
        <v>0</v>
      </c>
    </row>
    <row r="175" spans="1:2">
      <c r="A175">
        <v>174</v>
      </c>
      <c r="B175">
        <v>0</v>
      </c>
    </row>
    <row r="176" spans="1:2">
      <c r="A176">
        <v>175</v>
      </c>
      <c r="B176">
        <v>0</v>
      </c>
    </row>
    <row r="177" spans="1:2">
      <c r="A177">
        <v>176</v>
      </c>
      <c r="B177">
        <v>0</v>
      </c>
    </row>
    <row r="178" spans="1:2">
      <c r="A178">
        <v>177</v>
      </c>
      <c r="B178">
        <v>0</v>
      </c>
    </row>
    <row r="179" spans="1:2">
      <c r="A179">
        <v>178</v>
      </c>
      <c r="B179">
        <v>0</v>
      </c>
    </row>
    <row r="180" spans="1:2">
      <c r="A180">
        <v>179</v>
      </c>
      <c r="B180">
        <v>0</v>
      </c>
    </row>
    <row r="181" spans="1:2">
      <c r="A181">
        <v>180</v>
      </c>
      <c r="B181">
        <v>167337076</v>
      </c>
    </row>
    <row r="182" spans="1:2">
      <c r="A182">
        <v>181</v>
      </c>
      <c r="B182">
        <v>0</v>
      </c>
    </row>
    <row r="183" spans="1:2">
      <c r="A183">
        <v>182</v>
      </c>
      <c r="B183">
        <v>0</v>
      </c>
    </row>
    <row r="184" spans="1:2">
      <c r="A184">
        <v>183</v>
      </c>
      <c r="B184">
        <v>0</v>
      </c>
    </row>
    <row r="185" spans="1:2">
      <c r="A185">
        <v>184</v>
      </c>
      <c r="B185">
        <v>4932223</v>
      </c>
    </row>
    <row r="186" spans="1:2">
      <c r="A186">
        <v>185</v>
      </c>
      <c r="B186">
        <v>0</v>
      </c>
    </row>
    <row r="187" spans="1:2">
      <c r="A187">
        <v>186</v>
      </c>
      <c r="B187">
        <v>0</v>
      </c>
    </row>
    <row r="188" spans="1:2">
      <c r="A188">
        <v>187</v>
      </c>
      <c r="B188">
        <v>0</v>
      </c>
    </row>
    <row r="189" spans="1:2">
      <c r="A189">
        <v>188</v>
      </c>
      <c r="B189">
        <v>0</v>
      </c>
    </row>
    <row r="190" spans="1:2">
      <c r="A190">
        <v>189</v>
      </c>
      <c r="B190">
        <v>0</v>
      </c>
    </row>
    <row r="191" spans="1:2">
      <c r="A191">
        <v>190</v>
      </c>
      <c r="B191">
        <v>0</v>
      </c>
    </row>
    <row r="192" spans="1:2">
      <c r="A192">
        <v>191</v>
      </c>
      <c r="B192">
        <v>0</v>
      </c>
    </row>
    <row r="193" spans="1:2">
      <c r="A193">
        <v>192</v>
      </c>
      <c r="B193">
        <v>0</v>
      </c>
    </row>
    <row r="194" spans="1:2">
      <c r="A194">
        <v>193</v>
      </c>
      <c r="B194">
        <v>0</v>
      </c>
    </row>
    <row r="195" spans="1:2">
      <c r="A195">
        <v>194</v>
      </c>
      <c r="B195">
        <v>0</v>
      </c>
    </row>
    <row r="196" spans="1:2">
      <c r="A196">
        <v>195</v>
      </c>
      <c r="B196">
        <v>0</v>
      </c>
    </row>
    <row r="197" spans="1:2">
      <c r="A197">
        <v>196</v>
      </c>
      <c r="B197">
        <v>0</v>
      </c>
    </row>
    <row r="198" spans="1:2">
      <c r="A198">
        <v>197</v>
      </c>
      <c r="B198">
        <v>0</v>
      </c>
    </row>
    <row r="199" spans="1:2">
      <c r="A199">
        <v>198</v>
      </c>
      <c r="B199">
        <v>0</v>
      </c>
    </row>
    <row r="200" spans="1:2">
      <c r="A200">
        <v>199</v>
      </c>
      <c r="B200">
        <v>0</v>
      </c>
    </row>
    <row r="201" spans="1:2">
      <c r="A201">
        <v>200</v>
      </c>
      <c r="B201">
        <v>0</v>
      </c>
    </row>
    <row r="202" spans="1:2">
      <c r="A202">
        <v>201</v>
      </c>
      <c r="B202">
        <v>0</v>
      </c>
    </row>
    <row r="203" spans="1:2">
      <c r="A203">
        <v>202</v>
      </c>
      <c r="B203">
        <v>0</v>
      </c>
    </row>
    <row r="204" spans="1:2">
      <c r="A204">
        <v>203</v>
      </c>
      <c r="B204">
        <v>0</v>
      </c>
    </row>
    <row r="205" spans="1:2">
      <c r="A205">
        <v>204</v>
      </c>
      <c r="B205">
        <v>0</v>
      </c>
    </row>
    <row r="206" spans="1:2">
      <c r="A206">
        <v>205</v>
      </c>
      <c r="B206">
        <v>0</v>
      </c>
    </row>
    <row r="207" spans="1:2">
      <c r="A207">
        <v>206</v>
      </c>
      <c r="B207">
        <v>0</v>
      </c>
    </row>
    <row r="208" spans="1:2">
      <c r="A208">
        <v>207</v>
      </c>
      <c r="B208">
        <v>0</v>
      </c>
    </row>
    <row r="209" spans="1:2">
      <c r="A209">
        <v>208</v>
      </c>
      <c r="B209">
        <v>0</v>
      </c>
    </row>
    <row r="210" spans="1:2">
      <c r="A210">
        <v>209</v>
      </c>
      <c r="B210">
        <v>0</v>
      </c>
    </row>
    <row r="211" spans="1:2">
      <c r="A211">
        <v>210</v>
      </c>
      <c r="B211">
        <v>0</v>
      </c>
    </row>
    <row r="212" spans="1:2">
      <c r="A212">
        <v>211</v>
      </c>
      <c r="B212">
        <v>0</v>
      </c>
    </row>
    <row r="213" spans="1:2">
      <c r="A213">
        <v>212</v>
      </c>
      <c r="B213">
        <v>0</v>
      </c>
    </row>
    <row r="214" spans="1:2">
      <c r="A214">
        <v>213</v>
      </c>
      <c r="B214">
        <v>0</v>
      </c>
    </row>
    <row r="215" spans="1:2">
      <c r="A215">
        <v>214</v>
      </c>
      <c r="B215">
        <v>0</v>
      </c>
    </row>
    <row r="216" spans="1:2">
      <c r="A216">
        <v>215</v>
      </c>
      <c r="B216">
        <v>0</v>
      </c>
    </row>
    <row r="217" spans="1:2">
      <c r="A217">
        <v>216</v>
      </c>
      <c r="B217">
        <v>0</v>
      </c>
    </row>
    <row r="218" spans="1:2">
      <c r="A218">
        <v>217</v>
      </c>
      <c r="B218">
        <v>0</v>
      </c>
    </row>
    <row r="219" spans="1:2">
      <c r="A219">
        <v>218</v>
      </c>
      <c r="B219">
        <v>0</v>
      </c>
    </row>
    <row r="220" spans="1:2">
      <c r="A220">
        <v>219</v>
      </c>
      <c r="B220">
        <v>0</v>
      </c>
    </row>
    <row r="221" spans="1:2">
      <c r="A221">
        <v>220</v>
      </c>
      <c r="B221">
        <v>0</v>
      </c>
    </row>
    <row r="222" spans="1:2">
      <c r="A222">
        <v>221</v>
      </c>
      <c r="B222">
        <v>0</v>
      </c>
    </row>
    <row r="223" spans="1:2">
      <c r="A223">
        <v>222</v>
      </c>
      <c r="B223">
        <v>0</v>
      </c>
    </row>
    <row r="224" spans="1:2">
      <c r="A224">
        <v>223</v>
      </c>
      <c r="B224">
        <v>0</v>
      </c>
    </row>
    <row r="225" spans="1:2">
      <c r="A225">
        <v>224</v>
      </c>
      <c r="B225">
        <v>0</v>
      </c>
    </row>
    <row r="226" spans="1:2">
      <c r="A226">
        <v>225</v>
      </c>
      <c r="B226">
        <v>0</v>
      </c>
    </row>
    <row r="227" spans="1:2">
      <c r="A227">
        <v>226</v>
      </c>
      <c r="B227">
        <v>0</v>
      </c>
    </row>
    <row r="228" spans="1:2">
      <c r="A228">
        <v>227</v>
      </c>
      <c r="B228">
        <v>0</v>
      </c>
    </row>
    <row r="229" spans="1:2">
      <c r="A229">
        <v>228</v>
      </c>
      <c r="B229">
        <v>0</v>
      </c>
    </row>
    <row r="230" spans="1:2">
      <c r="A230">
        <v>229</v>
      </c>
      <c r="B230">
        <v>0</v>
      </c>
    </row>
    <row r="231" spans="1:2">
      <c r="A231">
        <v>230</v>
      </c>
      <c r="B231">
        <v>0</v>
      </c>
    </row>
    <row r="232" spans="1:2">
      <c r="A232">
        <v>231</v>
      </c>
      <c r="B232">
        <v>0</v>
      </c>
    </row>
    <row r="233" spans="1:2">
      <c r="A233">
        <v>232</v>
      </c>
      <c r="B233">
        <v>0</v>
      </c>
    </row>
    <row r="234" spans="1:2">
      <c r="A234">
        <v>233</v>
      </c>
      <c r="B234">
        <v>0</v>
      </c>
    </row>
    <row r="235" spans="1:2">
      <c r="A235">
        <v>234</v>
      </c>
      <c r="B235">
        <v>0</v>
      </c>
    </row>
    <row r="236" spans="1:2">
      <c r="A236">
        <v>235</v>
      </c>
      <c r="B236">
        <v>0</v>
      </c>
    </row>
    <row r="237" spans="1:2">
      <c r="A237">
        <v>236</v>
      </c>
      <c r="B237">
        <v>0</v>
      </c>
    </row>
    <row r="238" spans="1:2">
      <c r="A238">
        <v>237</v>
      </c>
      <c r="B238">
        <v>0</v>
      </c>
    </row>
    <row r="239" spans="1:2">
      <c r="A239">
        <v>238</v>
      </c>
      <c r="B239">
        <v>0</v>
      </c>
    </row>
    <row r="240" spans="1:2">
      <c r="A240">
        <v>239</v>
      </c>
      <c r="B240">
        <v>0</v>
      </c>
    </row>
    <row r="241" spans="1:2">
      <c r="A241">
        <v>240</v>
      </c>
      <c r="B241">
        <v>0</v>
      </c>
    </row>
    <row r="242" spans="1:2">
      <c r="A242">
        <v>241</v>
      </c>
      <c r="B242">
        <v>0</v>
      </c>
    </row>
    <row r="243" spans="1:2">
      <c r="A243">
        <v>242</v>
      </c>
      <c r="B243">
        <v>13185215</v>
      </c>
    </row>
    <row r="244" spans="1:2">
      <c r="A244">
        <v>243</v>
      </c>
      <c r="B244">
        <v>0</v>
      </c>
    </row>
    <row r="245" spans="1:2">
      <c r="A245">
        <v>244</v>
      </c>
      <c r="B245">
        <v>213100</v>
      </c>
    </row>
    <row r="246" spans="1:2">
      <c r="A246">
        <v>245</v>
      </c>
      <c r="B246">
        <v>30170500</v>
      </c>
    </row>
    <row r="247" spans="1:2">
      <c r="A247">
        <v>246</v>
      </c>
      <c r="B247">
        <v>24829300</v>
      </c>
    </row>
    <row r="248" spans="1:2">
      <c r="A248">
        <v>247</v>
      </c>
      <c r="B248">
        <v>1354300</v>
      </c>
    </row>
    <row r="249" spans="1:2">
      <c r="A249">
        <v>248</v>
      </c>
      <c r="B249">
        <v>5994400</v>
      </c>
    </row>
    <row r="250" spans="1:2">
      <c r="A250">
        <v>249</v>
      </c>
      <c r="B250">
        <v>10714500</v>
      </c>
    </row>
    <row r="251" spans="1:2">
      <c r="A251">
        <v>250</v>
      </c>
      <c r="B251">
        <v>8342100</v>
      </c>
    </row>
    <row r="252" spans="1:2">
      <c r="A252">
        <v>251</v>
      </c>
      <c r="B252">
        <v>14785800</v>
      </c>
    </row>
    <row r="253" spans="1:2">
      <c r="A253">
        <v>252</v>
      </c>
      <c r="B253">
        <v>11090600</v>
      </c>
    </row>
    <row r="254" spans="1:2">
      <c r="A254">
        <v>253</v>
      </c>
      <c r="B254">
        <v>7394500</v>
      </c>
    </row>
    <row r="255" spans="1:2">
      <c r="A255">
        <v>254</v>
      </c>
      <c r="B255">
        <v>0</v>
      </c>
    </row>
    <row r="256" spans="1:2">
      <c r="A256">
        <v>255</v>
      </c>
      <c r="B256">
        <v>0</v>
      </c>
    </row>
    <row r="257" spans="1:2">
      <c r="A257">
        <v>256</v>
      </c>
      <c r="B257">
        <v>0</v>
      </c>
    </row>
    <row r="258" spans="1:2">
      <c r="A258">
        <v>257</v>
      </c>
      <c r="B258">
        <v>0</v>
      </c>
    </row>
    <row r="259" spans="1:2">
      <c r="A259">
        <v>258</v>
      </c>
      <c r="B259">
        <v>0</v>
      </c>
    </row>
    <row r="260" spans="1:2">
      <c r="A260">
        <v>259</v>
      </c>
      <c r="B260">
        <v>0</v>
      </c>
    </row>
    <row r="261" spans="1:2">
      <c r="A261">
        <v>260</v>
      </c>
      <c r="B261">
        <v>0</v>
      </c>
    </row>
    <row r="262" spans="1:2">
      <c r="A262">
        <v>261</v>
      </c>
      <c r="B262">
        <v>0</v>
      </c>
    </row>
    <row r="263" spans="1:2">
      <c r="A263">
        <v>262</v>
      </c>
      <c r="B263">
        <v>0</v>
      </c>
    </row>
    <row r="264" spans="1:2">
      <c r="A264">
        <v>263</v>
      </c>
      <c r="B264">
        <v>0</v>
      </c>
    </row>
    <row r="265" spans="1:2">
      <c r="A265">
        <v>264</v>
      </c>
      <c r="B265">
        <v>0</v>
      </c>
    </row>
    <row r="266" spans="1:2">
      <c r="A266">
        <v>265</v>
      </c>
      <c r="B266">
        <v>0</v>
      </c>
    </row>
    <row r="267" spans="1:2">
      <c r="A267">
        <v>266</v>
      </c>
      <c r="B267">
        <v>0</v>
      </c>
    </row>
    <row r="268" spans="1:2">
      <c r="A268">
        <v>267</v>
      </c>
      <c r="B268">
        <v>0</v>
      </c>
    </row>
    <row r="269" spans="1:2">
      <c r="A269">
        <v>268</v>
      </c>
      <c r="B269">
        <v>0</v>
      </c>
    </row>
    <row r="270" spans="1:2">
      <c r="A270">
        <v>269</v>
      </c>
      <c r="B270">
        <v>0</v>
      </c>
    </row>
    <row r="271" spans="1:2">
      <c r="A271">
        <v>270</v>
      </c>
      <c r="B271">
        <v>0</v>
      </c>
    </row>
    <row r="272" spans="1:2">
      <c r="A272">
        <v>271</v>
      </c>
      <c r="B272">
        <v>0</v>
      </c>
    </row>
    <row r="273" spans="1:2">
      <c r="A273">
        <v>272</v>
      </c>
      <c r="B273">
        <v>0</v>
      </c>
    </row>
    <row r="274" spans="1:2">
      <c r="A274">
        <v>273</v>
      </c>
      <c r="B274">
        <v>0</v>
      </c>
    </row>
    <row r="275" spans="1:2">
      <c r="A275">
        <v>274</v>
      </c>
      <c r="B275">
        <v>0</v>
      </c>
    </row>
    <row r="276" spans="1:2">
      <c r="A276">
        <v>275</v>
      </c>
      <c r="B276">
        <v>0</v>
      </c>
    </row>
    <row r="277" spans="1:2">
      <c r="A277">
        <v>276</v>
      </c>
      <c r="B277">
        <v>0</v>
      </c>
    </row>
    <row r="278" spans="1:2">
      <c r="A278">
        <v>277</v>
      </c>
      <c r="B278">
        <v>0</v>
      </c>
    </row>
    <row r="279" spans="1:2">
      <c r="A279">
        <v>278</v>
      </c>
      <c r="B279">
        <v>0</v>
      </c>
    </row>
    <row r="280" spans="1:2">
      <c r="A280">
        <v>279</v>
      </c>
      <c r="B280">
        <v>0</v>
      </c>
    </row>
    <row r="281" spans="1:2">
      <c r="A281">
        <v>280</v>
      </c>
      <c r="B281">
        <v>0</v>
      </c>
    </row>
    <row r="282" spans="1:2">
      <c r="A282" t="s">
        <v>1964</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Unknown Document Type" ma:contentTypeID="0x010104" ma:contentTypeVersion="0" ma:contentTypeDescription="" ma:contentTypeScope="" ma:versionID="05d83ceaa0bbd2e3bc716e6e66bd857a">
  <xsd:schema xmlns:xsd="http://www.w3.org/2001/XMLSchema" xmlns:xs="http://www.w3.org/2001/XMLSchema" xmlns:p="http://schemas.microsoft.com/office/2006/metadata/properties" targetNamespace="http://schemas.microsoft.com/office/2006/metadata/properties" ma:root="true" ma:fieldsID="b3d69fe45253d5ff147bb69036b756a7">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72DFDDA6-3182-4176-A3AF-A320331DA01F}"/>
</file>

<file path=customXml/itemProps2.xml><?xml version="1.0" encoding="utf-8"?>
<ds:datastoreItem xmlns:ds="http://schemas.openxmlformats.org/officeDocument/2006/customXml" ds:itemID="{0416FEB8-75E4-41CC-BC8B-E16EDC001B7A}"/>
</file>

<file path=customXml/itemProps3.xml><?xml version="1.0" encoding="utf-8"?>
<ds:datastoreItem xmlns:ds="http://schemas.openxmlformats.org/officeDocument/2006/customXml" ds:itemID="{44ED8123-B451-46A5-92F1-B518D6365533}"/>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Yessica Vallejo</dc:creator>
  <cp:keywords/>
  <dc:description/>
  <cp:lastModifiedBy>Yessica Vallejo Ramirez</cp:lastModifiedBy>
  <cp:revision/>
  <dcterms:created xsi:type="dcterms:W3CDTF">2021-08-05T16:29:26Z</dcterms:created>
  <dcterms:modified xsi:type="dcterms:W3CDTF">2023-08-18T16:58:16Z</dcterms:modified>
  <cp:category/>
  <cp:contentStatus/>
</cp:coreProperties>
</file>