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.martinez\Desktop\ISVIMED\PLANES MIPG 2024\"/>
    </mc:Choice>
  </mc:AlternateContent>
  <xr:revisionPtr revIDLastSave="0" documentId="13_ncr:1_{E9351CBC-7112-4735-8F6E-5214791E0D96}" xr6:coauthVersionLast="47" xr6:coauthVersionMax="47" xr10:uidLastSave="{00000000-0000-0000-0000-000000000000}"/>
  <bookViews>
    <workbookView xWindow="-110" yWindow="-110" windowWidth="19420" windowHeight="10420" tabRatio="499" xr2:uid="{00000000-000D-0000-FFFF-FFFF00000000}"/>
  </bookViews>
  <sheets>
    <sheet name="SG-SST" sheetId="6" r:id="rId1"/>
    <sheet name="PROGRAMA DE CAPACITACIÓN EN SST" sheetId="8" r:id="rId2"/>
  </sheets>
  <definedNames>
    <definedName name="_xlnm._FilterDatabase" localSheetId="1" hidden="1">'PROGRAMA DE CAPACITACIÓN EN SST'!$A$6:$AR$43</definedName>
    <definedName name="_xlnm._FilterDatabase" localSheetId="0" hidden="1">'SG-SST'!$A$6:$AS$130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38" i="6" l="1"/>
  <c r="AO38" i="6" s="1"/>
  <c r="AM38" i="6"/>
  <c r="AL22" i="8" l="1"/>
  <c r="AM22" i="8" s="1"/>
  <c r="AN22" i="8" s="1"/>
  <c r="AL23" i="8"/>
  <c r="AM23" i="8" s="1"/>
  <c r="AN23" i="8" s="1"/>
  <c r="AL24" i="8"/>
  <c r="AM24" i="8" s="1"/>
  <c r="AN24" i="8" s="1"/>
  <c r="AL25" i="8"/>
  <c r="AM25" i="8" s="1"/>
  <c r="AN25" i="8" s="1"/>
  <c r="AL26" i="8"/>
  <c r="AM26" i="8"/>
  <c r="AN26" i="8" s="1"/>
  <c r="AL27" i="8"/>
  <c r="AM27" i="8" s="1"/>
  <c r="AN27" i="8" s="1"/>
  <c r="AL28" i="8"/>
  <c r="AM28" i="8" s="1"/>
  <c r="AN28" i="8" s="1"/>
  <c r="AL29" i="8"/>
  <c r="AM29" i="8" s="1"/>
  <c r="AN29" i="8" s="1"/>
  <c r="AL30" i="8"/>
  <c r="AM30" i="8" s="1"/>
  <c r="AN30" i="8" s="1"/>
  <c r="AL31" i="8"/>
  <c r="AM31" i="8" s="1"/>
  <c r="AN31" i="8" s="1"/>
  <c r="AL32" i="8"/>
  <c r="AM32" i="8" s="1"/>
  <c r="AN32" i="8" s="1"/>
  <c r="AL33" i="8"/>
  <c r="AM33" i="8" s="1"/>
  <c r="AN33" i="8" s="1"/>
  <c r="AL34" i="8"/>
  <c r="AM34" i="8"/>
  <c r="AN34" i="8" s="1"/>
  <c r="AL35" i="8"/>
  <c r="AM35" i="8" s="1"/>
  <c r="AN35" i="8" s="1"/>
  <c r="AL36" i="8"/>
  <c r="AM36" i="8" s="1"/>
  <c r="AN36" i="8" s="1"/>
  <c r="AL37" i="8"/>
  <c r="AM37" i="8" s="1"/>
  <c r="AN37" i="8" s="1"/>
  <c r="AL38" i="8"/>
  <c r="AM38" i="8" s="1"/>
  <c r="AN38" i="8" s="1"/>
  <c r="AL39" i="8"/>
  <c r="AM39" i="8" s="1"/>
  <c r="AN39" i="8" s="1"/>
  <c r="AL40" i="8"/>
  <c r="AM40" i="8" s="1"/>
  <c r="AN40" i="8" s="1"/>
  <c r="AL41" i="8"/>
  <c r="AM41" i="8" s="1"/>
  <c r="AN41" i="8" s="1"/>
  <c r="AL42" i="8"/>
  <c r="AM42" i="8"/>
  <c r="AN42" i="8" s="1"/>
  <c r="AL43" i="8"/>
  <c r="AM43" i="8" s="1"/>
  <c r="AN43" i="8" s="1"/>
  <c r="N44" i="8"/>
  <c r="AK44" i="8" l="1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AL44" i="8"/>
  <c r="AL21" i="8"/>
  <c r="AM44" i="8" l="1"/>
  <c r="AM21" i="8"/>
  <c r="AN21" i="8" l="1"/>
  <c r="AM101" i="6" l="1"/>
  <c r="AN101" i="6" s="1"/>
  <c r="AO101" i="6" s="1"/>
  <c r="AM106" i="6"/>
  <c r="AN106" i="6" s="1"/>
  <c r="AO106" i="6" s="1"/>
  <c r="Q40" i="6" l="1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P40" i="6"/>
  <c r="O40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P56" i="6"/>
  <c r="O56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P72" i="6"/>
  <c r="O72" i="6"/>
  <c r="AL144" i="6"/>
  <c r="AK144" i="6"/>
  <c r="AJ144" i="6"/>
  <c r="AI144" i="6"/>
  <c r="AH144" i="6"/>
  <c r="AG144" i="6"/>
  <c r="AF144" i="6"/>
  <c r="AE144" i="6"/>
  <c r="AD144" i="6"/>
  <c r="AC144" i="6"/>
  <c r="AB144" i="6"/>
  <c r="AA144" i="6"/>
  <c r="Z144" i="6"/>
  <c r="Y144" i="6"/>
  <c r="X144" i="6"/>
  <c r="W144" i="6"/>
  <c r="V144" i="6"/>
  <c r="U144" i="6"/>
  <c r="T144" i="6"/>
  <c r="S144" i="6"/>
  <c r="R144" i="6"/>
  <c r="Q144" i="6"/>
  <c r="P144" i="6"/>
  <c r="O144" i="6"/>
  <c r="AM137" i="6"/>
  <c r="AN137" i="6" s="1"/>
  <c r="AO137" i="6" s="1"/>
  <c r="AM136" i="6"/>
  <c r="AN136" i="6" s="1"/>
  <c r="AO136" i="6" s="1"/>
  <c r="AM135" i="6"/>
  <c r="AN135" i="6" s="1"/>
  <c r="AO135" i="6" s="1"/>
  <c r="AM127" i="6"/>
  <c r="AN127" i="6" s="1"/>
  <c r="AO127" i="6" s="1"/>
  <c r="AM49" i="6"/>
  <c r="AN49" i="6" s="1"/>
  <c r="AO49" i="6" s="1"/>
  <c r="AM50" i="6"/>
  <c r="AN50" i="6" s="1"/>
  <c r="AO50" i="6" s="1"/>
  <c r="AM51" i="6"/>
  <c r="AN51" i="6" s="1"/>
  <c r="AO51" i="6" s="1"/>
  <c r="AM52" i="6"/>
  <c r="AN52" i="6" s="1"/>
  <c r="AO52" i="6" s="1"/>
  <c r="AM55" i="6"/>
  <c r="AN55" i="6" s="1"/>
  <c r="AO55" i="6" s="1"/>
  <c r="AM72" i="6" l="1"/>
  <c r="AN72" i="6"/>
  <c r="AM144" i="6"/>
  <c r="AN144" i="6"/>
  <c r="AM48" i="6" l="1"/>
  <c r="AN48" i="6" s="1"/>
  <c r="AO48" i="6" s="1"/>
  <c r="AM19" i="6"/>
  <c r="AN19" i="6" s="1"/>
  <c r="AO19" i="6" s="1"/>
  <c r="AM20" i="6"/>
  <c r="AN20" i="6" s="1"/>
  <c r="AO20" i="6" s="1"/>
  <c r="AM21" i="6"/>
  <c r="AN21" i="6" s="1"/>
  <c r="AO21" i="6" s="1"/>
  <c r="AM22" i="6"/>
  <c r="AN22" i="6" s="1"/>
  <c r="AO22" i="6" s="1"/>
  <c r="AM23" i="6"/>
  <c r="AN23" i="6" s="1"/>
  <c r="AO23" i="6" s="1"/>
  <c r="AM24" i="6"/>
  <c r="AN24" i="6" s="1"/>
  <c r="AO24" i="6" s="1"/>
  <c r="AM25" i="6"/>
  <c r="AN25" i="6" s="1"/>
  <c r="AO25" i="6" s="1"/>
  <c r="AM26" i="6"/>
  <c r="AN26" i="6" s="1"/>
  <c r="AO26" i="6" s="1"/>
  <c r="AM27" i="6"/>
  <c r="AN27" i="6" s="1"/>
  <c r="AO27" i="6" s="1"/>
  <c r="AM28" i="6"/>
  <c r="AN28" i="6" s="1"/>
  <c r="AO28" i="6" s="1"/>
  <c r="AM29" i="6"/>
  <c r="AN29" i="6" s="1"/>
  <c r="AO29" i="6" s="1"/>
  <c r="AM30" i="6"/>
  <c r="AN30" i="6" s="1"/>
  <c r="AO30" i="6" s="1"/>
  <c r="AM31" i="6"/>
  <c r="AN31" i="6" s="1"/>
  <c r="AO31" i="6" s="1"/>
  <c r="AM32" i="6"/>
  <c r="AN32" i="6" s="1"/>
  <c r="AO32" i="6" s="1"/>
  <c r="AM33" i="6"/>
  <c r="AN33" i="6" s="1"/>
  <c r="AO33" i="6" s="1"/>
  <c r="AM34" i="6"/>
  <c r="AN34" i="6" s="1"/>
  <c r="AO34" i="6" s="1"/>
  <c r="AM35" i="6"/>
  <c r="AN35" i="6" s="1"/>
  <c r="AO35" i="6" s="1"/>
  <c r="AM39" i="6"/>
  <c r="AN39" i="6" s="1"/>
  <c r="AO39" i="6" s="1"/>
  <c r="AM45" i="6"/>
  <c r="AM46" i="6"/>
  <c r="AN46" i="6" s="1"/>
  <c r="AO46" i="6" s="1"/>
  <c r="AM47" i="6"/>
  <c r="AN47" i="6" s="1"/>
  <c r="AO47" i="6" s="1"/>
  <c r="AM18" i="6"/>
  <c r="AM80" i="6"/>
  <c r="AN80" i="6" s="1"/>
  <c r="AM81" i="6"/>
  <c r="AN81" i="6" s="1"/>
  <c r="AO81" i="6" s="1"/>
  <c r="AM82" i="6"/>
  <c r="AN82" i="6" s="1"/>
  <c r="AO82" i="6" s="1"/>
  <c r="AM83" i="6"/>
  <c r="AN83" i="6" s="1"/>
  <c r="AO83" i="6" s="1"/>
  <c r="AM85" i="6"/>
  <c r="AN85" i="6" s="1"/>
  <c r="AO85" i="6" s="1"/>
  <c r="AM90" i="6"/>
  <c r="AN90" i="6" s="1"/>
  <c r="AO90" i="6" s="1"/>
  <c r="AM92" i="6"/>
  <c r="AN92" i="6" s="1"/>
  <c r="AO92" i="6" s="1"/>
  <c r="AM78" i="6"/>
  <c r="AN78" i="6" s="1"/>
  <c r="AM105" i="6"/>
  <c r="AN105" i="6" s="1"/>
  <c r="AO105" i="6" s="1"/>
  <c r="AM100" i="6"/>
  <c r="AN100" i="6" s="1"/>
  <c r="AO100" i="6" s="1"/>
  <c r="AM99" i="6"/>
  <c r="Q107" i="6"/>
  <c r="R107" i="6"/>
  <c r="S107" i="6"/>
  <c r="T107" i="6"/>
  <c r="U107" i="6"/>
  <c r="V107" i="6"/>
  <c r="W107" i="6"/>
  <c r="X107" i="6"/>
  <c r="Y107" i="6"/>
  <c r="Z107" i="6"/>
  <c r="AA107" i="6"/>
  <c r="AB107" i="6"/>
  <c r="AC107" i="6"/>
  <c r="AD107" i="6"/>
  <c r="AE107" i="6"/>
  <c r="AF107" i="6"/>
  <c r="AG107" i="6"/>
  <c r="AH107" i="6"/>
  <c r="AI107" i="6"/>
  <c r="AJ107" i="6"/>
  <c r="AK107" i="6"/>
  <c r="AL107" i="6"/>
  <c r="P107" i="6"/>
  <c r="O107" i="6"/>
  <c r="AM128" i="6"/>
  <c r="AN128" i="6" s="1"/>
  <c r="AO128" i="6" s="1"/>
  <c r="Q129" i="6"/>
  <c r="R129" i="6"/>
  <c r="S129" i="6"/>
  <c r="T129" i="6"/>
  <c r="U129" i="6"/>
  <c r="V129" i="6"/>
  <c r="W129" i="6"/>
  <c r="X129" i="6"/>
  <c r="Y129" i="6"/>
  <c r="Z129" i="6"/>
  <c r="AA129" i="6"/>
  <c r="AB129" i="6"/>
  <c r="AC129" i="6"/>
  <c r="AD129" i="6"/>
  <c r="AE129" i="6"/>
  <c r="AF129" i="6"/>
  <c r="AG129" i="6"/>
  <c r="AH129" i="6"/>
  <c r="AI129" i="6"/>
  <c r="AJ129" i="6"/>
  <c r="AK129" i="6"/>
  <c r="AL129" i="6"/>
  <c r="O129" i="6"/>
  <c r="AM114" i="6"/>
  <c r="AN114" i="6" s="1"/>
  <c r="AO114" i="6" s="1"/>
  <c r="AM115" i="6"/>
  <c r="AN115" i="6" s="1"/>
  <c r="AO115" i="6" s="1"/>
  <c r="AM117" i="6"/>
  <c r="AN117" i="6" s="1"/>
  <c r="AO117" i="6" s="1"/>
  <c r="AM118" i="6"/>
  <c r="AN118" i="6" s="1"/>
  <c r="AO118" i="6" s="1"/>
  <c r="AM119" i="6"/>
  <c r="AN119" i="6" s="1"/>
  <c r="AO119" i="6" s="1"/>
  <c r="AM113" i="6"/>
  <c r="AN113" i="6" s="1"/>
  <c r="P129" i="6"/>
  <c r="AN18" i="6" l="1"/>
  <c r="AN40" i="6" s="1"/>
  <c r="AM40" i="6"/>
  <c r="AN45" i="6"/>
  <c r="AM56" i="6"/>
  <c r="AN99" i="6"/>
  <c r="AN145" i="6" s="1"/>
  <c r="AM145" i="6"/>
  <c r="AM107" i="6"/>
  <c r="AM129" i="6"/>
  <c r="AN107" i="6"/>
  <c r="AN129" i="6"/>
  <c r="AO113" i="6"/>
  <c r="AO45" i="6" l="1"/>
  <c r="AN56" i="6"/>
  <c r="AO99" i="6"/>
  <c r="Q93" i="6"/>
  <c r="R93" i="6"/>
  <c r="S93" i="6"/>
  <c r="T93" i="6"/>
  <c r="U93" i="6"/>
  <c r="V93" i="6"/>
  <c r="W93" i="6"/>
  <c r="X93" i="6"/>
  <c r="Y93" i="6"/>
  <c r="Z93" i="6"/>
  <c r="AA93" i="6"/>
  <c r="AB93" i="6"/>
  <c r="AC93" i="6"/>
  <c r="AD93" i="6"/>
  <c r="AE93" i="6"/>
  <c r="AF93" i="6"/>
  <c r="AG93" i="6"/>
  <c r="AH93" i="6"/>
  <c r="AI93" i="6"/>
  <c r="AJ93" i="6"/>
  <c r="AK93" i="6"/>
  <c r="AL93" i="6"/>
  <c r="P93" i="6"/>
  <c r="O93" i="6"/>
  <c r="AO80" i="6"/>
  <c r="AO78" i="6"/>
  <c r="AO18" i="6"/>
  <c r="AN93" i="6" l="1"/>
  <c r="AM9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4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4" authorId="1" shapeId="0" xr:uid="{00000000-0006-0000-0000-00000300000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4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4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4" authorId="1" shapeId="0" xr:uid="{00000000-0006-0000-0000-000006000000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4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4" authorId="1" shapeId="0" xr:uid="{00000000-0006-0000-0000-000008000000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4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4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5" authorId="2" shapeId="0" xr:uid="{00000000-0006-0000-0000-00000D000000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5" authorId="2" shapeId="0" xr:uid="{00000000-0006-0000-0000-00000E000000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5" authorId="2" shapeId="0" xr:uid="{00000000-0006-0000-0000-00000F00000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5" authorId="2" shapeId="0" xr:uid="{00000000-0006-0000-0000-000010000000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18" authorId="1" shapeId="0" xr:uid="{7C787560-3DC2-49CE-804E-52111C97AB5E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A41" authorId="1" shapeId="0" xr:uid="{434C92F6-08DC-4C72-A79E-34041DEF1DA4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41" authorId="1" shapeId="0" xr:uid="{D76CD8D6-B39E-4489-97BF-5C274EC89EF2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41" authorId="1" shapeId="0" xr:uid="{BFE46138-C1F3-4A23-8628-156F9F14404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41" authorId="1" shapeId="0" xr:uid="{3884DA66-C954-4B60-96B7-29DF22284EF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41" authorId="1" shapeId="0" xr:uid="{57AC66C7-391D-4C0C-AC51-87898F3044B9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1" authorId="1" shapeId="0" xr:uid="{C0376C4F-6382-4A7E-A39C-D3E0F788E541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1" authorId="1" shapeId="0" xr:uid="{204455D4-2CC3-4DDF-99CB-B91741853C2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41" authorId="1" shapeId="0" xr:uid="{7E123A0C-2485-4B5F-90EC-1673924D57AC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41" authorId="1" shapeId="0" xr:uid="{0A6C76BF-C0AD-4226-884B-795984011309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41" authorId="0" shapeId="0" xr:uid="{3884DCDC-411B-4203-A5C0-73309327694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42" authorId="2" shapeId="0" xr:uid="{1984E598-4B67-416A-9D96-3582F7F20883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42" authorId="2" shapeId="0" xr:uid="{CA5C907E-CBED-4004-AD1D-BFC9D234CD25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42" authorId="2" shapeId="0" xr:uid="{2E1422A6-17BE-4FA7-B748-5C5FBB897ED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42" authorId="2" shapeId="0" xr:uid="{57831885-0619-4DD5-A539-798348BC267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43" authorId="0" shapeId="0" xr:uid="{D4CDF7A9-5FA2-46CF-B516-906C0DDA5BD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43" authorId="0" shapeId="0" xr:uid="{1728D6A4-9620-4E04-B611-75E4E67EC2DA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58" authorId="1" shapeId="0" xr:uid="{67E551F4-A1A5-470D-92B4-191D9F097ADC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58" authorId="1" shapeId="0" xr:uid="{8A782E49-8341-448F-A0CE-8B990AF78E91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58" authorId="1" shapeId="0" xr:uid="{FE435C6A-B0A1-4F91-A02D-A5678D746E55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58" authorId="1" shapeId="0" xr:uid="{856E2AE5-E1CD-40A3-AE17-53882ADCED6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58" authorId="1" shapeId="0" xr:uid="{766CA3D3-398F-4724-B56B-F2EE2893746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8" authorId="1" shapeId="0" xr:uid="{0F0DDE86-9672-41B3-9839-3DE68C9EB5F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8" authorId="1" shapeId="0" xr:uid="{A0125AA2-54FA-4432-B5FE-5662CBA408CE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58" authorId="1" shapeId="0" xr:uid="{9ED7E112-6874-48C4-8998-C12A47C83003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58" authorId="1" shapeId="0" xr:uid="{F706F6E5-5039-4570-8A06-E54E5B44201D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58" authorId="0" shapeId="0" xr:uid="{D5695B2C-5F90-4EC6-8C4C-9081AA195982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59" authorId="2" shapeId="0" xr:uid="{7363F4BC-2999-4356-863B-F97A595CCD3A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59" authorId="2" shapeId="0" xr:uid="{33FE6FD3-6676-4707-8934-7E3AC0CEFF6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59" authorId="2" shapeId="0" xr:uid="{36DFA951-C63B-4842-9AD7-B64C3F01081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59" authorId="2" shapeId="0" xr:uid="{D7626675-F5FF-428A-B9CA-344D64952A82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60" authorId="0" shapeId="0" xr:uid="{FB15EDE8-C95B-42A9-85D9-F557C25119F4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60" authorId="0" shapeId="0" xr:uid="{EA3C4EA7-DBC7-4DDC-A499-70C6F78774B7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74" authorId="1" shapeId="0" xr:uid="{CA76F9DE-D7E1-4F01-9373-EBF082B1BF79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74" authorId="1" shapeId="0" xr:uid="{9DE535F9-73F5-4587-99F4-BCF38603228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74" authorId="1" shapeId="0" xr:uid="{57CFF7D7-33A5-46C8-B2B3-4625122D03F9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74" authorId="1" shapeId="0" xr:uid="{CB6EDEE2-0A65-45DB-A4C9-84ECE6CDE12B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74" authorId="1" shapeId="0" xr:uid="{A70CE7CD-D89D-4386-B17B-7D86815C08DB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4" authorId="1" shapeId="0" xr:uid="{93F3D8C1-E5D0-4B72-997F-E3B070830DDA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4" authorId="1" shapeId="0" xr:uid="{C95656A4-580E-4504-AC52-31FBB612ED0F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" authorId="1" shapeId="0" xr:uid="{6CAD68AC-5013-4332-A5AD-AD35B2CB1B6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74" authorId="1" shapeId="0" xr:uid="{F91A655D-B15B-4FE7-9F50-6EBC035581D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74" authorId="1" shapeId="0" xr:uid="{91EF33EE-C7EF-467C-AD61-E28079D0A9A3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74" authorId="0" shapeId="0" xr:uid="{F4ABFD16-B4D6-4408-A005-76A337EF4FE1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75" authorId="2" shapeId="0" xr:uid="{4A8F0B05-4F3B-4A98-9B1C-A9B85AD11CAE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75" authorId="2" shapeId="0" xr:uid="{2DCEDA82-AC76-4B76-9BD4-0EE361A6680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75" authorId="2" shapeId="0" xr:uid="{8E970B9C-DFB5-4AEC-8DD1-5BF690A2689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75" authorId="2" shapeId="0" xr:uid="{8A68ECCE-FFD9-4C18-B7A8-C3D297BC7E3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76" authorId="0" shapeId="0" xr:uid="{1900894D-492A-448C-98C4-910CFB66F24D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76" authorId="0" shapeId="0" xr:uid="{7AED80C7-3974-4901-A235-8FE45CC82072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95" authorId="1" shapeId="0" xr:uid="{2F6BD118-3223-452B-9B00-7C9CB546A38E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95" authorId="1" shapeId="0" xr:uid="{7AE308F7-0D52-4347-8862-39EDEB6ABF2D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95" authorId="1" shapeId="0" xr:uid="{D58FBFE8-8FEF-4CE5-AED5-245137652BE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95" authorId="1" shapeId="0" xr:uid="{23F5A8DE-C127-4B46-AFC2-82C16D57BAE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95" authorId="1" shapeId="0" xr:uid="{B92AD367-1C3C-4FA2-A9AA-C21C7FAC1BED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5" authorId="1" shapeId="0" xr:uid="{55E45C36-91C1-4F9D-A780-1734E8574205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5" authorId="1" shapeId="0" xr:uid="{D66F6649-B693-472D-8885-6B93791EFE0B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5" authorId="1" shapeId="0" xr:uid="{922037EC-FBF2-4CC5-815B-47E8A1CA5BF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95" authorId="1" shapeId="0" xr:uid="{B58D36B2-5DE0-426C-B900-9742C0F16B28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95" authorId="1" shapeId="0" xr:uid="{1B29FD4C-D7FA-4E5A-979E-BE23C3CE6BD6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95" authorId="0" shapeId="0" xr:uid="{57292231-30DA-4FD2-8CFB-BD3414B234A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96" authorId="2" shapeId="0" xr:uid="{E8537634-67F9-49F6-A226-5362594AD47F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96" authorId="2" shapeId="0" xr:uid="{093E06BA-52FE-4EFF-9E86-27976A0A4DDA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96" authorId="2" shapeId="0" xr:uid="{F294757F-EEA9-4C8F-B72D-DF222232C8F5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96" authorId="2" shapeId="0" xr:uid="{B072ADC2-74E2-45C8-AA7E-A2CD53E64814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97" authorId="0" shapeId="0" xr:uid="{92E2421E-AE66-4EEC-9945-5AB84E345D9B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97" authorId="0" shapeId="0" xr:uid="{DD4B9BC5-0597-448A-8066-DF4973C7AB5B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09" authorId="1" shapeId="0" xr:uid="{C9CD1088-4F33-4BE2-AA86-551C3AF6E602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09" authorId="1" shapeId="0" xr:uid="{C4F068AA-F784-4180-A642-2DA06A6C0B9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09" authorId="1" shapeId="0" xr:uid="{015BC550-8551-4CEA-A0A5-B5179AA853B7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09" authorId="1" shapeId="0" xr:uid="{0F865821-6399-4C13-A1B9-21C6A32DDB1F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09" authorId="1" shapeId="0" xr:uid="{A27CADEB-ED68-4810-B545-7006F619928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9" authorId="1" shapeId="0" xr:uid="{026BF8E9-193E-492D-AB7E-B64B0DED6556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09" authorId="1" shapeId="0" xr:uid="{8C5C841C-0E81-4177-A3AE-58B42C944D35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9" authorId="1" shapeId="0" xr:uid="{43807157-3B17-40F9-8071-22218649BB5B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09" authorId="1" shapeId="0" xr:uid="{72486105-1F9A-42C3-A457-3140585ABBF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09" authorId="1" shapeId="0" xr:uid="{E9569C14-16B4-4723-A9F2-B7B44294D6D4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09" authorId="0" shapeId="0" xr:uid="{3DE64B30-0C0C-4EAB-93B6-5B8E80E328B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10" authorId="2" shapeId="0" xr:uid="{B531F74F-7664-48E3-BC89-FB5E469E3764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10" authorId="2" shapeId="0" xr:uid="{7294B547-B065-4A24-860D-F734F9E15237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10" authorId="2" shapeId="0" xr:uid="{912C24EE-9681-40BA-8766-D68AC9EB715E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10" authorId="2" shapeId="0" xr:uid="{27240BFE-75EE-4968-B240-5B25A329AF9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11" authorId="0" shapeId="0" xr:uid="{1ABCA1A7-35CB-46A9-BDEF-6A715656BF7C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11" authorId="0" shapeId="0" xr:uid="{0B67BE37-2DC6-425B-85B7-983586D4E731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31" authorId="1" shapeId="0" xr:uid="{C31FD7A6-C61B-439C-AC40-700591D73277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31" authorId="1" shapeId="0" xr:uid="{7ECED8EF-FEA8-4FD8-B3AC-4202CFC9D3D3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31" authorId="1" shapeId="0" xr:uid="{EB29AD11-01EB-4923-9F09-CFEC036B83E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31" authorId="1" shapeId="0" xr:uid="{2C9B7367-988F-4560-B4E7-1730BD82B1E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31" authorId="1" shapeId="0" xr:uid="{7834A4AC-12F3-41AA-A747-F583284C15A2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1" authorId="1" shapeId="0" xr:uid="{1F45FC48-135B-4698-AD60-4079D7B64A5B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31" authorId="1" shapeId="0" xr:uid="{42816469-45D1-416A-8103-E3D406F7B00A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1" authorId="1" shapeId="0" xr:uid="{F96B2858-0968-4852-8B48-761F4B27B503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31" authorId="1" shapeId="0" xr:uid="{5CD3A03B-AED6-493A-9B9E-276A4058FAEF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31" authorId="1" shapeId="0" xr:uid="{A5304C80-4682-4071-AEEE-1456DC82AED7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31" authorId="0" shapeId="0" xr:uid="{491D6E89-86CD-442D-9FA7-D19628666818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32" authorId="2" shapeId="0" xr:uid="{99ACD59B-4235-44B8-B2B0-9C30763A573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32" authorId="2" shapeId="0" xr:uid="{E36350D3-D2AF-4E54-BAEE-B05B49D1188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32" authorId="2" shapeId="0" xr:uid="{B60C6DE5-2475-4C04-9824-979A3A1BF737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32" authorId="2" shapeId="0" xr:uid="{26ACABD1-449E-4659-9310-D3401F68A6E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33" authorId="0" shapeId="0" xr:uid="{8BEE63C7-DFC1-41B6-8D75-EA877BF1FB45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33" authorId="0" shapeId="0" xr:uid="{607704DD-5964-4560-8C30-01B87642FA9F}">
      <text>
        <r>
          <rPr>
            <b/>
            <sz val="9"/>
            <color indexed="81"/>
            <rFont val="Tahoma"/>
            <family val="2"/>
          </rPr>
          <t>E: Ejecutado.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5DC4DE1B-6A2F-41A5-B0EA-978458033596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7" authorId="1" shapeId="0" xr:uid="{2F93FBBE-D5CE-4E86-B45B-8C12A421E1BF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7" authorId="1" shapeId="0" xr:uid="{2DD6E412-BE70-43F9-A50C-3B606DA1B0EF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7" authorId="1" shapeId="0" xr:uid="{BDAE9E4C-5AEB-444E-B657-A88D041A1BF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7" authorId="1" shapeId="0" xr:uid="{30B018AF-35AF-4931-8494-3E1AC0D789B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7" authorId="1" shapeId="0" xr:uid="{8E6E3994-4A8D-49A1-AB64-3F0C1AEA9CC9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7" authorId="1" shapeId="0" xr:uid="{1493448D-923C-4209-B646-C5BEF0E38431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1" shapeId="0" xr:uid="{EDF55B1F-F60B-4588-A178-EFF38FE9E7A5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1" shapeId="0" xr:uid="{6A5BEF3A-4328-4919-B9D9-42AE37A1596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7" authorId="1" shapeId="0" xr:uid="{E64E6E35-8D37-47EB-821C-A29D4F4B363A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AR17" authorId="0" shapeId="0" xr:uid="{6BEB47E5-31F2-4D9B-88B0-0F509B018B49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8" authorId="2" shapeId="0" xr:uid="{668419BF-1DEE-46ED-AC5E-DE4FCC47D80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8" authorId="2" shapeId="0" xr:uid="{9B10E739-BBCC-4935-BDF7-9122C2BD884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N18" authorId="2" shapeId="0" xr:uid="{5B0E3A22-9CB1-415D-AF5A-B9E0FAE7600B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O18" authorId="2" shapeId="0" xr:uid="{10032053-545F-4D34-A933-CBF44574DBEF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N19" authorId="0" shapeId="0" xr:uid="{C35C69C5-77E2-44CD-8650-1C477C1B6F97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O19" authorId="0" shapeId="0" xr:uid="{4C4979CF-0466-4823-B203-71FFFAB4BDFE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21" authorId="1" shapeId="0" xr:uid="{524C0074-1870-4E9C-BA08-8B574B1EAC5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</commentList>
</comments>
</file>

<file path=xl/sharedStrings.xml><?xml version="1.0" encoding="utf-8"?>
<sst xmlns="http://schemas.openxmlformats.org/spreadsheetml/2006/main" count="1579" uniqueCount="404">
  <si>
    <t>PLAN TÁCTICO</t>
  </si>
  <si>
    <r>
      <t xml:space="preserve">CÓDIGO: </t>
    </r>
    <r>
      <rPr>
        <sz val="10"/>
        <color indexed="8"/>
        <rFont val="Arial Narrow"/>
        <family val="2"/>
      </rPr>
      <t>F-GM-04</t>
    </r>
  </si>
  <si>
    <r>
      <t xml:space="preserve">VERSIÓN: </t>
    </r>
    <r>
      <rPr>
        <sz val="10"/>
        <color indexed="8"/>
        <rFont val="Arial Narrow"/>
        <family val="2"/>
      </rPr>
      <t>03</t>
    </r>
  </si>
  <si>
    <r>
      <t xml:space="preserve">FECHA: </t>
    </r>
    <r>
      <rPr>
        <sz val="10"/>
        <color indexed="8"/>
        <rFont val="Arial Narrow"/>
        <family val="2"/>
      </rPr>
      <t>12</t>
    </r>
    <r>
      <rPr>
        <sz val="10"/>
        <color indexed="8"/>
        <rFont val="Arial Narrow"/>
        <family val="2"/>
      </rPr>
      <t>/01/2023</t>
    </r>
  </si>
  <si>
    <r>
      <t>PÁGINA:</t>
    </r>
    <r>
      <rPr>
        <sz val="10"/>
        <color indexed="8"/>
        <rFont val="Arial Narrow"/>
        <family val="2"/>
      </rPr>
      <t>1 de 1</t>
    </r>
  </si>
  <si>
    <t>Período de ejecución</t>
  </si>
  <si>
    <t>1 de Enero de 2024 al 31 de Diciembre de 2024</t>
  </si>
  <si>
    <t>Objetivo del Plan táctico</t>
  </si>
  <si>
    <t>Determinar el grado de ejecución del plan de trabajo anual del Sistema de Gestión de Seguridad y Salud en el Trabajo desarrollado por El Instituto de Vivienda y Habitat de Medellín  (ISVIMED)</t>
  </si>
  <si>
    <t>Meta al cual apunta el plan</t>
  </si>
  <si>
    <t>Cumplir con el 80% de las actividades programadas dentro del Plan de Trabajo</t>
  </si>
  <si>
    <t>Indicador de Cumplimiento</t>
  </si>
  <si>
    <t># actividades ejecutadas del plan de trabajo/ Total actividades del plan de trabajo *100</t>
  </si>
  <si>
    <t>Línea de acción</t>
  </si>
  <si>
    <t xml:space="preserve">Subdirección administrativa y financiera - Gestión de Talento Humano </t>
  </si>
  <si>
    <t xml:space="preserve">Fecha de elaboración </t>
  </si>
  <si>
    <t>30 de Noviembre de 2023</t>
  </si>
  <si>
    <t xml:space="preserve">Responsable de Elaboración  </t>
  </si>
  <si>
    <t xml:space="preserve">Yulieth Florez Olarte 
Contratista del SG-SST, Licencia Profesional:  2018060369206 del  11 de diciembre de 2018. </t>
  </si>
  <si>
    <t>Convenciones de seguimiento y cumplimiento del plan</t>
  </si>
  <si>
    <r>
      <t xml:space="preserve">
Cerrada </t>
    </r>
    <r>
      <rPr>
        <sz val="12"/>
        <color indexed="8"/>
        <rFont val="Arial"/>
        <family val="2"/>
      </rPr>
      <t>(Se realizó la actividad acorde al alcance y tiempo de ejecución programado)</t>
    </r>
  </si>
  <si>
    <r>
      <t xml:space="preserve">
En proceso </t>
    </r>
    <r>
      <rPr>
        <sz val="12"/>
        <color indexed="8"/>
        <rFont val="Arial"/>
        <family val="2"/>
      </rPr>
      <t>(La actividad está en desarrollo pero aún no se ha vencido el tiempo de ejecución programado)</t>
    </r>
  </si>
  <si>
    <r>
      <t xml:space="preserve">
Retrasada </t>
    </r>
    <r>
      <rPr>
        <sz val="12"/>
        <color indexed="8"/>
        <rFont val="Arial"/>
        <family val="2"/>
      </rPr>
      <t>(No se ha realizado o está en proceso pero ya se venció el tiempo programado para su ejecución)</t>
    </r>
  </si>
  <si>
    <t>ITEM</t>
  </si>
  <si>
    <t>LÍNEA DE ACCIÓN</t>
  </si>
  <si>
    <t xml:space="preserve">OBJETIVO </t>
  </si>
  <si>
    <t>N°</t>
  </si>
  <si>
    <t xml:space="preserve">ACTIVIDAD / ESTANDAR </t>
  </si>
  <si>
    <t xml:space="preserve">PRODUCTO/ EVIDENCIA </t>
  </si>
  <si>
    <t>META</t>
  </si>
  <si>
    <t>METODOLOGÍA/ TAREA</t>
  </si>
  <si>
    <t>RECURSOS</t>
  </si>
  <si>
    <t>RESPONSABLE(S)</t>
  </si>
  <si>
    <t>PERIODICIDAD</t>
  </si>
  <si>
    <t>PROGRAMACIÓN MENSUAL</t>
  </si>
  <si>
    <t>GRADO DE IMPLEMENTACIÓN</t>
  </si>
  <si>
    <t xml:space="preserve">OBSERVACIONES </t>
  </si>
  <si>
    <t>TALENTO HUMANO</t>
  </si>
  <si>
    <t>TIEMPO</t>
  </si>
  <si>
    <t>ECONOMICO</t>
  </si>
  <si>
    <t>LOGISTÍCO</t>
  </si>
  <si>
    <t>Ene</t>
  </si>
  <si>
    <t>Feb</t>
  </si>
  <si>
    <t>Mar</t>
  </si>
  <si>
    <t>Abril</t>
  </si>
  <si>
    <t>Mayo</t>
  </si>
  <si>
    <t>Junio</t>
  </si>
  <si>
    <t>Julio</t>
  </si>
  <si>
    <t>Agos</t>
  </si>
  <si>
    <t>Sept</t>
  </si>
  <si>
    <t>Octu</t>
  </si>
  <si>
    <t>Novie</t>
  </si>
  <si>
    <t>Dic</t>
  </si>
  <si>
    <t>TOTAL PLANEADO</t>
  </si>
  <si>
    <t>TOTAL AVANCE</t>
  </si>
  <si>
    <t xml:space="preserve">% AVANCE </t>
  </si>
  <si>
    <t>SEMAFORO</t>
  </si>
  <si>
    <t>P</t>
  </si>
  <si>
    <t>E</t>
  </si>
  <si>
    <t>Cerrada</t>
  </si>
  <si>
    <t>En proceso</t>
  </si>
  <si>
    <t>Retrasada</t>
  </si>
  <si>
    <t xml:space="preserve">Designación de rubo </t>
  </si>
  <si>
    <t>Cumplir con la
normatividad
vigente en
cuanto a SG-SST 100%</t>
  </si>
  <si>
    <t xml:space="preserve">Documento y trazabilidad </t>
  </si>
  <si>
    <t>X</t>
  </si>
  <si>
    <t>Alta Dirección.
Proceso de Gestión del Talento Humano</t>
  </si>
  <si>
    <t xml:space="preserve">Anual </t>
  </si>
  <si>
    <t>Plan de capacitación anual
 SG-SST</t>
  </si>
  <si>
    <t xml:space="preserve">Alta Dirección.
Proceso de Gestión del Talento Humano
Contratista apoyo del SG-SST </t>
  </si>
  <si>
    <t xml:space="preserve">Mensual </t>
  </si>
  <si>
    <t xml:space="preserve">Capacitación, inducción y Reinducción en Sistema de Gestión de Seguridad y salud en el trabajo SG-SST, Actividades de promosión y prevención. </t>
  </si>
  <si>
    <t xml:space="preserve">
Proceso de Gestión del  Talento Humano
Contratista apoyo del SG-SST </t>
  </si>
  <si>
    <t>procedimiento de Archivo y retención documental</t>
  </si>
  <si>
    <t>Revisar los documentos sean legibles (entendible para el lector objeto), fácilmente identificables y accesibles (para todos los que estén vinculados con cada documento en particular), protegidos contra daño y pérdida</t>
  </si>
  <si>
    <t>x</t>
  </si>
  <si>
    <t xml:space="preserve">subdirección administrativa y finaniera 
Gestión TI
Proceso de Gestión del Talento Humano
Contratista apoyo del SG-SST </t>
  </si>
  <si>
    <t xml:space="preserve">Mesa del conocimiento
Proceso de Gestión de Talento Humano 
 Contratista Responsable del SG-SST </t>
  </si>
  <si>
    <t>Seguimiento a la matriz comunicaciones interna y externas.</t>
  </si>
  <si>
    <t>Procedimiento de comunicación interna y externa</t>
  </si>
  <si>
    <t>Seguimiento a los mecanismos para recibir y responder las comunicaciones internas y externas con Seguridad y Salud en el Trabajo, como por ejemplo auto reporte de condiciones de trabajo y de salud por parte de los trabajadores o contratistas.</t>
  </si>
  <si>
    <t xml:space="preserve">Alta Dirección.
Gestión de Talento Humano 
 Contratista Responsable del SG-SST </t>
  </si>
  <si>
    <t xml:space="preserve">Trimestral </t>
  </si>
  <si>
    <t xml:space="preserve">Estudios previos 
Informes de supervisores de contrato 
Acta de reuniones 
Procedimiento de evaluación de proveedores 
</t>
  </si>
  <si>
    <t>Seguimiento a criterios relacionados con SST para la evaluación y selección de proveedores cuando la entidad lo haya establecido.</t>
  </si>
  <si>
    <t xml:space="preserve">Contratación 
Proceso de Gestión del Talento Humano
Contratista del SSG-SST </t>
  </si>
  <si>
    <t xml:space="preserve">Realizar  actividades enfocadas a la promoción y prevención de la salud en los colaboradores del ISVIMED, como el desarrollo de la semana de la salud y bienestar .
</t>
  </si>
  <si>
    <t xml:space="preserve">Lista de asistencia 
Informe de condiciones de salud por la IPS </t>
  </si>
  <si>
    <t>Seguimiento resultados de medicina del trabajo y  programas de vigilancia epidemiológica</t>
  </si>
  <si>
    <t xml:space="preserve">subdirecciones 
Proceso de Gestión del Talento Humano
Contratista del SG-SST </t>
  </si>
  <si>
    <t xml:space="preserve">Elaboración plan de trabajo anual en Seguridad y Salud en el Trabajo para el año 2025
</t>
  </si>
  <si>
    <t>Documento del Plan de trabajo anual 2025</t>
  </si>
  <si>
    <t xml:space="preserve">Seguimiento a los objetivos, metas, responsabilidades, recursos, cronograma de actividades. </t>
  </si>
  <si>
    <t xml:space="preserve">Alta Dirección.
Proceso de Gestión de Talento Humano 
 Contratista Responsable del SG-SST </t>
  </si>
  <si>
    <t xml:space="preserve">Bimensual </t>
  </si>
  <si>
    <t xml:space="preserve">Proceso de Gestión de Talento Humano 
 Contratista Responsable del SG-SST </t>
  </si>
  <si>
    <t>Identificación de peligro evaluación y valoración del riesgo a través de la GTC 45</t>
  </si>
  <si>
    <t xml:space="preserve">Proceso de Gestión de Talento Humano 
 Contratista Responsable del SG-SST 
ARL POSITIVA </t>
  </si>
  <si>
    <t xml:space="preserve">A necesidad </t>
  </si>
  <si>
    <t xml:space="preserve">Caracterización de accidentalidad </t>
  </si>
  <si>
    <t>Proceso de Gestión de Talento Humano 
 Contratista Responsable del SG-SST 
COPASST</t>
  </si>
  <si>
    <t xml:space="preserve">Caracterización de ausentismo resultante de incapacidades laborales </t>
  </si>
  <si>
    <t xml:space="preserve">Proceso de Gestión de Talento Humano 
 Contratista Responsable del SG-SST 
COPASST </t>
  </si>
  <si>
    <t>Medir la incidencia y prevalencia de las EL</t>
  </si>
  <si>
    <t xml:space="preserve">Conforme a la necesidad </t>
  </si>
  <si>
    <t xml:space="preserve">ACTIVIDAD </t>
  </si>
  <si>
    <t>PRODUCTO</t>
  </si>
  <si>
    <t>METODOLOGÍA</t>
  </si>
  <si>
    <t xml:space="preserve">Proceso de Gestión de Talento Humano 
 Contratista Responsable del SG-SST 
COPASST
ARL POSITIVA </t>
  </si>
  <si>
    <t xml:space="preserve">Semestral </t>
  </si>
  <si>
    <t xml:space="preserve">Documento Sistema de Vigilancia Epidemioligica 
Lista de asistencia 
Anexos del SVE 
Encuestas  
Correos Electronicos 
Actas de reunión </t>
  </si>
  <si>
    <t xml:space="preserve">Analisis y seguimiento de condiciones de salud en el trabajo </t>
  </si>
  <si>
    <t xml:space="preserve">semestral </t>
  </si>
  <si>
    <t xml:space="preserve">Participación de los servidores y contratistas en la identificación de peligros y valoración de los riesgos. </t>
  </si>
  <si>
    <t xml:space="preserve">Consolidar y analizar información reportada por servidores y contratistas </t>
  </si>
  <si>
    <t xml:space="preserve">Proceso de Gestión de Talento Humano 
 Contratista Responsable del SG-SST 
COPASST
Servidores  
Contratistas 
</t>
  </si>
  <si>
    <t xml:space="preserve">Matriz de IPEVR actualizada 
con seguimiento a los controles.
Evaluación del riesgo residual
Acta de reunión.  </t>
  </si>
  <si>
    <t xml:space="preserve">Procedimiento para manipulación y almacenamiento de sustancias químicas, entre ellos estrusturar e implementar  el sistema globalmente armonizado. </t>
  </si>
  <si>
    <t xml:space="preserve">Sistema Globalmente Armonizado
Procedimiento para almacenamiento de sustancias químicas </t>
  </si>
  <si>
    <t xml:space="preserve">Guia metodologia Resolución 0773 DE 2021 </t>
  </si>
  <si>
    <t xml:space="preserve">Proceso de Gestión de Talento Humano 
 Contratista Responsable del SG-SST 
</t>
  </si>
  <si>
    <t xml:space="preserve">Revisión y aprobación del programa de riesgo público, entre ellos la documentacion del protocolo de respuesta ante robos y situaciones de orden publico  con capacitaciones enfocadas al riesgo. 
Intregrar el programa de riesgo público con la matriz de IPEVR.  </t>
  </si>
  <si>
    <t xml:space="preserve">Documento programa de riesgo publico 
PONS
Lista de asistencia 
Actas de reunión 
</t>
  </si>
  <si>
    <t>Analisis del riesgo público en la gestion integral de prevención del riesgo en grupo de expocisión similar (GES)</t>
  </si>
  <si>
    <t xml:space="preserve">Proceso de Gestión de Talento Humano 
 Contratista Responsable del SG-SST 
ARL Positiva 
</t>
  </si>
  <si>
    <t xml:space="preserve">Integrar aspectos técnicos de  Seguridad y Salud en el Trabajo con el proceso de infraestructura, bienes y Servicios. </t>
  </si>
  <si>
    <t xml:space="preserve">Procedimiento para el  mantenimiento correctivo y preventivo 
</t>
  </si>
  <si>
    <t xml:space="preserve">
Mantenimiento periódico de instalaciones, equipos, máquinas, herramientas</t>
  </si>
  <si>
    <t xml:space="preserve">Proceso de Gestión del Talento Humano
Contratista del SSG-SST
Líder proceso de infraestructura, bienes y servicios. </t>
  </si>
  <si>
    <t xml:space="preserve">Seguimiento al procedimiento de las  jornadas de orden y aseo. </t>
  </si>
  <si>
    <t>Informes de jornada de orden y aseo</t>
  </si>
  <si>
    <t xml:space="preserve">Analisis de evaluación y valoración del riesgo para la prevención de riesgo locativo </t>
  </si>
  <si>
    <t>Mediciones ambientales-  evaluación de niveles de iluminación. Mínimo 10 puntos por centro de trabajo  y día de evaluación. Incluye informe técnico de resultados</t>
  </si>
  <si>
    <t xml:space="preserve">Informe de mediciones ambietales con los respectivos controles </t>
  </si>
  <si>
    <t xml:space="preserve">Verificación de los soportes documentales de las mediciones ambientales realizadas y la remisión de estos resultados al COPASST </t>
  </si>
  <si>
    <t xml:space="preserve">Socializar procedimiento para el reporte de accidentes de trabajo, incidentes de trabajo y reporte de condiciones inseguras. </t>
  </si>
  <si>
    <t xml:space="preserve">Lista de asistencia 
Correos Electronicos 
</t>
  </si>
  <si>
    <t xml:space="preserve">Socialización procedimiento a servidores y contratistas </t>
  </si>
  <si>
    <t xml:space="preserve">Validar la presencia de tareas de alto (Trabajo seguro alturas). Salidas a campo con grupo de Expocisión Similar (GES) </t>
  </si>
  <si>
    <t xml:space="preserve">Informe de inspección </t>
  </si>
  <si>
    <t xml:space="preserve">Acompañamiento a servidores que realizan salidas a campo para validar la presencia de trabajo en altura. </t>
  </si>
  <si>
    <t xml:space="preserve">MEDICINA PREVENTIVA Y DEL TRABAJO - HIGIENE INDUSTRIAL </t>
  </si>
  <si>
    <t>Subdirección administrativa y financiera - Gestión de Talento Humano</t>
  </si>
  <si>
    <t xml:space="preserve">Diagnosticos de las condiciones de salud según estadisticas de ausentismo. </t>
  </si>
  <si>
    <t xml:space="preserve">Caracterización de ausentismo </t>
  </si>
  <si>
    <t>Gestionar y promover estilos de vida y trabajos saludables, para minimizar posibilidad de que se presente enfermedades de origen  laboral</t>
  </si>
  <si>
    <t xml:space="preserve">Seguimiento a condiciones de salud resultantes la caracterización de ausentismo </t>
  </si>
  <si>
    <t>Aplicación de encuesta de autoreporte de condiciones de salud</t>
  </si>
  <si>
    <t xml:space="preserve">Encuesta e interpretación 
</t>
  </si>
  <si>
    <t>Seguimiento a condiciones de salud en el trabajo.</t>
  </si>
  <si>
    <t xml:space="preserve">
Proceso de Gestión de Talento Humano 
 Contratista Responsable del SG-SST 
</t>
  </si>
  <si>
    <t xml:space="preserve">Seguimiento a casos clinicos  ocupacionales </t>
  </si>
  <si>
    <t xml:space="preserve">Informe de seguimiento
Acta de seguimiento 
Lista de asistencia 
Caracterización de recomedaciones médicas laborales </t>
  </si>
  <si>
    <t xml:space="preserve">Seguimiento a recomedaciones o restricciones médicas laborales </t>
  </si>
  <si>
    <t>Seguimiento al Programa de Vigilancia Epidemiologica para la prevencion de Desordenes Musculoesqueleticos.</t>
  </si>
  <si>
    <t>Realizar examenes medicos ocupacionales de  Ingreso-periodicos-egreso</t>
  </si>
  <si>
    <t xml:space="preserve">Base de datos de personal
Caracterización de examénes médicos ocupacionales
Estudio previo 
</t>
  </si>
  <si>
    <t>Actividad de prevención y promoción (Prevención de tabaco, alcohol, drogras y familia)</t>
  </si>
  <si>
    <t xml:space="preserve">Lista de asistencia 
Informe de actividad 
Evidencia Fotografica
Campañas de prevención  </t>
  </si>
  <si>
    <t xml:space="preserve">Promover el cumplimiento de la politica de prevención en el consumo de sustancias psicoactivas. </t>
  </si>
  <si>
    <t xml:space="preserve">Campañas de obesidad y sedentarismo </t>
  </si>
  <si>
    <t xml:space="preserve">Campañas de efectos  del alcohol y el tabaco en la salud. </t>
  </si>
  <si>
    <t xml:space="preserve">Validar la entrega oportuna  de los elementos de proteccion personal EPP </t>
  </si>
  <si>
    <t>Evidencia de la entrega de EPP
Inspección  de EPP</t>
  </si>
  <si>
    <t>Seguimieto a la matriz de EPP</t>
  </si>
  <si>
    <t>Documentar e implementar el sistema de vigilancia epidemiologica para la prevención del riesgo psicosocial (Teniendo encuenta el resultado de las mediciones realizadas en el año 2023)</t>
  </si>
  <si>
    <t xml:space="preserve">Analisis de evaluación y valoración del riesgo para la prevención de riesgo Psicosocial </t>
  </si>
  <si>
    <t xml:space="preserve">Proceso de Gestión de Talento Humano 
 Contratista Responsable del SG-SST 
 ARL Positiva </t>
  </si>
  <si>
    <t>COMITÉ PARITARIO DE SEGURIDAD Y SALUD EN EL TRABAJO (COPASST)</t>
  </si>
  <si>
    <t xml:space="preserve">
Elecciones y renovación de integrantes  del COPASST . 
Presentación de la  conformacion del COPASST vigencia 2024-2026
</t>
  </si>
  <si>
    <t xml:space="preserve">Convocatoria 
Acta de apertura a votaciones 
Acta cierre de votaciones
Acta presentación del COPASST 
Tajertón de elecciones   COPASST 
Evidencia de socialización del Comité </t>
  </si>
  <si>
    <t xml:space="preserve">Gestionar y promover el COPASST como un organismo de promocion y vigilancia de las normas y reglamentos de SST al interior de la empresa, como grupo asesor consultor y controlador </t>
  </si>
  <si>
    <t xml:space="preserve">Conformar el COPASST de acuerdo a la legislación nacional vigente en materia de seguridad y salud en el trabajo. </t>
  </si>
  <si>
    <t xml:space="preserve">
Alta dirección 
Proceso de Gestión de Talento Humano 
 Contratista Responsable del  SG-SST </t>
  </si>
  <si>
    <t xml:space="preserve">Cada 2 años </t>
  </si>
  <si>
    <t xml:space="preserve">Acta de reunión
Memoria del encuentro
Lista de asistencia </t>
  </si>
  <si>
    <t xml:space="preserve">Seguimiento al funcionamiento del COPASST </t>
  </si>
  <si>
    <t xml:space="preserve">
Alta dirección 
Proceso de Gestión del Talento Humano (Contratista apoyo al SG-SST)
COPASST</t>
  </si>
  <si>
    <t>Revisar y aprobar plan de trabajo anual  y socializar el presupuesto del  SG-SST para el año 2024</t>
  </si>
  <si>
    <t xml:space="preserve">Participación en las campañas de orden y aseo </t>
  </si>
  <si>
    <t xml:space="preserve">Informe 
Lista de asistencia </t>
  </si>
  <si>
    <t>COPASST</t>
  </si>
  <si>
    <t>Capacitación en identificación,  uso y cuidado de EPP</t>
  </si>
  <si>
    <t xml:space="preserve">Capacitación Metodologia:
Lecciones Aprendidas  
Observación del Comportamiento en campo </t>
  </si>
  <si>
    <t>Motivación para la autogestión en Salud y autonomia en el funcionamiento del comité: Replantear el concepto de salud y los niveles de conciencia sobre la seguridad para mejorar la percepción de los riesgos y promover la participación eficiente del comité</t>
  </si>
  <si>
    <t xml:space="preserve">Revisar la accidentalidad y el ausentismo laboral presentado con los controles implementados con el Copasst  </t>
  </si>
  <si>
    <t xml:space="preserve">Lista de asistencia
Acta de reunión </t>
  </si>
  <si>
    <t>Capacitación en generalidades del SG- SST Decreto 1072 de 2015 y Resolución 0312 de 2019</t>
  </si>
  <si>
    <t>Proceso de Gestión del Talento Humano 
Contratista Responsable del SG-SST 
COPASST</t>
  </si>
  <si>
    <t xml:space="preserve">Divulgar el informe de revisón por la alta dirección al COPASST  </t>
  </si>
  <si>
    <t xml:space="preserve">Realizar inspecciones de seguridad  y trazabilidad con enfoque de gestión  </t>
  </si>
  <si>
    <t xml:space="preserve">Informe 
Acta de reunión </t>
  </si>
  <si>
    <t xml:space="preserve">Seguimiento a reuniones mensuales </t>
  </si>
  <si>
    <t xml:space="preserve">Acta de reunión
Indicador de cumplimiento </t>
  </si>
  <si>
    <t xml:space="preserve">Proceso de Gestión del Talento Humano 
Contratista Responsable del SG-SST </t>
  </si>
  <si>
    <t xml:space="preserve">Auditoria al SG-SST </t>
  </si>
  <si>
    <t xml:space="preserve">Plan de auditoria 
Informe resultante de auditoria
Participación en Auditoria </t>
  </si>
  <si>
    <t xml:space="preserve">Cumplimiento al plan de audiatoria del SG-SST </t>
  </si>
  <si>
    <t xml:space="preserve">
COPASST</t>
  </si>
  <si>
    <t xml:space="preserve">
Divulgar informe de condiciones de salud, derivados de los examenes médicos ocupacionales y seguimientos  realizados en la  IPS EVALUA SALUD. </t>
  </si>
  <si>
    <t>Acta de reunión 
Lista de asistencia</t>
  </si>
  <si>
    <t xml:space="preserve">Seguimiento al funcionamiento del COPASST y  del SG-SST </t>
  </si>
  <si>
    <t xml:space="preserve">Proceso de Gestión del Talento Humano 
Contratista Responsable del SG-SST 
</t>
  </si>
  <si>
    <t xml:space="preserve">Informe rendicion de cuentas </t>
  </si>
  <si>
    <t xml:space="preserve">Informe rendición de cuentas </t>
  </si>
  <si>
    <t xml:space="preserve">
Elecciones y renovación de integrantes  del COPASST . 
Presentación de la  conformacion del COCOLA vigencia 2024-2026
</t>
  </si>
  <si>
    <t xml:space="preserve">Convocatoria 
Acta de apertura a votaciones 
Acta cierre de votaciones
Acta presentación del COCOLA 
Tajertón de elecciones   COCOLA 
Evidencia de socialización del Comité </t>
  </si>
  <si>
    <t>Propiciar el adecuado funcionamiento del comité de convivencia, a traves de la integracion entre sus miembros y del fortalecimiento de conocimientos basicos necesarios para una adecuada organización y efectividad en los procesos</t>
  </si>
  <si>
    <t xml:space="preserve">Conformar el COCOLA  de acuerdo a la legislación nacional vigente en materia de seguridad y salud en el trabajo. </t>
  </si>
  <si>
    <t>Reunión extraordinaria y trimestral para revisión, análisis y respuesta oportuna respecto a quejas de presunto acoso laboral, afectaciones al ambiente o sugerencias para la sana convivencia.</t>
  </si>
  <si>
    <t xml:space="preserve">Actas de reunión 
Lista de asistencia </t>
  </si>
  <si>
    <t xml:space="preserve">Seguimiento al funcionamiento del COCOLA </t>
  </si>
  <si>
    <t xml:space="preserve">
Alta dirección 
Proceso de Gestión de Talento Humano 
 Contratista Responsable del  SG-SST 
COCOLA</t>
  </si>
  <si>
    <t>Roles y funciones del comité de convivencia laboral resolucion 652 del 2012 y resolucion 1356 del 2012y enfoque acoso laboral ley 1010.</t>
  </si>
  <si>
    <t xml:space="preserve">Acta de reunión 
Lista de asistencia </t>
  </si>
  <si>
    <t xml:space="preserve">Involugrar al COCOLA en el estructuración e implementación del Sistema de Vigilancia Epidemiologica para la prevención del riesgo psicosocial </t>
  </si>
  <si>
    <t xml:space="preserve">Acta de reunión 
Lista de asistencia
Correo Electronicos </t>
  </si>
  <si>
    <t>Desarrollar campañas de promoción de derechos humanos y prácticas laborales bajo lineamientos de tolerancia, respeto y buen trato.</t>
  </si>
  <si>
    <t xml:space="preserve">Informe de actividad 
Evidencia fotografica
</t>
  </si>
  <si>
    <t xml:space="preserve">
COCOLA</t>
  </si>
  <si>
    <t>Capacitación de Neuroliderazgo para alcanzar el Éxito Organizacional</t>
  </si>
  <si>
    <t>Capacitación procedimiento para dar trámite a una queja que pueda constituirse como acoso laboral .</t>
  </si>
  <si>
    <t xml:space="preserve">
Alta dirección 
Proceso de Gestión de Talento Humano 
Contratista Responsable del  SG-SST 
COCOLA</t>
  </si>
  <si>
    <t xml:space="preserve">Informe general de rendicion de cuentas. </t>
  </si>
  <si>
    <t xml:space="preserve">PLAN DE PREPARACIÓN Y RESPUESTA ANTE EMERGENCIA, BRIGADA Y COE </t>
  </si>
  <si>
    <t xml:space="preserve"> Roles y  funciones  del  COE y   la brigada de emergencias  </t>
  </si>
  <si>
    <t xml:space="preserve">Acta de reunión 
Lista de asistencia
</t>
  </si>
  <si>
    <t>Garantizar funcionamiento de plan de emergencias al momento de activarlo, en caso de un evento</t>
  </si>
  <si>
    <t xml:space="preserve">Seguimiento  integral al plan de preparación y  respuesta ante emergencias </t>
  </si>
  <si>
    <t xml:space="preserve">Contratista responsable del SG-SST
ARL Positiva </t>
  </si>
  <si>
    <t xml:space="preserve">Socializar Planes Operativos Normalizados </t>
  </si>
  <si>
    <t xml:space="preserve">Lista de asistencia 
Socialización de material didactico </t>
  </si>
  <si>
    <t xml:space="preserve">Proceso de Gestión de Talento Humano 
 Contratista Responsable del  SG-SST 
Brigadistas 
</t>
  </si>
  <si>
    <t xml:space="preserve">Acta de conformación
Lista de asistencia 
Memorias de capacitación </t>
  </si>
  <si>
    <t xml:space="preserve">Proceso de Gestión de Talento Humano 
 Contratista Responsable del  SG-SST 
ARL POSITIVA 
</t>
  </si>
  <si>
    <t xml:space="preserve">Actualizar el reglamento interno de la brigada de prevención y respuesta ante emergencia </t>
  </si>
  <si>
    <t xml:space="preserve">Documento
</t>
  </si>
  <si>
    <t xml:space="preserve">
Proceso de Gestión de Talento Humano 
 Contratista Responsable del  SG-SST 
</t>
  </si>
  <si>
    <t xml:space="preserve">Estructurar los planos de evacuación de las sedes que no cuentan con los planos de evacuación </t>
  </si>
  <si>
    <t xml:space="preserve">Planos de evacuación 
</t>
  </si>
  <si>
    <t xml:space="preserve">Proceso Gestión del Talento Humano 
 Contratista responsable del SG-SST
</t>
  </si>
  <si>
    <t>Socializar  planes de preparación y respuesta ante emergencias de las sedes Megacentro y Velodromo.</t>
  </si>
  <si>
    <t xml:space="preserve">Lista de asistencia 
Instalación de señalización </t>
  </si>
  <si>
    <t xml:space="preserve">Proceso Gestión del Talento Humano 
 Contratista responsable del SG-SST
Brigadistas  </t>
  </si>
  <si>
    <t>Actualizar planes de preparación y respuesta ante emergencias de las sedes Megacentro y Velodromo.</t>
  </si>
  <si>
    <t xml:space="preserve">Inpección de extintores y equipos de emergencia por integrantes de la brigada. </t>
  </si>
  <si>
    <t xml:space="preserve">Documento </t>
  </si>
  <si>
    <t>Capacitación en Inpección de extintores y equipos de emergencia por integrantes de la brigada (4  horas de formación)</t>
  </si>
  <si>
    <t xml:space="preserve">Informes de inspección </t>
  </si>
  <si>
    <t>Proceso Gestión del Talento Humano 
 Contratista responsable del SG-SST
ARL Positiva</t>
  </si>
  <si>
    <t xml:space="preserve">Simulacro de evacuacion anual  en sedes: Megacentro y Velodromo </t>
  </si>
  <si>
    <t xml:space="preserve">Informe de simuacros </t>
  </si>
  <si>
    <t>Capacitación en Adminitración de la emergencia: 
SCI- Administración de la emergencia 
Articulación de la brigada con ayuda  interna y externa ( 4 Horas de formación)</t>
  </si>
  <si>
    <t xml:space="preserve">Acta de reunión 
Lista de asistecia 
</t>
  </si>
  <si>
    <t>Proceso Gestión del Talento Humano 
 Contratista responsable del SG-SST
Brigadistas  
ARL Positiva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</si>
  <si>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
</t>
  </si>
  <si>
    <t>Capacitación en Inpecciones de Seguridad:
*Inspecciones recursos de hermergencias 
* Reconocimiento de puntos clave de las sedes (Tableros de control, llaves de paso de agua y gas en caso de emergencia) ( 4 Horas de formación)</t>
  </si>
  <si>
    <t>Capacitación en Bomberotécnia: 
* Comportamiento del fuego
Métodos, agentes y equipos de extinsión 
* Extintores portátiles bajo la normativa nacional e internacional ( 4 Horas de formación)</t>
  </si>
  <si>
    <t>Taller de comunicación para la obtención de la información y la coordínación de emergencias entre los diferentes grupos.  ( 4 Horas de formación)</t>
  </si>
  <si>
    <t xml:space="preserve">Dotación de la brigada </t>
  </si>
  <si>
    <t xml:space="preserve">Acta de entrega de elementos 
Estudio previo </t>
  </si>
  <si>
    <t xml:space="preserve">
Alta dirección 
Proceso Gestión del Talento Humano 
 Contratista responsable del SG-SST
Brigadistas  
</t>
  </si>
  <si>
    <t xml:space="preserve">PLAN ESTRATEGICO DE SEGURIDAD VIAL (PESV) </t>
  </si>
  <si>
    <t xml:space="preserve">Estructurar el documento del PESV y sus anexos </t>
  </si>
  <si>
    <t>Desarrollar y planificar  programas de gestión de riesgos y  acciones preventivas como premisa de que ningún ser humano debe perder la vida o sufrir lesiones graves por causa de un siniestro vial.</t>
  </si>
  <si>
    <t>Documentación e implementación del PESV</t>
  </si>
  <si>
    <t xml:space="preserve">Proceso de Gestión del Talento Humano 
Contratista responsable del SG-SST
ARL Positiva </t>
  </si>
  <si>
    <t xml:space="preserve">Socializar documento PESV </t>
  </si>
  <si>
    <t xml:space="preserve">Lista de asistencia </t>
  </si>
  <si>
    <t>Inspecciones de seguridad vial 
Socializar inspecciones en seguridad vial</t>
  </si>
  <si>
    <t xml:space="preserve">Informes de inspección y trazabilidad 
</t>
  </si>
  <si>
    <t>Proceso de Gestión del Talento Humano 
Contratista responsable del SG-SST
Comité PESV</t>
  </si>
  <si>
    <t xml:space="preserve">Capacitación térico practica en manejo preventivo de motocicleta </t>
  </si>
  <si>
    <t xml:space="preserve">Socializar estandares de actores viales </t>
  </si>
  <si>
    <t xml:space="preserve">Proceso de Gestión del Talento Humano 
Contratista responsable del SG-SST
Comité PESV  </t>
  </si>
  <si>
    <t xml:space="preserve">Capacitación en manejo seguro de vehiculo </t>
  </si>
  <si>
    <t xml:space="preserve">Capacitación en seguridad vial </t>
  </si>
  <si>
    <t xml:space="preserve">Reunies comité de seguridad vial 
Seguimiento a la reuniones del comité de seguridad vial </t>
  </si>
  <si>
    <t xml:space="preserve">Roles y responsabilidades del Comité de Seguridad Vial </t>
  </si>
  <si>
    <t>TOTAL GENERAL</t>
  </si>
  <si>
    <t>PROGRAMA DE CAPACITACIÓN EN SEGURIDAD Y SALUD EN EL TRABAJO</t>
  </si>
  <si>
    <t xml:space="preserve">Objetivo: </t>
  </si>
  <si>
    <t>Garantizar un proceso de educación y entrenamiento en todos los aspectos relacionados con Seguridad y Salud en el Trabajo  para lograr un alto desempeño de los servidores y contratistas, en el desarrollo de las actividades de Instituto social de vivienda y habitat de Medellín (ISVIMED)</t>
  </si>
  <si>
    <t>cumplir con el 80% de la capacitaciones propuestas dentro del cronograma</t>
  </si>
  <si>
    <t>Alcance</t>
  </si>
  <si>
    <t>El programa aplica a todas las actividades desarrolladas por el Instituto social de vivienda y habitat de Medellín (ISVIMED). Inicia con la inducción al personal que ingresa por primera vez a la entidad  y finaliza con el cronograma de capacitación, de acuerdo a los riesgos del oficio a desempeñar y el historial de incidentes de trabajo ocurridos en el año anterior.</t>
  </si>
  <si>
    <t xml:space="preserve">Recursos </t>
  </si>
  <si>
    <t xml:space="preserve">
Talento Humano
Tiempo
Economico 
Logitico 
</t>
  </si>
  <si>
    <t xml:space="preserve">Frecuencia </t>
  </si>
  <si>
    <t>5 de Diciembre de 2023</t>
  </si>
  <si>
    <t>Definiciones</t>
  </si>
  <si>
    <r>
      <rPr>
        <b/>
        <sz val="12"/>
        <color theme="1"/>
        <rFont val="Arial"/>
        <family val="2"/>
      </rPr>
      <t>Índice de cobertura:</t>
    </r>
    <r>
      <rPr>
        <sz val="12"/>
        <color theme="1"/>
        <rFont val="Arial"/>
        <family val="2"/>
      </rPr>
      <t xml:space="preserve"> Porcentaje de población que recibe la actividad.
</t>
    </r>
    <r>
      <rPr>
        <b/>
        <sz val="12"/>
        <color theme="1"/>
        <rFont val="Arial"/>
        <family val="2"/>
      </rPr>
      <t>Eficacia</t>
    </r>
    <r>
      <rPr>
        <sz val="12"/>
        <color theme="1"/>
        <rFont val="Arial"/>
        <family val="2"/>
      </rPr>
      <t xml:space="preserve">: Grado en que se logran los objetivos y  metas de un plan; es decir cuantos de los resultados esperados se alcanzó.
</t>
    </r>
  </si>
  <si>
    <t>Este programa debe ser implementado continuamente, según el  plan de trabajo de SST y según las necesidades de formación por cargo; su verificación se realizará anualmente y se deberá evaluar y replantear las actividades según necesidades detectadas.</t>
  </si>
  <si>
    <r>
      <rPr>
        <b/>
        <sz val="12"/>
        <color theme="1"/>
        <rFont val="Arial"/>
        <family val="2"/>
      </rPr>
      <t xml:space="preserve">Yulieth Florez Olarte </t>
    </r>
    <r>
      <rPr>
        <sz val="12"/>
        <color theme="1"/>
        <rFont val="Arial"/>
        <family val="2"/>
      </rPr>
      <t xml:space="preserve">
Contratista del SG-SST, Licencia Profesional:  2018060369206 del  11 de diciembre de 2018. </t>
    </r>
  </si>
  <si>
    <t>Definición y socialización de  roles y responsabilidades</t>
  </si>
  <si>
    <t xml:space="preserve"> Roles y  funciones  del  COE y   la brigada de emergencias </t>
  </si>
  <si>
    <t xml:space="preserve">*Conformar comité operativo de emergencia 
* Capacitación en roles y resonsabilidades del COE
*Funciones Antes durante y despues de la emergencia 
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</si>
  <si>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</t>
  </si>
  <si>
    <t xml:space="preserve">Capacitación Roles y responsabilidades del Comité de Seguridad Vial </t>
  </si>
  <si>
    <t>Dar a conocer los conceptos básicos de seguridad y salud en el trabajo a servidores y contratistas, con el fin de garantizar el cumplimiento de los estandares de SST de acuerdo a la legislación nacional vigente.</t>
  </si>
  <si>
    <t xml:space="preserve">Socializar el distema general de seguridad social, Sistema General de Riesgos Laborales, Objetivos y metas del SG-SST, Responsabilidades frente al SG-SST, Normas de seguridad, Politicas relacionadas al SG-SST y PESV. </t>
  </si>
  <si>
    <t xml:space="preserve">Proceso de Gestión del Talento Humano 
Contratista responsable del SG-SST
</t>
  </si>
  <si>
    <t xml:space="preserve">Proceso de Gestión del Talento Humano 
Contratista responsable del SG-SST
ARL POSITIVA 
</t>
  </si>
  <si>
    <t xml:space="preserve">PROGRAMACIÓN MENSUAL Y SEGUIMIENTO </t>
  </si>
  <si>
    <t>ACTIVIDAD O TEMA</t>
  </si>
  <si>
    <t>CONTENIDO</t>
  </si>
  <si>
    <t xml:space="preserve">DIRIGIDO A </t>
  </si>
  <si>
    <t xml:space="preserve">Servidores y contratistas </t>
  </si>
  <si>
    <t>Servidores y contratistas</t>
  </si>
  <si>
    <t xml:space="preserve">Identificacion del peligro, descripción y seguimiento para controlar los riesgos.  </t>
  </si>
  <si>
    <t xml:space="preserve">Proporcionar pautas básicas de identificación en los diferentes tipos de EPP, necesarios para controlar los riesgos y sensibilizar sobre el uso adecuado en el desarrollo de sus labores. </t>
  </si>
  <si>
    <t>Dar a conocer las responsabilidades correspondientes con el COPASST</t>
  </si>
  <si>
    <t>Socialización roles y responsabilidades.</t>
  </si>
  <si>
    <t xml:space="preserve">Roles y responsabilidades conforme a la normativa vigente </t>
  </si>
  <si>
    <t>Servidores y contratistas
COPASST</t>
  </si>
  <si>
    <t xml:space="preserve">
Proceso de Gestión del Talento Humano
Contratista apoyo del SG-SST. 
</t>
  </si>
  <si>
    <t>Procedimiento para realizar inspecciones con enfoque de seguridad y proceso de investigación de accidentes e incidentes de laborales</t>
  </si>
  <si>
    <t xml:space="preserve">Gestionar  y promover el COPASST como un organismo de promoción y vigilancia de las normas y reglamentos de SST al interior de la entidad. </t>
  </si>
  <si>
    <t xml:space="preserve">Tecnicas y procedimientos establecidos por el capacitador </t>
  </si>
  <si>
    <t xml:space="preserve">
Proceso de Gestión del Talento Humano
Contratista apoyo del SG-SST 
ARL SURA</t>
  </si>
  <si>
    <t xml:space="preserve">Articulos y procedimientos establecidos por el Decreto y la Resolución.  </t>
  </si>
  <si>
    <t xml:space="preserve">COCOLA </t>
  </si>
  <si>
    <t xml:space="preserve">Dar a conocer las responsabilidades correspondientes con el COCOLA </t>
  </si>
  <si>
    <t xml:space="preserve">Desarrollar estrategias de prevención, detección e intervención de las diferentes manifestaciones de acoso laboral.
</t>
  </si>
  <si>
    <t>COMITÉ DE CONVIVENCIA LABORAL (COCOLA)</t>
  </si>
  <si>
    <t>COPASST
COCOLA</t>
  </si>
  <si>
    <t>Proporcionar elementos y herramientas que permitan definir e implementar estrategias orientadas a las técnicas de percepción, comportamiento y comunicación.</t>
  </si>
  <si>
    <t xml:space="preserve">Procedimientos y técnicas establecidas por el capacitador </t>
  </si>
  <si>
    <t>Capacitación de Neuroliderazgo para alcanzar el Éxito Organizacional.</t>
  </si>
  <si>
    <t xml:space="preserve">Dar a conocer las responsabilidades correspondientes con el Comité operativo de emergencia y brigada de preparación y respuesta ante emergencias </t>
  </si>
  <si>
    <t>COE
Brigada de emergencia</t>
  </si>
  <si>
    <t xml:space="preserve">Implementar herramientas que permitan responder ante posibles emergencias que ameriten atención en primeros auxilios básicos y evaluación total de las instalaciones. </t>
  </si>
  <si>
    <t xml:space="preserve">Proceso de Gestión del Talento Humano 
Contratista responsable del SG-SST
</t>
  </si>
  <si>
    <t xml:space="preserve">Servidores y  contratistas 
Brigada de Emergencia  </t>
  </si>
  <si>
    <t xml:space="preserve"> Plan de prevención, preparación y respuesta ante emergencias. 
Procedimientos y técnicas establecidas por el capacitador</t>
  </si>
  <si>
    <t xml:space="preserve">Proceso de Gestión del Talento Humano 
Contratista responsable del SG-SST
</t>
  </si>
  <si>
    <t xml:space="preserve">Brigada de emergencias </t>
  </si>
  <si>
    <t xml:space="preserve">Inspecciones de seguridad con enfoque de emergencias </t>
  </si>
  <si>
    <t xml:space="preserve">Otorgar las bases para la organización, operación, capacitación y certificación de la brigada de emergencias de ISVIMED, como soporte del proceso de implementación del Sistema de Gestión de Seguridad y Salud en el Trabajo (SG-SST). </t>
  </si>
  <si>
    <t xml:space="preserve">Protocolos de atención a víctimas, como actuar en incidentes o accidentes y responsabilidades frente al riesgo </t>
  </si>
  <si>
    <t xml:space="preserve">Mensajeros 
</t>
  </si>
  <si>
    <t>Pautas de un mantenimiento Preventivo, que son los sistemas activos y pasivos. Concepto y aplicación de las inspecciones preoperacionales</t>
  </si>
  <si>
    <t>Responsabildiades en la ocurrencia de accidentes de transito, incumplimiento de la norma, responsabilidad solidaria</t>
  </si>
  <si>
    <t xml:space="preserve">Conductores </t>
  </si>
  <si>
    <t>Plan de capacitación anual
 SG-SST y PESV</t>
  </si>
  <si>
    <t>Socializar el contexto normativo del PESV, las funciones y roles del comité y la alta dirección, seguimiento, evaluación e identificación de factores de riesgo</t>
  </si>
  <si>
    <t xml:space="preserve">Comité del PESV </t>
  </si>
  <si>
    <t>Desarrollar estrategias de prevención, detención e intervención de los factores de riesgo presentes en todos los actores viales.</t>
  </si>
  <si>
    <t>Taller de inteligencia vial, las excusas, la culpa es del otro, la norma, todos somos actores</t>
  </si>
  <si>
    <t>Verificar que se definan los  recursos financieros, técnicos  y humanos  (llevar el control  y trazabilidad de la utilización de esos recursos).</t>
  </si>
  <si>
    <t>Diseño y definición del plan de capacitación de promoción, prevención e intervención de los riesgos y peligros.</t>
  </si>
  <si>
    <t>Publicación en la Intranet del plan de trabajo anual, firmado por la Alta dirección y Responsable del SG-SST</t>
  </si>
  <si>
    <t>Capacitación, inducción y Reinducción en Sistema de Gestión de Seguridad y salud en el trabajo SG-SST, Actividades de promoción y prevención.</t>
  </si>
  <si>
    <t>Revisión y actualización de la política de SST.</t>
  </si>
  <si>
    <t>Lista de asistencia</t>
  </si>
  <si>
    <t>Citaciones correos electrónicos</t>
  </si>
  <si>
    <t>Evaluación de capacitaciones</t>
  </si>
  <si>
    <t>Plan de capacitación correspondiente al SG-SST y el proceso de gestión del Talento Humano</t>
  </si>
  <si>
    <t>revisión objetivos y metas del SG-SST.</t>
  </si>
  <si>
    <t>Revisión de la política del SG-SST anual.</t>
  </si>
  <si>
    <t>Socialización de la política del SG-SST al Copasst, servidores y contratistas</t>
  </si>
  <si>
    <t>Autoevaluación de los estándares mínimos del SG-SST.</t>
  </si>
  <si>
    <t>Verificación del sistema de archivo y retención documental para los documentos SG-SST.</t>
  </si>
  <si>
    <t>Actualización anual de matriz de requisitos legales (Normograma).</t>
  </si>
  <si>
    <t>Documento de Autoevaluación de los estándares mínimos Resolución de 0312 de 2019</t>
  </si>
  <si>
    <t>Normograma</t>
  </si>
  <si>
    <t>Aplicación de la herramienta (Lista de chequeo) para autoevaluación de acuerdo con la Resolución.</t>
  </si>
  <si>
    <t>Análisis y seguimiento a los requisitos legales que contemple las normas actualizadas del Sistema General de Riesgos Laborales aplicables en la entidad</t>
  </si>
  <si>
    <t>Diseño y adecuación para la selección y evaluación de proveedores, compras y adquisición de bienes y productos con especificaciones en SST.  (Estudios previos y seguimiento a contratos.
Revisar que dentro del proceso selección y evaluación de proveedores y/o contratistas tengan documentado los aspectos en Seguridad y Salud en el Trabajo.</t>
  </si>
  <si>
    <t>Seguimiento  a la matriz de peligros</t>
  </si>
  <si>
    <t>Guía técnica colombiana GTC 45</t>
  </si>
  <si>
    <t>Revisar, implementar programa de riesgo público, asesoría por la ARL</t>
  </si>
  <si>
    <t>Medir Severidad, frecuencia y mortalidad de los AT</t>
  </si>
  <si>
    <t>Medir el ausentismo por AT, EC, EL</t>
  </si>
  <si>
    <t xml:space="preserve">Matriz de IPEVR con seguimiento a los controles con la participación de servidores y contratistas 
Lista de asistencia </t>
  </si>
  <si>
    <t xml:space="preserve">Programa de riesgo público 
Lista de asistencia 
Actas de reunión 
Inspecciones </t>
  </si>
  <si>
    <t>Llevar registro estadístico de los accidentes de trabajo que ocurren; se analiza este registro y las conclusiones derivadas del estudio son utilizadas por SST.</t>
  </si>
  <si>
    <t>Llevar registro estadístico de incapacidades por origen común; se analiza este registro y las conclusiones derivadas del estudio son utilizadas por SST.</t>
  </si>
  <si>
    <t>Caracterización de enfermedades de origen laboral</t>
  </si>
  <si>
    <t>Llevar registro estadístico de enfermedades calificadas como origen laboral; se analiza este registro y las conclusiones derivadas del estudio son utilizadas por SST.</t>
  </si>
  <si>
    <t>Seguimientos a indicadores de estructura, proceso y resultado de SG-SST</t>
  </si>
  <si>
    <t>Indicadores del SG-SST y análisis</t>
  </si>
  <si>
    <t>Definir indicadores que permitan evaluar el SG-SST</t>
  </si>
  <si>
    <t>Reportar accidentes de trabajo a la ARL Positiva, EPS y dirección territorial Ministerio de Trabajo.</t>
  </si>
  <si>
    <t>Carta de reporte</t>
  </si>
  <si>
    <t>Correo electrónico</t>
  </si>
  <si>
    <t>Mecanismo reporte de accidentes laborales</t>
  </si>
  <si>
    <t xml:space="preserve">Revisión por la alta dirección </t>
  </si>
  <si>
    <t>Revisión de auditoría en cumplimiento del Sistema de Gestión de Seguridad y Salud en el Trabajo, de acuerdo con los aspectos señalados en el artículo 2.2.4.6.30 del Decreto número 1072 de 2015.</t>
  </si>
  <si>
    <t>Realizar inspecciones de seguridad</t>
  </si>
  <si>
    <t>Informe de inspección con enfoque de seguridad y seguimiento</t>
  </si>
  <si>
    <t xml:space="preserve">Promocionar las practicas seguras, establecer las medidas de prevención y/o control que se requieran para minimizar los riesgos </t>
  </si>
  <si>
    <t>Inspección en instalaciones, maquinaria o equipos, incluidos los relacionados con la prevención y atención de emergencias; con la participación del COPASST.</t>
  </si>
  <si>
    <t xml:space="preserve">Estructurar e implementar el Sistema de vigilancia epidemiológico para la prevención de desórdenes musculoesqueléticos y sus anexos </t>
  </si>
  <si>
    <t xml:space="preserve">Documento Sistema de Vigilancia Epidemiológica 
Lista de asistencia 
Anexos del SVE 
Encuestas  
Correos electrónicos 
Actas de reunión </t>
  </si>
  <si>
    <t xml:space="preserve">análisis y seguimiento de condiciones de salud en el trabajo </t>
  </si>
  <si>
    <t xml:space="preserve">Matriz de IPEVR actualizada 
Listado de asistencia 
Formato de participación  </t>
  </si>
  <si>
    <t xml:space="preserve">Actualización de la Matriz de Identificación de peligros evaluación y valoración del riesgo, seguimiento a los controles y evaluación del riesgo residual . 
Socializar los controles propuestos en la matriz a la dirección, subdirección y Gestión del Proceso del   Talento Humano para generar compromiso en la implementación. </t>
  </si>
  <si>
    <t>Emitir resolución de cumplimiento del Decreto 2090 "Por el cual se definen las actividades de alto riesgo para la salud del trabajador y se modifican y señalan las condiciones, requisitos y beneficios del régimen de pensiones de los trabajadores que laboran en dichas actividades.</t>
  </si>
  <si>
    <t xml:space="preserve">Resolución interna </t>
  </si>
  <si>
    <t>Proceso de Gestión de Talento Humano 
Contratista Responsable del SG-SST 
COPASST</t>
  </si>
  <si>
    <t>Evaluar el impacto sobre el SG-SST, introducción de nuevos procesos, cambio en los métodos de  trabajo,  cambios  en  instalaciones,  entre  otros)  o  los  cambios  externos  (cambios  en  la legislación, evolución del conocimiento en seguridad y salud en el trabajo, entre otros).</t>
  </si>
  <si>
    <t>Matriz de IPEVR 
Formato Gestión del Cambio</t>
  </si>
  <si>
    <t xml:space="preserve">Documento Matriz de IPEVR
Trazabilidad del formato gestión del cambio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</si>
</sst>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sz val="10"/>
      <color indexed="8"/>
      <name val="Arial Narrow"/>
      <family val="2"/>
    </font>
    <font>
      <sz val="8"/>
      <name val="Calibri"/>
      <family val="2"/>
    </font>
    <font>
      <sz val="1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 Narrow"/>
      <family val="2"/>
    </font>
    <font>
      <b/>
      <sz val="14"/>
      <color theme="1"/>
      <name val="Arial"/>
      <family val="2"/>
    </font>
    <font>
      <sz val="12"/>
      <color rgb="FFFFFF00"/>
      <name val="Arial"/>
      <family val="2"/>
    </font>
    <font>
      <b/>
      <sz val="12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b/>
      <sz val="16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17" fontId="9" fillId="0" borderId="0"/>
    <xf numFmtId="9" fontId="10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13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0" fillId="2" borderId="2" xfId="0" applyFill="1" applyBorder="1"/>
    <xf numFmtId="0" fontId="13" fillId="0" borderId="0" xfId="0" applyFont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0" fillId="0" borderId="2" xfId="0" applyBorder="1"/>
    <xf numFmtId="0" fontId="15" fillId="0" borderId="2" xfId="0" applyFont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vertical="center"/>
    </xf>
    <xf numFmtId="0" fontId="0" fillId="2" borderId="6" xfId="0" applyFill="1" applyBorder="1"/>
    <xf numFmtId="0" fontId="1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14" fillId="2" borderId="2" xfId="0" applyFont="1" applyFill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12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8" fillId="0" borderId="2" xfId="3" applyFont="1" applyBorder="1" applyAlignment="1">
      <alignment horizontal="justify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12" fillId="2" borderId="4" xfId="0" applyFont="1" applyFill="1" applyBorder="1" applyAlignment="1">
      <alignment horizontal="center" vertical="center"/>
    </xf>
    <xf numFmtId="165" fontId="7" fillId="0" borderId="4" xfId="2" applyNumberFormat="1" applyFont="1" applyFill="1" applyBorder="1" applyAlignment="1">
      <alignment horizontal="center" vertical="center" wrapText="1"/>
    </xf>
    <xf numFmtId="165" fontId="7" fillId="0" borderId="15" xfId="2" applyNumberFormat="1" applyFont="1" applyFill="1" applyBorder="1" applyAlignment="1">
      <alignment horizontal="center" vertical="center" wrapText="1"/>
    </xf>
    <xf numFmtId="165" fontId="7" fillId="0" borderId="16" xfId="2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3" fillId="5" borderId="3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justify" vertical="center" wrapText="1"/>
    </xf>
    <xf numFmtId="0" fontId="0" fillId="2" borderId="1" xfId="0" applyFill="1" applyBorder="1"/>
    <xf numFmtId="0" fontId="13" fillId="0" borderId="2" xfId="0" applyFont="1" applyBorder="1" applyAlignment="1">
      <alignment horizontal="center" vertical="center" wrapText="1"/>
    </xf>
    <xf numFmtId="0" fontId="0" fillId="0" borderId="5" xfId="0" applyBorder="1"/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2" borderId="0" xfId="0" applyFont="1" applyFill="1"/>
    <xf numFmtId="0" fontId="22" fillId="2" borderId="0" xfId="0" applyFont="1" applyFill="1" applyAlignment="1">
      <alignment horizontal="center" vertical="center"/>
    </xf>
    <xf numFmtId="165" fontId="24" fillId="0" borderId="2" xfId="2" applyNumberFormat="1" applyFont="1" applyFill="1" applyBorder="1" applyAlignment="1">
      <alignment vertical="center" wrapText="1"/>
    </xf>
    <xf numFmtId="9" fontId="24" fillId="0" borderId="2" xfId="5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2" xfId="0" applyFont="1" applyFill="1" applyBorder="1"/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2" xfId="0" applyFont="1" applyBorder="1"/>
    <xf numFmtId="0" fontId="22" fillId="2" borderId="2" xfId="0" applyFont="1" applyFill="1" applyBorder="1" applyAlignment="1">
      <alignment vertical="center"/>
    </xf>
    <xf numFmtId="0" fontId="25" fillId="2" borderId="2" xfId="1" applyFont="1" applyFill="1" applyBorder="1" applyAlignment="1">
      <alignment horizontal="justify" vertical="center" wrapText="1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horizontal="justify" vertical="center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2" fillId="0" borderId="4" xfId="0" applyFont="1" applyBorder="1"/>
    <xf numFmtId="0" fontId="22" fillId="0" borderId="10" xfId="0" applyFont="1" applyBorder="1"/>
    <xf numFmtId="0" fontId="22" fillId="0" borderId="2" xfId="0" applyFont="1" applyBorder="1" applyAlignment="1">
      <alignment horizontal="justify" vertical="center"/>
    </xf>
    <xf numFmtId="0" fontId="26" fillId="0" borderId="2" xfId="0" applyFont="1" applyBorder="1" applyAlignment="1">
      <alignment horizontal="center" vertical="center"/>
    </xf>
    <xf numFmtId="0" fontId="22" fillId="0" borderId="5" xfId="0" applyFont="1" applyBorder="1"/>
    <xf numFmtId="0" fontId="22" fillId="0" borderId="2" xfId="0" applyFont="1" applyBorder="1" applyAlignment="1">
      <alignment horizontal="justify" vertical="center" wrapText="1"/>
    </xf>
    <xf numFmtId="0" fontId="22" fillId="2" borderId="7" xfId="0" applyFont="1" applyFill="1" applyBorder="1" applyAlignment="1">
      <alignment horizontal="center" vertical="center"/>
    </xf>
    <xf numFmtId="0" fontId="22" fillId="2" borderId="7" xfId="0" applyFont="1" applyFill="1" applyBorder="1"/>
    <xf numFmtId="165" fontId="23" fillId="0" borderId="2" xfId="2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/>
    <xf numFmtId="165" fontId="24" fillId="0" borderId="6" xfId="2" applyNumberFormat="1" applyFont="1" applyFill="1" applyBorder="1" applyAlignment="1">
      <alignment horizontal="center" wrapText="1"/>
    </xf>
    <xf numFmtId="9" fontId="24" fillId="2" borderId="2" xfId="5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/>
    <xf numFmtId="0" fontId="13" fillId="0" borderId="4" xfId="0" applyFont="1" applyBorder="1" applyAlignment="1">
      <alignment horizontal="center" vertical="center"/>
    </xf>
    <xf numFmtId="0" fontId="22" fillId="0" borderId="9" xfId="0" applyFont="1" applyBorder="1"/>
    <xf numFmtId="0" fontId="13" fillId="0" borderId="9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6" fillId="2" borderId="2" xfId="0" applyFont="1" applyFill="1" applyBorder="1" applyAlignment="1">
      <alignment horizontal="center" vertical="center"/>
    </xf>
    <xf numFmtId="165" fontId="24" fillId="0" borderId="2" xfId="2" applyNumberFormat="1" applyFont="1" applyFill="1" applyBorder="1" applyAlignment="1">
      <alignment horizontal="center" vertical="center" wrapText="1"/>
    </xf>
    <xf numFmtId="165" fontId="24" fillId="0" borderId="6" xfId="2" applyNumberFormat="1" applyFont="1" applyFill="1" applyBorder="1" applyAlignment="1">
      <alignment vertical="center" wrapText="1"/>
    </xf>
    <xf numFmtId="0" fontId="2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22" fillId="0" borderId="11" xfId="0" applyFont="1" applyBorder="1"/>
    <xf numFmtId="0" fontId="22" fillId="0" borderId="11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9" fontId="24" fillId="0" borderId="6" xfId="5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Border="1"/>
    <xf numFmtId="0" fontId="26" fillId="2" borderId="4" xfId="0" applyFont="1" applyFill="1" applyBorder="1" applyAlignment="1">
      <alignment horizontal="center" vertical="center"/>
    </xf>
    <xf numFmtId="165" fontId="24" fillId="0" borderId="4" xfId="2" applyNumberFormat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justify" wrapText="1"/>
    </xf>
    <xf numFmtId="0" fontId="14" fillId="2" borderId="6" xfId="0" applyFont="1" applyFill="1" applyBorder="1" applyAlignment="1">
      <alignment horizontal="center" wrapText="1"/>
    </xf>
    <xf numFmtId="9" fontId="13" fillId="2" borderId="2" xfId="5" applyFont="1" applyFill="1" applyBorder="1" applyAlignment="1">
      <alignment horizontal="center" vertical="center" wrapText="1"/>
    </xf>
    <xf numFmtId="9" fontId="14" fillId="2" borderId="2" xfId="5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165" fontId="23" fillId="5" borderId="2" xfId="2" applyNumberFormat="1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6" fillId="3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textRotation="90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9" fontId="13" fillId="0" borderId="4" xfId="5" applyFont="1" applyFill="1" applyBorder="1" applyAlignment="1">
      <alignment horizontal="center" vertical="center" wrapText="1"/>
    </xf>
    <xf numFmtId="9" fontId="13" fillId="0" borderId="8" xfId="5" applyFont="1" applyFill="1" applyBorder="1" applyAlignment="1">
      <alignment horizontal="center" vertical="center" wrapText="1"/>
    </xf>
    <xf numFmtId="9" fontId="13" fillId="0" borderId="6" xfId="5" applyFont="1" applyFill="1" applyBorder="1" applyAlignment="1">
      <alignment horizontal="center" vertical="center" wrapText="1"/>
    </xf>
    <xf numFmtId="165" fontId="13" fillId="2" borderId="4" xfId="0" applyNumberFormat="1" applyFont="1" applyFill="1" applyBorder="1" applyAlignment="1">
      <alignment horizontal="justify" vertical="center"/>
    </xf>
    <xf numFmtId="165" fontId="13" fillId="2" borderId="8" xfId="0" applyNumberFormat="1" applyFont="1" applyFill="1" applyBorder="1" applyAlignment="1">
      <alignment horizontal="justify" vertical="center"/>
    </xf>
    <xf numFmtId="9" fontId="13" fillId="2" borderId="4" xfId="5" applyFont="1" applyFill="1" applyBorder="1" applyAlignment="1">
      <alignment horizontal="center" vertical="center" wrapText="1"/>
    </xf>
    <xf numFmtId="9" fontId="13" fillId="2" borderId="8" xfId="5" applyFont="1" applyFill="1" applyBorder="1" applyAlignment="1">
      <alignment horizontal="center" vertical="center" wrapText="1"/>
    </xf>
    <xf numFmtId="9" fontId="13" fillId="2" borderId="6" xfId="5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 textRotation="90" wrapText="1"/>
    </xf>
    <xf numFmtId="0" fontId="8" fillId="5" borderId="4" xfId="0" applyFont="1" applyFill="1" applyBorder="1" applyAlignment="1">
      <alignment horizontal="center" vertical="center" textRotation="90" wrapText="1"/>
    </xf>
    <xf numFmtId="165" fontId="23" fillId="5" borderId="4" xfId="2" applyNumberFormat="1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left" vertical="center"/>
    </xf>
    <xf numFmtId="14" fontId="14" fillId="2" borderId="3" xfId="0" applyNumberFormat="1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3" fillId="8" borderId="4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textRotation="90" wrapText="1"/>
    </xf>
    <xf numFmtId="0" fontId="8" fillId="8" borderId="8" xfId="0" applyFont="1" applyFill="1" applyBorder="1" applyAlignment="1">
      <alignment horizontal="center" vertical="center" textRotation="90" wrapText="1"/>
    </xf>
    <xf numFmtId="0" fontId="8" fillId="8" borderId="6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vertical="justify" wrapText="1"/>
    </xf>
    <xf numFmtId="0" fontId="14" fillId="2" borderId="3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14" fontId="14" fillId="2" borderId="3" xfId="0" applyNumberFormat="1" applyFont="1" applyFill="1" applyBorder="1" applyAlignment="1">
      <alignment vertical="center" wrapText="1"/>
    </xf>
  </cellXfs>
  <cellStyles count="6">
    <cellStyle name="Hipervínculo" xfId="1" builtinId="8"/>
    <cellStyle name="Millares" xfId="2" builtinId="3"/>
    <cellStyle name="Normal" xfId="0" builtinId="0"/>
    <cellStyle name="Normal 2 2" xfId="3" xr:uid="{00000000-0005-0000-0000-000003000000}"/>
    <cellStyle name="Normal 3 2 2" xfId="4" xr:uid="{00000000-0005-0000-0000-000004000000}"/>
    <cellStyle name="Porcentaje" xfId="5" builtinId="5"/>
  </cellStyles>
  <dxfs count="27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12</xdr:row>
      <xdr:rowOff>252413</xdr:rowOff>
    </xdr:from>
    <xdr:to>
      <xdr:col>4</xdr:col>
      <xdr:colOff>1975382</xdr:colOff>
      <xdr:row>12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7275FA06-1B33-4C62-B936-BFE4CA3B43EA}"/>
            </a:ext>
          </a:extLst>
        </xdr:cNvPr>
        <xdr:cNvSpPr/>
      </xdr:nvSpPr>
      <xdr:spPr>
        <a:xfrm>
          <a:off x="4975906" y="3973513"/>
          <a:ext cx="955685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1127992</xdr:colOff>
      <xdr:row>12</xdr:row>
      <xdr:rowOff>106795</xdr:rowOff>
    </xdr:from>
    <xdr:to>
      <xdr:col>12</xdr:col>
      <xdr:colOff>2012628</xdr:colOff>
      <xdr:row>12</xdr:row>
      <xdr:rowOff>495084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2C48242F-92C2-49F7-9B63-12C72A0DFBAE}"/>
            </a:ext>
          </a:extLst>
        </xdr:cNvPr>
        <xdr:cNvSpPr/>
      </xdr:nvSpPr>
      <xdr:spPr>
        <a:xfrm>
          <a:off x="19370789" y="5638829"/>
          <a:ext cx="884636" cy="38828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1959136</xdr:colOff>
      <xdr:row>12</xdr:row>
      <xdr:rowOff>77314</xdr:rowOff>
    </xdr:from>
    <xdr:to>
      <xdr:col>7</xdr:col>
      <xdr:colOff>430509</xdr:colOff>
      <xdr:row>12</xdr:row>
      <xdr:rowOff>516610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57C51495-EF3A-4E25-9C3A-4CAA8FA5B32C}"/>
            </a:ext>
          </a:extLst>
        </xdr:cNvPr>
        <xdr:cNvSpPr/>
      </xdr:nvSpPr>
      <xdr:spPr>
        <a:xfrm>
          <a:off x="14002611" y="5609348"/>
          <a:ext cx="849932" cy="439296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1127288</xdr:colOff>
      <xdr:row>0</xdr:row>
      <xdr:rowOff>147946</xdr:rowOff>
    </xdr:from>
    <xdr:to>
      <xdr:col>2</xdr:col>
      <xdr:colOff>1212402</xdr:colOff>
      <xdr:row>3</xdr:row>
      <xdr:rowOff>289460</xdr:rowOff>
    </xdr:to>
    <xdr:pic>
      <xdr:nvPicPr>
        <xdr:cNvPr id="3060" name="Imagen 5">
          <a:extLst>
            <a:ext uri="{FF2B5EF4-FFF2-40B4-BE49-F238E27FC236}">
              <a16:creationId xmlns:a16="http://schemas.microsoft.com/office/drawing/2014/main" id="{071B7C66-465B-D560-2FA0-41D60230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152" y="147946"/>
          <a:ext cx="1695705" cy="1076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15</xdr:row>
      <xdr:rowOff>252413</xdr:rowOff>
    </xdr:from>
    <xdr:to>
      <xdr:col>4</xdr:col>
      <xdr:colOff>1975382</xdr:colOff>
      <xdr:row>15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A8A78ECF-BC36-4A0A-A785-097B29C51E39}"/>
            </a:ext>
          </a:extLst>
        </xdr:cNvPr>
        <xdr:cNvSpPr/>
      </xdr:nvSpPr>
      <xdr:spPr>
        <a:xfrm>
          <a:off x="5963331" y="5795963"/>
          <a:ext cx="907901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504536</xdr:colOff>
      <xdr:row>14</xdr:row>
      <xdr:rowOff>591706</xdr:rowOff>
    </xdr:from>
    <xdr:to>
      <xdr:col>12</xdr:col>
      <xdr:colOff>1575954</xdr:colOff>
      <xdr:row>15</xdr:row>
      <xdr:rowOff>264103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47B9B9E0-C672-4327-A752-30E5695B568D}"/>
            </a:ext>
          </a:extLst>
        </xdr:cNvPr>
        <xdr:cNvSpPr/>
      </xdr:nvSpPr>
      <xdr:spPr>
        <a:xfrm>
          <a:off x="17926627" y="8506115"/>
          <a:ext cx="1071418" cy="31317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1574221</xdr:colOff>
      <xdr:row>15</xdr:row>
      <xdr:rowOff>194334</xdr:rowOff>
    </xdr:from>
    <xdr:to>
      <xdr:col>7</xdr:col>
      <xdr:colOff>640773</xdr:colOff>
      <xdr:row>15</xdr:row>
      <xdr:rowOff>554181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FD5A892F-107D-472F-B9EE-C74CB7232A23}"/>
            </a:ext>
          </a:extLst>
        </xdr:cNvPr>
        <xdr:cNvSpPr/>
      </xdr:nvSpPr>
      <xdr:spPr>
        <a:xfrm>
          <a:off x="13056176" y="8749516"/>
          <a:ext cx="1335233" cy="35984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1127288</xdr:colOff>
      <xdr:row>0</xdr:row>
      <xdr:rowOff>147946</xdr:rowOff>
    </xdr:from>
    <xdr:to>
      <xdr:col>2</xdr:col>
      <xdr:colOff>1212402</xdr:colOff>
      <xdr:row>3</xdr:row>
      <xdr:rowOff>289460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CC4E5DF5-FD50-446C-806B-2B229C7A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213" y="147946"/>
          <a:ext cx="1694839" cy="1084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586"/>
  <sheetViews>
    <sheetView showGridLines="0" tabSelected="1" topLeftCell="E1" zoomScale="59" zoomScaleNormal="59" workbookViewId="0">
      <selection activeCell="E6" sqref="E6:G6"/>
    </sheetView>
  </sheetViews>
  <sheetFormatPr baseColWidth="10" defaultColWidth="9.08984375" defaultRowHeight="24.75" customHeight="1" x14ac:dyDescent="0.35"/>
  <cols>
    <col min="1" max="1" width="8.08984375" style="5" customWidth="1"/>
    <col min="2" max="2" width="24.08984375" style="5" customWidth="1"/>
    <col min="3" max="3" width="35.453125" customWidth="1"/>
    <col min="4" max="4" width="5.6328125" style="5" customWidth="1"/>
    <col min="5" max="5" width="66.36328125" style="2" customWidth="1"/>
    <col min="6" max="6" width="32.6328125" style="1" customWidth="1"/>
    <col min="7" max="7" width="34.08984375" style="5" customWidth="1"/>
    <col min="8" max="8" width="35.6328125" style="1" customWidth="1"/>
    <col min="9" max="9" width="4.08984375" style="1" customWidth="1"/>
    <col min="10" max="10" width="5.08984375" style="1" customWidth="1"/>
    <col min="11" max="11" width="4.90625" style="1" customWidth="1"/>
    <col min="12" max="12" width="5" style="1" customWidth="1"/>
    <col min="13" max="13" width="32.90625" customWidth="1"/>
    <col min="14" max="14" width="22.36328125" customWidth="1"/>
    <col min="15" max="18" width="5.90625" customWidth="1"/>
    <col min="19" max="21" width="5.90625" style="29" customWidth="1"/>
    <col min="22" max="34" width="5.90625" customWidth="1"/>
    <col min="35" max="35" width="6.36328125" customWidth="1"/>
    <col min="36" max="37" width="6.54296875" customWidth="1"/>
    <col min="38" max="38" width="9.6328125" customWidth="1"/>
    <col min="39" max="39" width="13.453125" style="5" customWidth="1"/>
    <col min="40" max="40" width="10.08984375" bestFit="1" customWidth="1"/>
    <col min="41" max="42" width="11.453125" customWidth="1"/>
    <col min="43" max="43" width="14.90625" customWidth="1"/>
    <col min="44" max="44" width="11.453125" customWidth="1"/>
    <col min="45" max="45" width="35.90625" style="14" customWidth="1"/>
    <col min="46" max="255" width="11.453125" customWidth="1"/>
  </cols>
  <sheetData>
    <row r="1" spans="1:45" ht="24.75" customHeight="1" x14ac:dyDescent="0.35">
      <c r="A1" s="181"/>
      <c r="B1" s="181"/>
      <c r="C1" s="181"/>
      <c r="D1" s="175" t="s">
        <v>0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5" t="s">
        <v>1</v>
      </c>
      <c r="AJ1" s="15"/>
      <c r="AK1" s="15"/>
      <c r="AL1" s="188"/>
      <c r="AM1" s="20"/>
      <c r="AS1"/>
    </row>
    <row r="2" spans="1:45" ht="24.75" customHeight="1" x14ac:dyDescent="0.35">
      <c r="A2" s="181"/>
      <c r="B2" s="181"/>
      <c r="C2" s="181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5" t="s">
        <v>2</v>
      </c>
      <c r="AJ2" s="15"/>
      <c r="AK2" s="15"/>
      <c r="AL2" s="188"/>
      <c r="AS2"/>
    </row>
    <row r="3" spans="1:45" ht="24.75" customHeight="1" x14ac:dyDescent="0.35">
      <c r="A3" s="181"/>
      <c r="B3" s="181"/>
      <c r="C3" s="181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5" t="s">
        <v>3</v>
      </c>
      <c r="AJ3" s="15"/>
      <c r="AK3" s="15"/>
      <c r="AL3" s="188"/>
      <c r="AS3"/>
    </row>
    <row r="4" spans="1:45" ht="24.75" customHeight="1" x14ac:dyDescent="0.35">
      <c r="A4" s="181"/>
      <c r="B4" s="181"/>
      <c r="C4" s="181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5" t="s">
        <v>4</v>
      </c>
      <c r="AJ4" s="15"/>
      <c r="AK4" s="15"/>
      <c r="AL4" s="188"/>
      <c r="AS4"/>
    </row>
    <row r="5" spans="1:45" ht="24.75" customHeight="1" x14ac:dyDescent="0.35">
      <c r="C5" s="7"/>
      <c r="D5" s="28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9"/>
      <c r="AK5" s="9"/>
      <c r="AL5" s="9"/>
      <c r="AS5"/>
    </row>
    <row r="6" spans="1:45" ht="39.75" customHeight="1" x14ac:dyDescent="0.35">
      <c r="A6" s="61"/>
      <c r="B6" s="61"/>
      <c r="C6" s="179" t="s">
        <v>5</v>
      </c>
      <c r="D6" s="180"/>
      <c r="E6" s="205" t="s">
        <v>6</v>
      </c>
      <c r="F6" s="205"/>
      <c r="G6" s="20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62"/>
      <c r="AJ6" s="62"/>
      <c r="AK6" s="62"/>
      <c r="AL6" s="62"/>
      <c r="AM6" s="61"/>
      <c r="AN6" s="63"/>
      <c r="AO6" s="63"/>
      <c r="AP6" s="63"/>
      <c r="AQ6" s="63"/>
      <c r="AR6" s="63"/>
      <c r="AS6" s="63"/>
    </row>
    <row r="7" spans="1:45" ht="63" customHeight="1" x14ac:dyDescent="0.35">
      <c r="A7" s="6"/>
      <c r="B7" s="6"/>
      <c r="C7" s="179" t="s">
        <v>7</v>
      </c>
      <c r="D7" s="180"/>
      <c r="E7" s="224" t="s">
        <v>8</v>
      </c>
      <c r="F7" s="224"/>
      <c r="G7" s="224"/>
      <c r="H7" s="13"/>
      <c r="I7" s="13"/>
      <c r="J7" s="13"/>
      <c r="K7" s="13"/>
      <c r="L7" s="13"/>
      <c r="M7" s="13"/>
      <c r="N7" s="13"/>
      <c r="O7" s="13"/>
      <c r="P7" s="13"/>
      <c r="Q7" s="48"/>
      <c r="R7" s="48"/>
      <c r="S7" s="48"/>
      <c r="T7" s="48"/>
      <c r="U7" s="48"/>
      <c r="V7" s="48"/>
      <c r="W7" s="48"/>
      <c r="X7" s="48"/>
      <c r="Y7" s="48"/>
      <c r="Z7" s="48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61"/>
      <c r="AN7" s="63"/>
      <c r="AO7" s="63"/>
      <c r="AP7" s="63"/>
      <c r="AQ7" s="63"/>
      <c r="AR7" s="63"/>
      <c r="AS7" s="63"/>
    </row>
    <row r="8" spans="1:45" ht="39.75" customHeight="1" x14ac:dyDescent="0.35">
      <c r="A8" s="6"/>
      <c r="B8" s="6"/>
      <c r="C8" s="177" t="s">
        <v>9</v>
      </c>
      <c r="D8" s="178"/>
      <c r="E8" s="225" t="s">
        <v>10</v>
      </c>
      <c r="F8" s="226"/>
      <c r="G8" s="227"/>
      <c r="H8" s="13"/>
      <c r="I8" s="13"/>
      <c r="J8" s="13"/>
      <c r="K8" s="13"/>
      <c r="L8" s="13"/>
      <c r="M8" s="13"/>
      <c r="N8" s="13"/>
      <c r="O8" s="13"/>
      <c r="P8" s="13"/>
      <c r="Q8" s="48"/>
      <c r="R8" s="48"/>
      <c r="S8" s="48"/>
      <c r="T8" s="48"/>
      <c r="U8" s="48"/>
      <c r="V8" s="48"/>
      <c r="W8" s="48"/>
      <c r="X8" s="48"/>
      <c r="Y8" s="48"/>
      <c r="Z8" s="48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61"/>
      <c r="AN8" s="63"/>
      <c r="AO8" s="63"/>
      <c r="AP8" s="63"/>
      <c r="AQ8" s="63"/>
      <c r="AR8" s="63"/>
      <c r="AS8" s="63"/>
    </row>
    <row r="9" spans="1:45" ht="39.75" customHeight="1" x14ac:dyDescent="0.35">
      <c r="A9" s="6"/>
      <c r="B9" s="6"/>
      <c r="C9" s="177" t="s">
        <v>11</v>
      </c>
      <c r="D9" s="178"/>
      <c r="E9" s="225" t="s">
        <v>12</v>
      </c>
      <c r="F9" s="228"/>
      <c r="G9" s="229"/>
      <c r="H9" s="13"/>
      <c r="I9" s="13"/>
      <c r="J9" s="13"/>
      <c r="K9" s="13"/>
      <c r="L9" s="13"/>
      <c r="M9" s="13"/>
      <c r="N9" s="13"/>
      <c r="O9" s="13"/>
      <c r="P9" s="13"/>
      <c r="Q9" s="48"/>
      <c r="R9" s="48"/>
      <c r="S9" s="48"/>
      <c r="T9" s="48"/>
      <c r="U9" s="48"/>
      <c r="V9" s="48"/>
      <c r="W9" s="48"/>
      <c r="X9" s="48"/>
      <c r="Y9" s="48"/>
      <c r="Z9" s="48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61"/>
      <c r="AN9" s="63"/>
      <c r="AO9" s="63"/>
      <c r="AP9" s="63"/>
      <c r="AQ9" s="63"/>
      <c r="AR9" s="63"/>
      <c r="AS9" s="63"/>
    </row>
    <row r="10" spans="1:45" ht="39.75" customHeight="1" x14ac:dyDescent="0.35">
      <c r="A10" s="4"/>
      <c r="B10" s="4"/>
      <c r="C10" s="179" t="s">
        <v>13</v>
      </c>
      <c r="D10" s="180"/>
      <c r="E10" s="230" t="s">
        <v>14</v>
      </c>
      <c r="F10" s="230"/>
      <c r="G10" s="230"/>
      <c r="H10" s="13"/>
      <c r="I10" s="13"/>
      <c r="J10" s="13"/>
      <c r="K10" s="13"/>
      <c r="L10" s="13"/>
      <c r="M10" s="13"/>
      <c r="N10" s="13"/>
      <c r="O10" s="13"/>
      <c r="P10" s="13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61"/>
      <c r="AN10" s="63"/>
      <c r="AO10" s="63"/>
      <c r="AP10" s="63"/>
      <c r="AQ10" s="63"/>
      <c r="AR10" s="63"/>
      <c r="AS10" s="63"/>
    </row>
    <row r="11" spans="1:45" ht="39.75" customHeight="1" x14ac:dyDescent="0.35">
      <c r="A11" s="4"/>
      <c r="B11" s="4"/>
      <c r="C11" s="179" t="s">
        <v>15</v>
      </c>
      <c r="D11" s="180"/>
      <c r="E11" s="231" t="s">
        <v>16</v>
      </c>
      <c r="F11" s="228"/>
      <c r="G11" s="229"/>
      <c r="H11" s="13"/>
      <c r="I11" s="13"/>
      <c r="J11" s="13"/>
      <c r="K11" s="13"/>
      <c r="L11" s="13"/>
      <c r="M11" s="13"/>
      <c r="N11" s="13"/>
      <c r="O11" s="13"/>
      <c r="P11" s="13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61"/>
      <c r="AN11" s="63"/>
      <c r="AO11" s="63"/>
      <c r="AP11" s="63"/>
      <c r="AQ11" s="63"/>
      <c r="AR11" s="63"/>
      <c r="AS11" s="63"/>
    </row>
    <row r="12" spans="1:45" ht="51" customHeight="1" x14ac:dyDescent="0.35">
      <c r="A12" s="4"/>
      <c r="B12" s="4"/>
      <c r="C12" s="179" t="s">
        <v>17</v>
      </c>
      <c r="D12" s="180"/>
      <c r="E12" s="225" t="s">
        <v>18</v>
      </c>
      <c r="F12" s="228"/>
      <c r="G12" s="229"/>
      <c r="H12" s="13"/>
      <c r="I12" s="13"/>
      <c r="J12" s="13"/>
      <c r="K12" s="13"/>
      <c r="L12" s="13"/>
      <c r="M12" s="13"/>
      <c r="N12" s="13"/>
      <c r="O12" s="13"/>
      <c r="P12" s="13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61"/>
      <c r="AN12" s="63"/>
      <c r="AO12" s="63"/>
      <c r="AP12" s="63"/>
      <c r="AQ12" s="63"/>
      <c r="AR12" s="63"/>
      <c r="AS12" s="63"/>
    </row>
    <row r="13" spans="1:45" s="3" customFormat="1" ht="100.5" customHeight="1" x14ac:dyDescent="0.35">
      <c r="A13" s="185" t="s">
        <v>19</v>
      </c>
      <c r="B13" s="185"/>
      <c r="C13" s="185"/>
      <c r="D13" s="10"/>
      <c r="E13" s="6" t="s">
        <v>20</v>
      </c>
      <c r="F13" s="64"/>
      <c r="G13" s="186" t="s">
        <v>21</v>
      </c>
      <c r="H13" s="186"/>
      <c r="I13" s="4"/>
      <c r="J13" s="4"/>
      <c r="K13" s="4"/>
      <c r="L13" s="4"/>
      <c r="M13" s="187" t="s">
        <v>22</v>
      </c>
      <c r="N13" s="187"/>
      <c r="O13" s="10"/>
      <c r="P13" s="10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65"/>
      <c r="AN13" s="64"/>
      <c r="AO13" s="64"/>
      <c r="AP13" s="64"/>
      <c r="AQ13" s="64"/>
      <c r="AR13" s="64"/>
      <c r="AS13" s="64"/>
    </row>
    <row r="14" spans="1:45" ht="24.75" customHeight="1" x14ac:dyDescent="0.35">
      <c r="A14" s="156" t="s">
        <v>23</v>
      </c>
      <c r="B14" s="156" t="s">
        <v>24</v>
      </c>
      <c r="C14" s="156" t="s">
        <v>25</v>
      </c>
      <c r="D14" s="156" t="s">
        <v>26</v>
      </c>
      <c r="E14" s="156" t="s">
        <v>27</v>
      </c>
      <c r="F14" s="142" t="s">
        <v>28</v>
      </c>
      <c r="G14" s="156" t="s">
        <v>29</v>
      </c>
      <c r="H14" s="142" t="s">
        <v>30</v>
      </c>
      <c r="I14" s="142" t="s">
        <v>31</v>
      </c>
      <c r="J14" s="142"/>
      <c r="K14" s="142"/>
      <c r="L14" s="142"/>
      <c r="M14" s="142" t="s">
        <v>32</v>
      </c>
      <c r="N14" s="156" t="s">
        <v>33</v>
      </c>
      <c r="O14" s="142" t="s">
        <v>34</v>
      </c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92" t="s">
        <v>35</v>
      </c>
      <c r="AN14" s="193"/>
      <c r="AO14" s="193"/>
      <c r="AP14" s="193"/>
      <c r="AQ14" s="193"/>
      <c r="AR14" s="194"/>
      <c r="AS14" s="144" t="s">
        <v>36</v>
      </c>
    </row>
    <row r="15" spans="1:45" ht="96.75" customHeight="1" x14ac:dyDescent="0.35">
      <c r="A15" s="157"/>
      <c r="B15" s="157"/>
      <c r="C15" s="157"/>
      <c r="D15" s="157"/>
      <c r="E15" s="157"/>
      <c r="F15" s="142"/>
      <c r="G15" s="157"/>
      <c r="H15" s="142"/>
      <c r="I15" s="189" t="s">
        <v>37</v>
      </c>
      <c r="J15" s="189" t="s">
        <v>38</v>
      </c>
      <c r="K15" s="189" t="s">
        <v>39</v>
      </c>
      <c r="L15" s="189" t="s">
        <v>40</v>
      </c>
      <c r="M15" s="142"/>
      <c r="N15" s="157"/>
      <c r="O15" s="142" t="s">
        <v>41</v>
      </c>
      <c r="P15" s="142"/>
      <c r="Q15" s="142" t="s">
        <v>42</v>
      </c>
      <c r="R15" s="142"/>
      <c r="S15" s="142" t="s">
        <v>43</v>
      </c>
      <c r="T15" s="142"/>
      <c r="U15" s="142" t="s">
        <v>44</v>
      </c>
      <c r="V15" s="142"/>
      <c r="W15" s="146" t="s">
        <v>45</v>
      </c>
      <c r="X15" s="147"/>
      <c r="Y15" s="142" t="s">
        <v>46</v>
      </c>
      <c r="Z15" s="142"/>
      <c r="AA15" s="139" t="s">
        <v>47</v>
      </c>
      <c r="AB15" s="139"/>
      <c r="AC15" s="139" t="s">
        <v>48</v>
      </c>
      <c r="AD15" s="139"/>
      <c r="AE15" s="139" t="s">
        <v>49</v>
      </c>
      <c r="AF15" s="139"/>
      <c r="AG15" s="140" t="s">
        <v>50</v>
      </c>
      <c r="AH15" s="141"/>
      <c r="AI15" s="142" t="s">
        <v>51</v>
      </c>
      <c r="AJ15" s="142"/>
      <c r="AK15" s="142" t="s">
        <v>52</v>
      </c>
      <c r="AL15" s="142"/>
      <c r="AM15" s="143" t="s">
        <v>53</v>
      </c>
      <c r="AN15" s="143" t="s">
        <v>54</v>
      </c>
      <c r="AO15" s="143" t="s">
        <v>55</v>
      </c>
      <c r="AP15" s="192" t="s">
        <v>56</v>
      </c>
      <c r="AQ15" s="193"/>
      <c r="AR15" s="194"/>
      <c r="AS15" s="144"/>
    </row>
    <row r="16" spans="1:45" ht="24.75" customHeight="1" x14ac:dyDescent="0.35">
      <c r="A16" s="157"/>
      <c r="B16" s="157"/>
      <c r="C16" s="157"/>
      <c r="D16" s="157"/>
      <c r="E16" s="157"/>
      <c r="F16" s="142"/>
      <c r="G16" s="157"/>
      <c r="H16" s="142"/>
      <c r="I16" s="189"/>
      <c r="J16" s="189"/>
      <c r="K16" s="189"/>
      <c r="L16" s="189"/>
      <c r="M16" s="142"/>
      <c r="N16" s="157"/>
      <c r="O16" s="145" t="s">
        <v>57</v>
      </c>
      <c r="P16" s="145" t="s">
        <v>58</v>
      </c>
      <c r="Q16" s="145" t="s">
        <v>57</v>
      </c>
      <c r="R16" s="145" t="s">
        <v>58</v>
      </c>
      <c r="S16" s="145" t="s">
        <v>57</v>
      </c>
      <c r="T16" s="145" t="s">
        <v>58</v>
      </c>
      <c r="U16" s="145" t="s">
        <v>57</v>
      </c>
      <c r="V16" s="145" t="s">
        <v>58</v>
      </c>
      <c r="W16" s="145" t="s">
        <v>57</v>
      </c>
      <c r="X16" s="145" t="s">
        <v>58</v>
      </c>
      <c r="Y16" s="145" t="s">
        <v>57</v>
      </c>
      <c r="Z16" s="145" t="s">
        <v>58</v>
      </c>
      <c r="AA16" s="145" t="s">
        <v>57</v>
      </c>
      <c r="AB16" s="145" t="s">
        <v>58</v>
      </c>
      <c r="AC16" s="145" t="s">
        <v>57</v>
      </c>
      <c r="AD16" s="145" t="s">
        <v>58</v>
      </c>
      <c r="AE16" s="145" t="s">
        <v>57</v>
      </c>
      <c r="AF16" s="145" t="s">
        <v>58</v>
      </c>
      <c r="AG16" s="145" t="s">
        <v>57</v>
      </c>
      <c r="AH16" s="145" t="s">
        <v>58</v>
      </c>
      <c r="AI16" s="145" t="s">
        <v>57</v>
      </c>
      <c r="AJ16" s="145" t="s">
        <v>58</v>
      </c>
      <c r="AK16" s="145" t="s">
        <v>57</v>
      </c>
      <c r="AL16" s="145" t="s">
        <v>58</v>
      </c>
      <c r="AM16" s="143"/>
      <c r="AN16" s="143"/>
      <c r="AO16" s="143"/>
      <c r="AP16" s="195" t="s">
        <v>59</v>
      </c>
      <c r="AQ16" s="199" t="s">
        <v>60</v>
      </c>
      <c r="AR16" s="197" t="s">
        <v>61</v>
      </c>
      <c r="AS16" s="144"/>
    </row>
    <row r="17" spans="1:180" ht="24.75" customHeight="1" x14ac:dyDescent="0.35">
      <c r="A17" s="157"/>
      <c r="B17" s="158"/>
      <c r="C17" s="158"/>
      <c r="D17" s="157"/>
      <c r="E17" s="157"/>
      <c r="F17" s="156"/>
      <c r="G17" s="157"/>
      <c r="H17" s="156"/>
      <c r="I17" s="190"/>
      <c r="J17" s="190"/>
      <c r="K17" s="190"/>
      <c r="L17" s="190"/>
      <c r="M17" s="156"/>
      <c r="N17" s="157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91"/>
      <c r="AN17" s="191"/>
      <c r="AO17" s="191"/>
      <c r="AP17" s="196"/>
      <c r="AQ17" s="200"/>
      <c r="AR17" s="198"/>
      <c r="AS17" s="144"/>
    </row>
    <row r="18" spans="1:180" s="3" customFormat="1" ht="87.75" customHeight="1" x14ac:dyDescent="0.35">
      <c r="A18" s="25">
        <v>1</v>
      </c>
      <c r="B18" s="130" t="s">
        <v>14</v>
      </c>
      <c r="C18" s="130" t="s">
        <v>8</v>
      </c>
      <c r="D18" s="16">
        <v>1</v>
      </c>
      <c r="E18" s="30" t="s">
        <v>349</v>
      </c>
      <c r="F18" s="17" t="s">
        <v>62</v>
      </c>
      <c r="G18" s="167" t="s">
        <v>63</v>
      </c>
      <c r="H18" s="30" t="s">
        <v>64</v>
      </c>
      <c r="I18" s="17" t="s">
        <v>65</v>
      </c>
      <c r="J18" s="17" t="s">
        <v>65</v>
      </c>
      <c r="K18" s="17"/>
      <c r="L18" s="17"/>
      <c r="M18" s="30" t="s">
        <v>66</v>
      </c>
      <c r="N18" s="17" t="s">
        <v>67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66">
        <f>COUNTIF(O18:AL18,"P")</f>
        <v>0</v>
      </c>
      <c r="AN18" s="66">
        <f>COUNTIF(P18:AM18,"E")</f>
        <v>0</v>
      </c>
      <c r="AO18" s="67" t="e">
        <f>+AN18/AM18</f>
        <v>#DIV/0!</v>
      </c>
      <c r="AP18" s="68"/>
      <c r="AQ18" s="69"/>
      <c r="AR18" s="68"/>
      <c r="AS18" s="70"/>
    </row>
    <row r="19" spans="1:180" ht="87.75" customHeight="1" x14ac:dyDescent="0.35">
      <c r="A19" s="25">
        <v>2</v>
      </c>
      <c r="B19" s="130"/>
      <c r="C19" s="130"/>
      <c r="D19" s="16">
        <v>2</v>
      </c>
      <c r="E19" s="30" t="s">
        <v>350</v>
      </c>
      <c r="F19" s="17" t="s">
        <v>68</v>
      </c>
      <c r="G19" s="168"/>
      <c r="H19" s="30" t="s">
        <v>351</v>
      </c>
      <c r="I19" s="71" t="s">
        <v>65</v>
      </c>
      <c r="J19" s="71" t="s">
        <v>65</v>
      </c>
      <c r="K19" s="72" t="s">
        <v>65</v>
      </c>
      <c r="L19" s="72" t="s">
        <v>65</v>
      </c>
      <c r="M19" s="30" t="s">
        <v>69</v>
      </c>
      <c r="N19" s="17" t="s">
        <v>70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73"/>
      <c r="AM19" s="66">
        <f t="shared" ref="AM19:AM47" si="0">COUNTIF(O19:AL19,"P")</f>
        <v>0</v>
      </c>
      <c r="AN19" s="66">
        <f t="shared" ref="AN19:AN47" si="1">COUNTIF(P19:AM19,"E")</f>
        <v>0</v>
      </c>
      <c r="AO19" s="67" t="e">
        <f t="shared" ref="AO19:AO47" si="2">+AN19/AM19</f>
        <v>#DIV/0!</v>
      </c>
      <c r="AP19" s="68"/>
      <c r="AQ19" s="69"/>
      <c r="AR19" s="68"/>
      <c r="AS19" s="73"/>
    </row>
    <row r="20" spans="1:180" s="14" customFormat="1" ht="124.5" customHeight="1" x14ac:dyDescent="0.35">
      <c r="A20" s="25">
        <v>3</v>
      </c>
      <c r="B20" s="130"/>
      <c r="C20" s="130"/>
      <c r="D20" s="16">
        <v>3</v>
      </c>
      <c r="E20" s="30" t="s">
        <v>352</v>
      </c>
      <c r="F20" s="30" t="s">
        <v>354</v>
      </c>
      <c r="G20" s="168"/>
      <c r="H20" s="30" t="s">
        <v>357</v>
      </c>
      <c r="I20" s="71" t="s">
        <v>65</v>
      </c>
      <c r="J20" s="71" t="s">
        <v>65</v>
      </c>
      <c r="K20" s="72"/>
      <c r="L20" s="72" t="s">
        <v>65</v>
      </c>
      <c r="M20" s="30" t="s">
        <v>69</v>
      </c>
      <c r="N20" s="31" t="s">
        <v>67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73"/>
      <c r="AM20" s="66">
        <f t="shared" si="0"/>
        <v>0</v>
      </c>
      <c r="AN20" s="66">
        <f t="shared" si="1"/>
        <v>0</v>
      </c>
      <c r="AO20" s="67" t="e">
        <f t="shared" si="2"/>
        <v>#DIV/0!</v>
      </c>
      <c r="AP20" s="68"/>
      <c r="AQ20" s="69"/>
      <c r="AR20" s="68"/>
      <c r="AS20" s="73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</row>
    <row r="21" spans="1:180" s="14" customFormat="1" ht="102.75" customHeight="1" x14ac:dyDescent="0.35">
      <c r="A21" s="25">
        <v>4</v>
      </c>
      <c r="B21" s="130"/>
      <c r="C21" s="130"/>
      <c r="D21" s="16">
        <v>4</v>
      </c>
      <c r="E21" s="30" t="s">
        <v>353</v>
      </c>
      <c r="F21" s="30" t="s">
        <v>355</v>
      </c>
      <c r="G21" s="168"/>
      <c r="H21" s="30" t="s">
        <v>359</v>
      </c>
      <c r="I21" s="71" t="s">
        <v>65</v>
      </c>
      <c r="J21" s="71" t="s">
        <v>65</v>
      </c>
      <c r="K21" s="71" t="s">
        <v>65</v>
      </c>
      <c r="L21" s="72" t="s">
        <v>65</v>
      </c>
      <c r="M21" s="30" t="s">
        <v>69</v>
      </c>
      <c r="N21" s="17" t="s">
        <v>67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66">
        <f t="shared" si="0"/>
        <v>0</v>
      </c>
      <c r="AN21" s="66">
        <f t="shared" si="1"/>
        <v>0</v>
      </c>
      <c r="AO21" s="67" t="e">
        <f t="shared" si="2"/>
        <v>#DIV/0!</v>
      </c>
      <c r="AP21" s="68"/>
      <c r="AQ21" s="69"/>
      <c r="AR21" s="68"/>
      <c r="AS21" s="73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</row>
    <row r="22" spans="1:180" s="14" customFormat="1" ht="109.5" customHeight="1" x14ac:dyDescent="0.35">
      <c r="A22" s="25">
        <v>5</v>
      </c>
      <c r="B22" s="130"/>
      <c r="C22" s="130"/>
      <c r="D22" s="16">
        <v>5</v>
      </c>
      <c r="E22" s="30" t="s">
        <v>358</v>
      </c>
      <c r="F22" s="30" t="s">
        <v>356</v>
      </c>
      <c r="G22" s="168"/>
      <c r="H22" s="30" t="s">
        <v>360</v>
      </c>
      <c r="I22" s="71" t="s">
        <v>65</v>
      </c>
      <c r="J22" s="71" t="s">
        <v>65</v>
      </c>
      <c r="K22" s="72" t="s">
        <v>65</v>
      </c>
      <c r="L22" s="72" t="s">
        <v>65</v>
      </c>
      <c r="M22" s="30" t="s">
        <v>69</v>
      </c>
      <c r="N22" s="17" t="s">
        <v>67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66">
        <f t="shared" si="0"/>
        <v>0</v>
      </c>
      <c r="AN22" s="66">
        <f t="shared" si="1"/>
        <v>0</v>
      </c>
      <c r="AO22" s="67" t="e">
        <f t="shared" si="2"/>
        <v>#DIV/0!</v>
      </c>
      <c r="AP22" s="68"/>
      <c r="AQ22" s="69"/>
      <c r="AR22" s="68"/>
      <c r="AS22" s="73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</row>
    <row r="23" spans="1:180" s="11" customFormat="1" ht="87.75" customHeight="1" x14ac:dyDescent="0.35">
      <c r="A23" s="25">
        <v>6</v>
      </c>
      <c r="B23" s="130"/>
      <c r="C23" s="130"/>
      <c r="D23" s="16">
        <v>6</v>
      </c>
      <c r="E23" s="30" t="s">
        <v>361</v>
      </c>
      <c r="F23" s="30" t="s">
        <v>364</v>
      </c>
      <c r="G23" s="168"/>
      <c r="H23" s="30" t="s">
        <v>366</v>
      </c>
      <c r="I23" s="69" t="s">
        <v>65</v>
      </c>
      <c r="J23" s="69" t="s">
        <v>65</v>
      </c>
      <c r="K23" s="74"/>
      <c r="L23" s="74"/>
      <c r="M23" s="30" t="s">
        <v>72</v>
      </c>
      <c r="N23" s="17" t="s">
        <v>67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66">
        <f t="shared" si="0"/>
        <v>0</v>
      </c>
      <c r="AN23" s="66">
        <f t="shared" si="1"/>
        <v>0</v>
      </c>
      <c r="AO23" s="67" t="e">
        <f t="shared" si="2"/>
        <v>#DIV/0!</v>
      </c>
      <c r="AP23" s="68"/>
      <c r="AQ23" s="69"/>
      <c r="AR23" s="68"/>
      <c r="AS23" s="70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s="14" customFormat="1" ht="141.75" customHeight="1" x14ac:dyDescent="0.35">
      <c r="A24" s="25">
        <v>7</v>
      </c>
      <c r="B24" s="130"/>
      <c r="C24" s="130"/>
      <c r="D24" s="16">
        <v>7</v>
      </c>
      <c r="E24" s="30" t="s">
        <v>362</v>
      </c>
      <c r="F24" s="30" t="s">
        <v>73</v>
      </c>
      <c r="G24" s="168"/>
      <c r="H24" s="30" t="s">
        <v>74</v>
      </c>
      <c r="I24" s="71" t="s">
        <v>75</v>
      </c>
      <c r="J24" s="71" t="s">
        <v>75</v>
      </c>
      <c r="K24" s="72"/>
      <c r="L24" s="72"/>
      <c r="M24" s="30" t="s">
        <v>76</v>
      </c>
      <c r="N24" s="17" t="s">
        <v>67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66">
        <f t="shared" si="0"/>
        <v>0</v>
      </c>
      <c r="AN24" s="66">
        <f t="shared" si="1"/>
        <v>0</v>
      </c>
      <c r="AO24" s="67" t="e">
        <f t="shared" si="2"/>
        <v>#DIV/0!</v>
      </c>
      <c r="AP24" s="68"/>
      <c r="AQ24" s="69"/>
      <c r="AR24" s="68"/>
      <c r="AS24" s="73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</row>
    <row r="25" spans="1:180" s="14" customFormat="1" ht="116.25" customHeight="1" x14ac:dyDescent="0.35">
      <c r="A25" s="25">
        <v>8</v>
      </c>
      <c r="B25" s="130"/>
      <c r="C25" s="130"/>
      <c r="D25" s="16">
        <v>8</v>
      </c>
      <c r="E25" s="30" t="s">
        <v>363</v>
      </c>
      <c r="F25" s="30" t="s">
        <v>365</v>
      </c>
      <c r="G25" s="168"/>
      <c r="H25" s="30" t="s">
        <v>367</v>
      </c>
      <c r="I25" s="71" t="s">
        <v>75</v>
      </c>
      <c r="J25" s="71"/>
      <c r="K25" s="72" t="s">
        <v>75</v>
      </c>
      <c r="L25" s="72" t="s">
        <v>75</v>
      </c>
      <c r="M25" s="30" t="s">
        <v>77</v>
      </c>
      <c r="N25" s="17" t="s">
        <v>67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66">
        <f t="shared" si="0"/>
        <v>0</v>
      </c>
      <c r="AN25" s="66">
        <f t="shared" si="1"/>
        <v>0</v>
      </c>
      <c r="AO25" s="67" t="e">
        <f t="shared" si="2"/>
        <v>#DIV/0!</v>
      </c>
      <c r="AP25" s="68"/>
      <c r="AQ25" s="69"/>
      <c r="AR25" s="68"/>
      <c r="AS25" s="73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</row>
    <row r="26" spans="1:180" s="14" customFormat="1" ht="155.25" customHeight="1" x14ac:dyDescent="0.35">
      <c r="A26" s="25">
        <v>9</v>
      </c>
      <c r="B26" s="130"/>
      <c r="C26" s="130"/>
      <c r="D26" s="16">
        <v>9</v>
      </c>
      <c r="E26" s="30" t="s">
        <v>78</v>
      </c>
      <c r="F26" s="17" t="s">
        <v>79</v>
      </c>
      <c r="G26" s="168"/>
      <c r="H26" s="30" t="s">
        <v>80</v>
      </c>
      <c r="I26" s="71" t="s">
        <v>75</v>
      </c>
      <c r="J26" s="71"/>
      <c r="K26" s="72" t="s">
        <v>75</v>
      </c>
      <c r="L26" s="72" t="s">
        <v>75</v>
      </c>
      <c r="M26" s="30" t="s">
        <v>81</v>
      </c>
      <c r="N26" s="17" t="s">
        <v>82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66">
        <f t="shared" si="0"/>
        <v>0</v>
      </c>
      <c r="AN26" s="66">
        <f t="shared" si="1"/>
        <v>0</v>
      </c>
      <c r="AO26" s="67" t="e">
        <f t="shared" si="2"/>
        <v>#DIV/0!</v>
      </c>
      <c r="AP26" s="68"/>
      <c r="AQ26" s="69"/>
      <c r="AR26" s="68"/>
      <c r="AS26" s="73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</row>
    <row r="27" spans="1:180" s="14" customFormat="1" ht="153" customHeight="1" x14ac:dyDescent="0.35">
      <c r="A27" s="25">
        <v>10</v>
      </c>
      <c r="B27" s="130"/>
      <c r="C27" s="130"/>
      <c r="D27" s="16">
        <v>10</v>
      </c>
      <c r="E27" s="30" t="s">
        <v>368</v>
      </c>
      <c r="F27" s="17" t="s">
        <v>83</v>
      </c>
      <c r="G27" s="168"/>
      <c r="H27" s="30" t="s">
        <v>84</v>
      </c>
      <c r="I27" s="71" t="s">
        <v>65</v>
      </c>
      <c r="J27" s="72" t="s">
        <v>65</v>
      </c>
      <c r="K27" s="71" t="s">
        <v>65</v>
      </c>
      <c r="L27" s="72"/>
      <c r="M27" s="30" t="s">
        <v>85</v>
      </c>
      <c r="N27" s="17" t="s">
        <v>67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7"/>
      <c r="Z27" s="17"/>
      <c r="AA27" s="17"/>
      <c r="AB27" s="17"/>
      <c r="AC27" s="31"/>
      <c r="AD27" s="31"/>
      <c r="AE27" s="17"/>
      <c r="AF27" s="17"/>
      <c r="AG27" s="17"/>
      <c r="AH27" s="17"/>
      <c r="AI27" s="17"/>
      <c r="AJ27" s="17"/>
      <c r="AK27" s="17"/>
      <c r="AL27" s="17"/>
      <c r="AM27" s="66">
        <f t="shared" si="0"/>
        <v>0</v>
      </c>
      <c r="AN27" s="66">
        <f t="shared" si="1"/>
        <v>0</v>
      </c>
      <c r="AO27" s="67" t="e">
        <f t="shared" si="2"/>
        <v>#DIV/0!</v>
      </c>
      <c r="AP27" s="68"/>
      <c r="AQ27" s="69"/>
      <c r="AR27" s="68"/>
      <c r="AS27" s="73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</row>
    <row r="28" spans="1:180" s="14" customFormat="1" ht="87.75" customHeight="1" x14ac:dyDescent="0.35">
      <c r="A28" s="25">
        <v>11</v>
      </c>
      <c r="B28" s="130"/>
      <c r="C28" s="130"/>
      <c r="D28" s="16">
        <v>11</v>
      </c>
      <c r="E28" s="123" t="s">
        <v>86</v>
      </c>
      <c r="F28" s="17" t="s">
        <v>87</v>
      </c>
      <c r="G28" s="168"/>
      <c r="H28" s="30" t="s">
        <v>88</v>
      </c>
      <c r="I28" s="71" t="s">
        <v>65</v>
      </c>
      <c r="J28" s="71" t="s">
        <v>65</v>
      </c>
      <c r="K28" s="72" t="s">
        <v>65</v>
      </c>
      <c r="L28" s="72" t="s">
        <v>65</v>
      </c>
      <c r="M28" s="30" t="s">
        <v>89</v>
      </c>
      <c r="N28" s="17" t="s">
        <v>67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66">
        <f t="shared" si="0"/>
        <v>0</v>
      </c>
      <c r="AN28" s="66">
        <f t="shared" si="1"/>
        <v>0</v>
      </c>
      <c r="AO28" s="67" t="e">
        <f t="shared" si="2"/>
        <v>#DIV/0!</v>
      </c>
      <c r="AP28" s="68"/>
      <c r="AQ28" s="69"/>
      <c r="AR28" s="68"/>
      <c r="AS28" s="73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</row>
    <row r="29" spans="1:180" s="14" customFormat="1" ht="117.75" customHeight="1" x14ac:dyDescent="0.35">
      <c r="A29" s="25">
        <v>12</v>
      </c>
      <c r="B29" s="130"/>
      <c r="C29" s="130"/>
      <c r="D29" s="16">
        <v>12</v>
      </c>
      <c r="E29" s="75" t="s">
        <v>90</v>
      </c>
      <c r="F29" s="17" t="s">
        <v>91</v>
      </c>
      <c r="G29" s="168"/>
      <c r="H29" s="30" t="s">
        <v>92</v>
      </c>
      <c r="I29" s="71" t="s">
        <v>65</v>
      </c>
      <c r="J29" s="71" t="s">
        <v>65</v>
      </c>
      <c r="K29" s="72" t="s">
        <v>65</v>
      </c>
      <c r="L29" s="72" t="s">
        <v>65</v>
      </c>
      <c r="M29" s="30" t="s">
        <v>93</v>
      </c>
      <c r="N29" s="17" t="s">
        <v>94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66">
        <f t="shared" si="0"/>
        <v>0</v>
      </c>
      <c r="AN29" s="66">
        <f t="shared" si="1"/>
        <v>0</v>
      </c>
      <c r="AO29" s="67" t="e">
        <f t="shared" si="2"/>
        <v>#DIV/0!</v>
      </c>
      <c r="AP29" s="68"/>
      <c r="AQ29" s="69"/>
      <c r="AR29" s="68"/>
      <c r="AS29" s="73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</row>
    <row r="30" spans="1:180" s="14" customFormat="1" ht="165.75" customHeight="1" x14ac:dyDescent="0.35">
      <c r="A30" s="25">
        <v>13</v>
      </c>
      <c r="B30" s="130"/>
      <c r="C30" s="130"/>
      <c r="D30" s="16">
        <v>13</v>
      </c>
      <c r="E30" s="75" t="s">
        <v>369</v>
      </c>
      <c r="F30" s="75" t="s">
        <v>374</v>
      </c>
      <c r="G30" s="168"/>
      <c r="H30" s="75" t="s">
        <v>370</v>
      </c>
      <c r="I30" s="71" t="s">
        <v>75</v>
      </c>
      <c r="J30" s="71"/>
      <c r="K30" s="72"/>
      <c r="L30" s="72"/>
      <c r="M30" s="30" t="s">
        <v>95</v>
      </c>
      <c r="N30" s="17" t="s">
        <v>70</v>
      </c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76"/>
      <c r="Z30" s="73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66">
        <f t="shared" si="0"/>
        <v>0</v>
      </c>
      <c r="AN30" s="66">
        <f t="shared" si="1"/>
        <v>0</v>
      </c>
      <c r="AO30" s="67" t="e">
        <f t="shared" si="2"/>
        <v>#DIV/0!</v>
      </c>
      <c r="AP30" s="68"/>
      <c r="AQ30" s="69"/>
      <c r="AR30" s="68"/>
      <c r="AS30" s="73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</row>
    <row r="31" spans="1:180" s="14" customFormat="1" ht="87.75" customHeight="1" x14ac:dyDescent="0.35">
      <c r="A31" s="25">
        <v>14</v>
      </c>
      <c r="B31" s="130"/>
      <c r="C31" s="130"/>
      <c r="D31" s="16">
        <v>14</v>
      </c>
      <c r="E31" s="75" t="s">
        <v>371</v>
      </c>
      <c r="F31" s="75" t="s">
        <v>375</v>
      </c>
      <c r="G31" s="168"/>
      <c r="H31" s="75" t="s">
        <v>96</v>
      </c>
      <c r="I31" s="71" t="s">
        <v>75</v>
      </c>
      <c r="J31" s="71" t="s">
        <v>75</v>
      </c>
      <c r="K31" s="72"/>
      <c r="L31" s="72"/>
      <c r="M31" s="30" t="s">
        <v>97</v>
      </c>
      <c r="N31" s="17" t="s">
        <v>98</v>
      </c>
      <c r="O31" s="31"/>
      <c r="P31" s="31"/>
      <c r="Q31" s="31"/>
      <c r="R31" s="31"/>
      <c r="S31" s="31"/>
      <c r="T31" s="31"/>
      <c r="U31" s="63"/>
      <c r="V31" s="73"/>
      <c r="W31" s="31"/>
      <c r="X31" s="31"/>
      <c r="Y31" s="17"/>
      <c r="Z31" s="17"/>
      <c r="AA31" s="17"/>
      <c r="AB31" s="17"/>
      <c r="AC31" s="17"/>
      <c r="AD31" s="17"/>
      <c r="AE31" s="17"/>
      <c r="AF31" s="73"/>
      <c r="AG31" s="17"/>
      <c r="AH31" s="17"/>
      <c r="AI31" s="17"/>
      <c r="AJ31" s="17"/>
      <c r="AK31" s="17"/>
      <c r="AL31" s="17"/>
      <c r="AM31" s="66">
        <f t="shared" si="0"/>
        <v>0</v>
      </c>
      <c r="AN31" s="66">
        <f t="shared" si="1"/>
        <v>0</v>
      </c>
      <c r="AO31" s="67" t="e">
        <f t="shared" si="2"/>
        <v>#DIV/0!</v>
      </c>
      <c r="AP31" s="68"/>
      <c r="AQ31" s="69"/>
      <c r="AR31" s="68"/>
      <c r="AS31" s="73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</row>
    <row r="32" spans="1:180" ht="113.25" customHeight="1" x14ac:dyDescent="0.35">
      <c r="A32" s="25">
        <v>15</v>
      </c>
      <c r="B32" s="130"/>
      <c r="C32" s="130"/>
      <c r="D32" s="16">
        <v>15</v>
      </c>
      <c r="E32" s="75" t="s">
        <v>372</v>
      </c>
      <c r="F32" s="75" t="s">
        <v>99</v>
      </c>
      <c r="G32" s="168"/>
      <c r="H32" s="75" t="s">
        <v>376</v>
      </c>
      <c r="I32" s="71" t="s">
        <v>75</v>
      </c>
      <c r="J32" s="71"/>
      <c r="K32" s="72"/>
      <c r="L32" s="72"/>
      <c r="M32" s="30" t="s">
        <v>100</v>
      </c>
      <c r="N32" s="17" t="s">
        <v>70</v>
      </c>
      <c r="O32" s="31"/>
      <c r="P32" s="31"/>
      <c r="Q32" s="31"/>
      <c r="R32" s="31"/>
      <c r="S32" s="31"/>
      <c r="T32" s="33"/>
      <c r="U32" s="31"/>
      <c r="V32" s="31"/>
      <c r="W32" s="31"/>
      <c r="X32" s="31"/>
      <c r="Y32" s="17"/>
      <c r="Z32" s="17"/>
      <c r="AA32" s="17"/>
      <c r="AB32" s="17"/>
      <c r="AC32" s="17"/>
      <c r="AD32" s="17"/>
      <c r="AE32" s="17"/>
      <c r="AF32" s="73"/>
      <c r="AG32" s="17"/>
      <c r="AH32" s="17"/>
      <c r="AI32" s="17"/>
      <c r="AJ32" s="17"/>
      <c r="AK32" s="17"/>
      <c r="AL32" s="17"/>
      <c r="AM32" s="66">
        <f t="shared" si="0"/>
        <v>0</v>
      </c>
      <c r="AN32" s="66">
        <f t="shared" si="1"/>
        <v>0</v>
      </c>
      <c r="AO32" s="67" t="e">
        <f t="shared" si="2"/>
        <v>#DIV/0!</v>
      </c>
      <c r="AP32" s="68"/>
      <c r="AQ32" s="69"/>
      <c r="AR32" s="68"/>
      <c r="AS32" s="73"/>
    </row>
    <row r="33" spans="1:180" ht="113.25" customHeight="1" x14ac:dyDescent="0.35">
      <c r="A33" s="25">
        <v>16</v>
      </c>
      <c r="B33" s="130"/>
      <c r="C33" s="130"/>
      <c r="D33" s="16">
        <v>16</v>
      </c>
      <c r="E33" s="75" t="s">
        <v>373</v>
      </c>
      <c r="F33" s="75" t="s">
        <v>101</v>
      </c>
      <c r="G33" s="168"/>
      <c r="H33" s="75" t="s">
        <v>377</v>
      </c>
      <c r="I33" s="71" t="s">
        <v>75</v>
      </c>
      <c r="J33" s="71"/>
      <c r="K33" s="72"/>
      <c r="L33" s="72" t="s">
        <v>75</v>
      </c>
      <c r="M33" s="30" t="s">
        <v>102</v>
      </c>
      <c r="N33" s="17" t="s">
        <v>70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66">
        <f t="shared" si="0"/>
        <v>0</v>
      </c>
      <c r="AN33" s="66">
        <f t="shared" si="1"/>
        <v>0</v>
      </c>
      <c r="AO33" s="67" t="e">
        <f t="shared" si="2"/>
        <v>#DIV/0!</v>
      </c>
      <c r="AP33" s="68"/>
      <c r="AQ33" s="69"/>
      <c r="AR33" s="68"/>
      <c r="AS33" s="73"/>
    </row>
    <row r="34" spans="1:180" ht="113.25" customHeight="1" x14ac:dyDescent="0.35">
      <c r="A34" s="25">
        <v>17</v>
      </c>
      <c r="B34" s="130"/>
      <c r="C34" s="130"/>
      <c r="D34" s="16">
        <v>17</v>
      </c>
      <c r="E34" s="75" t="s">
        <v>103</v>
      </c>
      <c r="F34" s="75" t="s">
        <v>378</v>
      </c>
      <c r="G34" s="168"/>
      <c r="H34" s="75" t="s">
        <v>379</v>
      </c>
      <c r="I34" s="71" t="s">
        <v>65</v>
      </c>
      <c r="J34" s="71"/>
      <c r="K34" s="72"/>
      <c r="L34" s="72"/>
      <c r="M34" s="30" t="s">
        <v>100</v>
      </c>
      <c r="N34" s="17" t="s">
        <v>70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66">
        <f t="shared" si="0"/>
        <v>0</v>
      </c>
      <c r="AN34" s="66">
        <f t="shared" si="1"/>
        <v>0</v>
      </c>
      <c r="AO34" s="67" t="e">
        <f t="shared" si="2"/>
        <v>#DIV/0!</v>
      </c>
      <c r="AP34" s="68"/>
      <c r="AQ34" s="69"/>
      <c r="AR34" s="68"/>
      <c r="AS34" s="73"/>
    </row>
    <row r="35" spans="1:180" ht="102" customHeight="1" x14ac:dyDescent="0.35">
      <c r="A35" s="25">
        <v>18</v>
      </c>
      <c r="B35" s="130"/>
      <c r="C35" s="130"/>
      <c r="D35" s="16">
        <v>18</v>
      </c>
      <c r="E35" s="75" t="s">
        <v>380</v>
      </c>
      <c r="F35" s="75" t="s">
        <v>381</v>
      </c>
      <c r="G35" s="168"/>
      <c r="H35" s="75" t="s">
        <v>382</v>
      </c>
      <c r="I35" s="71" t="s">
        <v>65</v>
      </c>
      <c r="J35" s="71"/>
      <c r="K35" s="72" t="s">
        <v>65</v>
      </c>
      <c r="L35" s="72" t="s">
        <v>65</v>
      </c>
      <c r="M35" s="30" t="s">
        <v>100</v>
      </c>
      <c r="N35" s="17" t="s">
        <v>70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66">
        <f t="shared" si="0"/>
        <v>0</v>
      </c>
      <c r="AN35" s="66">
        <f t="shared" si="1"/>
        <v>0</v>
      </c>
      <c r="AO35" s="67" t="e">
        <f t="shared" si="2"/>
        <v>#DIV/0!</v>
      </c>
      <c r="AP35" s="68"/>
      <c r="AQ35" s="69"/>
      <c r="AR35" s="68"/>
      <c r="AS35" s="73"/>
    </row>
    <row r="36" spans="1:180" ht="87.75" customHeight="1" x14ac:dyDescent="0.35">
      <c r="A36" s="25">
        <v>19</v>
      </c>
      <c r="B36" s="130"/>
      <c r="C36" s="130"/>
      <c r="D36" s="16">
        <v>19</v>
      </c>
      <c r="E36" s="75" t="s">
        <v>383</v>
      </c>
      <c r="F36" s="75" t="s">
        <v>384</v>
      </c>
      <c r="G36" s="168"/>
      <c r="H36" s="75" t="s">
        <v>386</v>
      </c>
      <c r="I36" s="78" t="s">
        <v>65</v>
      </c>
      <c r="J36" s="78" t="s">
        <v>65</v>
      </c>
      <c r="K36" s="79" t="s">
        <v>65</v>
      </c>
      <c r="L36" s="79" t="s">
        <v>65</v>
      </c>
      <c r="M36" s="30" t="s">
        <v>100</v>
      </c>
      <c r="N36" s="19" t="s">
        <v>104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66"/>
      <c r="AN36" s="66"/>
      <c r="AO36" s="67"/>
      <c r="AP36" s="68"/>
      <c r="AQ36" s="69"/>
      <c r="AR36" s="68"/>
      <c r="AS36" s="73"/>
    </row>
    <row r="37" spans="1:180" ht="87.75" customHeight="1" x14ac:dyDescent="0.35">
      <c r="A37" s="16">
        <v>20</v>
      </c>
      <c r="B37" s="130"/>
      <c r="C37" s="130"/>
      <c r="D37" s="16">
        <v>20</v>
      </c>
      <c r="E37" s="75" t="s">
        <v>398</v>
      </c>
      <c r="F37" s="75" t="s">
        <v>399</v>
      </c>
      <c r="G37" s="168"/>
      <c r="H37" s="75" t="s">
        <v>246</v>
      </c>
      <c r="I37" s="78" t="s">
        <v>65</v>
      </c>
      <c r="J37" s="78" t="s">
        <v>65</v>
      </c>
      <c r="K37" s="79" t="s">
        <v>65</v>
      </c>
      <c r="L37" s="79" t="s">
        <v>65</v>
      </c>
      <c r="M37" s="30" t="s">
        <v>400</v>
      </c>
      <c r="N37" s="19" t="s">
        <v>67</v>
      </c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66"/>
      <c r="AN37" s="66"/>
      <c r="AO37" s="67"/>
      <c r="AP37" s="68"/>
      <c r="AQ37" s="69"/>
      <c r="AR37" s="68"/>
      <c r="AS37" s="73"/>
    </row>
    <row r="38" spans="1:180" ht="120" customHeight="1" x14ac:dyDescent="0.35">
      <c r="A38" s="16">
        <v>21</v>
      </c>
      <c r="B38" s="130"/>
      <c r="C38" s="130"/>
      <c r="D38" s="16">
        <v>21</v>
      </c>
      <c r="E38" s="75" t="s">
        <v>387</v>
      </c>
      <c r="F38" s="75" t="s">
        <v>385</v>
      </c>
      <c r="G38" s="168"/>
      <c r="H38" s="75" t="s">
        <v>388</v>
      </c>
      <c r="I38" s="78" t="s">
        <v>65</v>
      </c>
      <c r="J38" s="78"/>
      <c r="K38" s="79"/>
      <c r="L38" s="79"/>
      <c r="M38" s="30" t="s">
        <v>100</v>
      </c>
      <c r="N38" s="19" t="s">
        <v>67</v>
      </c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66">
        <f t="shared" ref="AM38" si="3">COUNTIF(O38:AL38,"P")</f>
        <v>0</v>
      </c>
      <c r="AN38" s="66">
        <f t="shared" ref="AN38" si="4">COUNTIF(P38:AM38,"E")</f>
        <v>0</v>
      </c>
      <c r="AO38" s="67" t="e">
        <f t="shared" ref="AO38" si="5">+AN38/AM38</f>
        <v>#DIV/0!</v>
      </c>
      <c r="AP38" s="68"/>
      <c r="AQ38" s="69"/>
      <c r="AR38" s="68"/>
      <c r="AS38" s="73"/>
    </row>
    <row r="39" spans="1:180" ht="120" customHeight="1" x14ac:dyDescent="0.35">
      <c r="A39" s="16">
        <v>22</v>
      </c>
      <c r="B39" s="130"/>
      <c r="C39" s="130"/>
      <c r="D39" s="16">
        <v>22</v>
      </c>
      <c r="E39" s="75" t="s">
        <v>401</v>
      </c>
      <c r="F39" s="75" t="s">
        <v>402</v>
      </c>
      <c r="G39" s="169"/>
      <c r="H39" s="75" t="s">
        <v>403</v>
      </c>
      <c r="I39" s="78" t="s">
        <v>65</v>
      </c>
      <c r="J39" s="78"/>
      <c r="K39" s="79"/>
      <c r="L39" s="79"/>
      <c r="M39" s="30" t="s">
        <v>100</v>
      </c>
      <c r="N39" s="19" t="s">
        <v>67</v>
      </c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66">
        <f t="shared" si="0"/>
        <v>0</v>
      </c>
      <c r="AN39" s="66">
        <f t="shared" si="1"/>
        <v>0</v>
      </c>
      <c r="AO39" s="67" t="e">
        <f t="shared" si="2"/>
        <v>#DIV/0!</v>
      </c>
      <c r="AP39" s="68"/>
      <c r="AQ39" s="69"/>
      <c r="AR39" s="68"/>
      <c r="AS39" s="73"/>
    </row>
    <row r="40" spans="1:180" s="35" customFormat="1" ht="24.75" customHeight="1" x14ac:dyDescent="0.35">
      <c r="A40" s="68"/>
      <c r="B40" s="86"/>
      <c r="C40" s="87"/>
      <c r="D40" s="86"/>
      <c r="E40" s="101"/>
      <c r="F40" s="102"/>
      <c r="G40" s="86"/>
      <c r="H40" s="102"/>
      <c r="I40" s="102"/>
      <c r="J40" s="102"/>
      <c r="K40" s="102"/>
      <c r="L40" s="102"/>
      <c r="M40" s="87"/>
      <c r="N40" s="87"/>
      <c r="O40" s="103">
        <f>COUNTIF(O18:O39,"P")</f>
        <v>0</v>
      </c>
      <c r="P40" s="103">
        <f>COUNTIF(P18:P39,"E")</f>
        <v>0</v>
      </c>
      <c r="Q40" s="103">
        <f>COUNTIF(Q18:Q39,"P")</f>
        <v>0</v>
      </c>
      <c r="R40" s="103">
        <f>COUNTIF(R18:R39,"E")</f>
        <v>0</v>
      </c>
      <c r="S40" s="103">
        <f>COUNTIF(S18:S39,"P")</f>
        <v>0</v>
      </c>
      <c r="T40" s="103">
        <f>COUNTIF(T18:T39,"E")</f>
        <v>0</v>
      </c>
      <c r="U40" s="103">
        <f>COUNTIF(U18:U39,"P")</f>
        <v>0</v>
      </c>
      <c r="V40" s="103">
        <f>COUNTIF(V18:V39,"E")</f>
        <v>0</v>
      </c>
      <c r="W40" s="103">
        <f>COUNTIF(W18:W39,"P")</f>
        <v>0</v>
      </c>
      <c r="X40" s="103">
        <f>COUNTIF(X18:X39,"E")</f>
        <v>0</v>
      </c>
      <c r="Y40" s="103">
        <f>COUNTIF(Y18:Y39,"P")</f>
        <v>0</v>
      </c>
      <c r="Z40" s="103">
        <f>COUNTIF(Z18:Z39,"E")</f>
        <v>0</v>
      </c>
      <c r="AA40" s="103">
        <f>COUNTIF(AA18:AA39,"P")</f>
        <v>0</v>
      </c>
      <c r="AB40" s="103">
        <f>COUNTIF(AB18:AB39,"E")</f>
        <v>0</v>
      </c>
      <c r="AC40" s="103">
        <f>COUNTIF(AC18:AC39,"P")</f>
        <v>0</v>
      </c>
      <c r="AD40" s="103">
        <f>COUNTIF(AD18:AD39,"E")</f>
        <v>0</v>
      </c>
      <c r="AE40" s="103">
        <f>COUNTIF(AE18:AE39,"P")</f>
        <v>0</v>
      </c>
      <c r="AF40" s="103">
        <f>COUNTIF(AF18:AF39,"E")</f>
        <v>0</v>
      </c>
      <c r="AG40" s="103">
        <f>COUNTIF(AG18:AG39,"P")</f>
        <v>0</v>
      </c>
      <c r="AH40" s="103">
        <f>COUNTIF(AH18:AH39,"E")</f>
        <v>0</v>
      </c>
      <c r="AI40" s="103">
        <f>COUNTIF(AI18:AI39,"P")</f>
        <v>0</v>
      </c>
      <c r="AJ40" s="103">
        <f>COUNTIF(AJ18:AJ39,"E")</f>
        <v>0</v>
      </c>
      <c r="AK40" s="103">
        <f>COUNTIF(AK18:AK39,"P")</f>
        <v>0</v>
      </c>
      <c r="AL40" s="103">
        <f>COUNTIF(AL18:AL39,"E")</f>
        <v>0</v>
      </c>
      <c r="AM40" s="103">
        <f>COUNTIF(AM18:AM39,"P")</f>
        <v>0</v>
      </c>
      <c r="AN40" s="103">
        <f>COUNTIF(AN18:AN39,"E")</f>
        <v>0</v>
      </c>
      <c r="AO40" s="127"/>
      <c r="AP40" s="128"/>
      <c r="AQ40" s="128"/>
      <c r="AR40" s="128"/>
      <c r="AS40" s="129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s="14" customFormat="1" ht="33.75" customHeight="1" x14ac:dyDescent="0.35">
      <c r="A41" s="156" t="s">
        <v>23</v>
      </c>
      <c r="B41" s="156" t="s">
        <v>24</v>
      </c>
      <c r="C41" s="156" t="s">
        <v>25</v>
      </c>
      <c r="D41" s="156" t="s">
        <v>26</v>
      </c>
      <c r="E41" s="142" t="s">
        <v>105</v>
      </c>
      <c r="F41" s="142" t="s">
        <v>106</v>
      </c>
      <c r="G41" s="142" t="s">
        <v>29</v>
      </c>
      <c r="H41" s="142" t="s">
        <v>107</v>
      </c>
      <c r="I41" s="142" t="s">
        <v>31</v>
      </c>
      <c r="J41" s="142"/>
      <c r="K41" s="142"/>
      <c r="L41" s="142"/>
      <c r="M41" s="142" t="s">
        <v>32</v>
      </c>
      <c r="N41" s="142" t="s">
        <v>33</v>
      </c>
      <c r="O41" s="142" t="s">
        <v>34</v>
      </c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4" t="s">
        <v>35</v>
      </c>
      <c r="AN41" s="144"/>
      <c r="AO41" s="144"/>
      <c r="AP41" s="144"/>
      <c r="AQ41" s="144"/>
      <c r="AR41" s="144"/>
      <c r="AS41" s="144" t="s">
        <v>36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</row>
    <row r="42" spans="1:180" s="14" customFormat="1" ht="33.75" customHeight="1" x14ac:dyDescent="0.35">
      <c r="A42" s="157"/>
      <c r="B42" s="157"/>
      <c r="C42" s="157"/>
      <c r="D42" s="157"/>
      <c r="E42" s="142"/>
      <c r="F42" s="142"/>
      <c r="G42" s="142"/>
      <c r="H42" s="142"/>
      <c r="I42" s="155" t="s">
        <v>37</v>
      </c>
      <c r="J42" s="155" t="s">
        <v>38</v>
      </c>
      <c r="K42" s="155" t="s">
        <v>39</v>
      </c>
      <c r="L42" s="155" t="s">
        <v>40</v>
      </c>
      <c r="M42" s="142"/>
      <c r="N42" s="142"/>
      <c r="O42" s="142" t="s">
        <v>41</v>
      </c>
      <c r="P42" s="142"/>
      <c r="Q42" s="142" t="s">
        <v>42</v>
      </c>
      <c r="R42" s="142"/>
      <c r="S42" s="142" t="s">
        <v>43</v>
      </c>
      <c r="T42" s="142"/>
      <c r="U42" s="142" t="s">
        <v>44</v>
      </c>
      <c r="V42" s="142"/>
      <c r="W42" s="146" t="s">
        <v>45</v>
      </c>
      <c r="X42" s="147"/>
      <c r="Y42" s="142" t="s">
        <v>46</v>
      </c>
      <c r="Z42" s="142"/>
      <c r="AA42" s="139" t="s">
        <v>47</v>
      </c>
      <c r="AB42" s="139"/>
      <c r="AC42" s="139" t="s">
        <v>48</v>
      </c>
      <c r="AD42" s="139"/>
      <c r="AE42" s="139" t="s">
        <v>49</v>
      </c>
      <c r="AF42" s="139"/>
      <c r="AG42" s="140" t="s">
        <v>50</v>
      </c>
      <c r="AH42" s="141"/>
      <c r="AI42" s="142" t="s">
        <v>51</v>
      </c>
      <c r="AJ42" s="142"/>
      <c r="AK42" s="142" t="s">
        <v>52</v>
      </c>
      <c r="AL42" s="142"/>
      <c r="AM42" s="143" t="s">
        <v>53</v>
      </c>
      <c r="AN42" s="143" t="s">
        <v>54</v>
      </c>
      <c r="AO42" s="143" t="s">
        <v>55</v>
      </c>
      <c r="AP42" s="144" t="s">
        <v>56</v>
      </c>
      <c r="AQ42" s="144"/>
      <c r="AR42" s="144"/>
      <c r="AS42" s="144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</row>
    <row r="43" spans="1:180" s="14" customFormat="1" ht="33.75" customHeight="1" x14ac:dyDescent="0.35">
      <c r="A43" s="157"/>
      <c r="B43" s="157"/>
      <c r="C43" s="157"/>
      <c r="D43" s="157"/>
      <c r="E43" s="142"/>
      <c r="F43" s="142"/>
      <c r="G43" s="142"/>
      <c r="H43" s="142"/>
      <c r="I43" s="155"/>
      <c r="J43" s="155"/>
      <c r="K43" s="155"/>
      <c r="L43" s="155"/>
      <c r="M43" s="142"/>
      <c r="N43" s="142"/>
      <c r="O43" s="145" t="s">
        <v>57</v>
      </c>
      <c r="P43" s="145" t="s">
        <v>58</v>
      </c>
      <c r="Q43" s="145" t="s">
        <v>57</v>
      </c>
      <c r="R43" s="145" t="s">
        <v>58</v>
      </c>
      <c r="S43" s="145" t="s">
        <v>57</v>
      </c>
      <c r="T43" s="145" t="s">
        <v>58</v>
      </c>
      <c r="U43" s="145" t="s">
        <v>57</v>
      </c>
      <c r="V43" s="145" t="s">
        <v>58</v>
      </c>
      <c r="W43" s="145" t="s">
        <v>57</v>
      </c>
      <c r="X43" s="145" t="s">
        <v>58</v>
      </c>
      <c r="Y43" s="145" t="s">
        <v>57</v>
      </c>
      <c r="Z43" s="145" t="s">
        <v>58</v>
      </c>
      <c r="AA43" s="145" t="s">
        <v>57</v>
      </c>
      <c r="AB43" s="145" t="s">
        <v>58</v>
      </c>
      <c r="AC43" s="145" t="s">
        <v>57</v>
      </c>
      <c r="AD43" s="145" t="s">
        <v>58</v>
      </c>
      <c r="AE43" s="145" t="s">
        <v>57</v>
      </c>
      <c r="AF43" s="145" t="s">
        <v>58</v>
      </c>
      <c r="AG43" s="145" t="s">
        <v>57</v>
      </c>
      <c r="AH43" s="145" t="s">
        <v>58</v>
      </c>
      <c r="AI43" s="145" t="s">
        <v>57</v>
      </c>
      <c r="AJ43" s="145" t="s">
        <v>58</v>
      </c>
      <c r="AK43" s="145" t="s">
        <v>57</v>
      </c>
      <c r="AL43" s="145" t="s">
        <v>58</v>
      </c>
      <c r="AM43" s="143"/>
      <c r="AN43" s="143"/>
      <c r="AO43" s="143"/>
      <c r="AP43" s="152" t="s">
        <v>59</v>
      </c>
      <c r="AQ43" s="153" t="s">
        <v>60</v>
      </c>
      <c r="AR43" s="154" t="s">
        <v>61</v>
      </c>
      <c r="AS43" s="144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</row>
    <row r="44" spans="1:180" s="14" customFormat="1" ht="33.75" customHeight="1" x14ac:dyDescent="0.35">
      <c r="A44" s="157"/>
      <c r="B44" s="158"/>
      <c r="C44" s="158"/>
      <c r="D44" s="157"/>
      <c r="E44" s="142"/>
      <c r="F44" s="142"/>
      <c r="G44" s="142"/>
      <c r="H44" s="142"/>
      <c r="I44" s="155"/>
      <c r="J44" s="155"/>
      <c r="K44" s="155"/>
      <c r="L44" s="155"/>
      <c r="M44" s="142"/>
      <c r="N44" s="142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3"/>
      <c r="AN44" s="143"/>
      <c r="AO44" s="143"/>
      <c r="AP44" s="152"/>
      <c r="AQ44" s="153"/>
      <c r="AR44" s="154"/>
      <c r="AS44" s="1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</row>
    <row r="45" spans="1:180" ht="109.5" customHeight="1" x14ac:dyDescent="0.35">
      <c r="A45" s="71">
        <v>22</v>
      </c>
      <c r="B45" s="170" t="s">
        <v>14</v>
      </c>
      <c r="C45" s="170" t="s">
        <v>8</v>
      </c>
      <c r="D45" s="16">
        <v>1</v>
      </c>
      <c r="E45" s="30" t="s">
        <v>389</v>
      </c>
      <c r="F45" s="17" t="s">
        <v>390</v>
      </c>
      <c r="G45" s="125" t="s">
        <v>391</v>
      </c>
      <c r="H45" s="82" t="s">
        <v>392</v>
      </c>
      <c r="I45" s="78" t="s">
        <v>65</v>
      </c>
      <c r="J45" s="79" t="s">
        <v>65</v>
      </c>
      <c r="K45" s="79" t="s">
        <v>65</v>
      </c>
      <c r="L45" s="79" t="s">
        <v>65</v>
      </c>
      <c r="M45" s="30" t="s">
        <v>108</v>
      </c>
      <c r="N45" s="19" t="s">
        <v>109</v>
      </c>
      <c r="O45" s="80"/>
      <c r="P45" s="80"/>
      <c r="Q45" s="80"/>
      <c r="R45" s="80"/>
      <c r="S45" s="80"/>
      <c r="T45" s="80"/>
      <c r="U45" s="80"/>
      <c r="V45" s="80"/>
      <c r="W45" s="78"/>
      <c r="X45" s="78"/>
      <c r="Y45" s="80"/>
      <c r="Z45" s="80"/>
      <c r="AA45" s="80"/>
      <c r="AB45" s="80"/>
      <c r="AC45" s="80"/>
      <c r="AD45" s="80"/>
      <c r="AE45" s="80"/>
      <c r="AF45" s="80"/>
      <c r="AG45" s="79"/>
      <c r="AH45" s="79"/>
      <c r="AI45" s="80"/>
      <c r="AJ45" s="80"/>
      <c r="AK45" s="80"/>
      <c r="AL45" s="80"/>
      <c r="AM45" s="66">
        <f t="shared" si="0"/>
        <v>0</v>
      </c>
      <c r="AN45" s="66">
        <f t="shared" si="1"/>
        <v>0</v>
      </c>
      <c r="AO45" s="67" t="e">
        <f t="shared" si="2"/>
        <v>#DIV/0!</v>
      </c>
      <c r="AP45" s="68"/>
      <c r="AQ45" s="69"/>
      <c r="AR45" s="68"/>
      <c r="AS45" s="73"/>
    </row>
    <row r="46" spans="1:180" ht="108" customHeight="1" x14ac:dyDescent="0.35">
      <c r="A46" s="71">
        <v>23</v>
      </c>
      <c r="B46" s="171"/>
      <c r="C46" s="171"/>
      <c r="D46" s="16">
        <v>2</v>
      </c>
      <c r="E46" s="30" t="s">
        <v>393</v>
      </c>
      <c r="F46" s="17" t="s">
        <v>394</v>
      </c>
      <c r="G46" s="125"/>
      <c r="H46" s="82" t="s">
        <v>395</v>
      </c>
      <c r="I46" s="78" t="s">
        <v>65</v>
      </c>
      <c r="J46" s="79" t="s">
        <v>65</v>
      </c>
      <c r="K46" s="79" t="s">
        <v>65</v>
      </c>
      <c r="L46" s="79" t="s">
        <v>65</v>
      </c>
      <c r="M46" s="30" t="s">
        <v>108</v>
      </c>
      <c r="N46" s="34" t="s">
        <v>112</v>
      </c>
      <c r="O46" s="80"/>
      <c r="P46" s="80"/>
      <c r="Q46" s="81"/>
      <c r="R46" s="80"/>
      <c r="S46" s="80"/>
      <c r="T46" s="80"/>
      <c r="U46" s="80"/>
      <c r="V46" s="80"/>
      <c r="W46" s="78"/>
      <c r="X46" s="78"/>
      <c r="Y46" s="80"/>
      <c r="Z46" s="80"/>
      <c r="AA46" s="80"/>
      <c r="AB46" s="80"/>
      <c r="AC46" s="80"/>
      <c r="AD46" s="80"/>
      <c r="AE46" s="80"/>
      <c r="AF46" s="80"/>
      <c r="AG46" s="79"/>
      <c r="AH46" s="79"/>
      <c r="AI46" s="80"/>
      <c r="AJ46" s="80"/>
      <c r="AK46" s="80"/>
      <c r="AL46" s="80"/>
      <c r="AM46" s="66">
        <f t="shared" si="0"/>
        <v>0</v>
      </c>
      <c r="AN46" s="66">
        <f t="shared" si="1"/>
        <v>0</v>
      </c>
      <c r="AO46" s="67" t="e">
        <f t="shared" si="2"/>
        <v>#DIV/0!</v>
      </c>
      <c r="AP46" s="68"/>
      <c r="AQ46" s="69"/>
      <c r="AR46" s="68"/>
      <c r="AS46" s="73"/>
    </row>
    <row r="47" spans="1:180" ht="126" customHeight="1" x14ac:dyDescent="0.35">
      <c r="A47" s="71">
        <v>24</v>
      </c>
      <c r="B47" s="171"/>
      <c r="C47" s="171"/>
      <c r="D47" s="16">
        <v>3</v>
      </c>
      <c r="E47" s="30" t="s">
        <v>113</v>
      </c>
      <c r="F47" s="17" t="s">
        <v>396</v>
      </c>
      <c r="G47" s="125"/>
      <c r="H47" s="82" t="s">
        <v>114</v>
      </c>
      <c r="I47" s="78" t="s">
        <v>65</v>
      </c>
      <c r="J47" s="79" t="s">
        <v>65</v>
      </c>
      <c r="K47" s="79" t="s">
        <v>65</v>
      </c>
      <c r="L47" s="79" t="s">
        <v>65</v>
      </c>
      <c r="M47" s="30" t="s">
        <v>115</v>
      </c>
      <c r="N47" s="34" t="s">
        <v>67</v>
      </c>
      <c r="O47" s="80"/>
      <c r="P47" s="80"/>
      <c r="Q47" s="81"/>
      <c r="R47" s="80"/>
      <c r="S47" s="80"/>
      <c r="T47" s="80"/>
      <c r="U47" s="80"/>
      <c r="V47" s="80"/>
      <c r="W47" s="78"/>
      <c r="X47" s="78"/>
      <c r="Y47" s="80"/>
      <c r="Z47" s="80"/>
      <c r="AA47" s="80"/>
      <c r="AB47" s="80"/>
      <c r="AC47" s="80"/>
      <c r="AD47" s="80"/>
      <c r="AE47" s="80"/>
      <c r="AF47" s="80"/>
      <c r="AG47" s="79"/>
      <c r="AH47" s="79"/>
      <c r="AI47" s="78"/>
      <c r="AJ47" s="78"/>
      <c r="AK47" s="80"/>
      <c r="AL47" s="80"/>
      <c r="AM47" s="66">
        <f t="shared" si="0"/>
        <v>0</v>
      </c>
      <c r="AN47" s="66">
        <f t="shared" si="1"/>
        <v>0</v>
      </c>
      <c r="AO47" s="67" t="e">
        <f t="shared" si="2"/>
        <v>#DIV/0!</v>
      </c>
      <c r="AP47" s="68"/>
      <c r="AQ47" s="69"/>
      <c r="AR47" s="68"/>
      <c r="AS47" s="73"/>
    </row>
    <row r="48" spans="1:180" s="14" customFormat="1" ht="144.75" customHeight="1" x14ac:dyDescent="0.35">
      <c r="A48" s="71">
        <v>25</v>
      </c>
      <c r="B48" s="171"/>
      <c r="C48" s="171"/>
      <c r="D48" s="16">
        <v>4</v>
      </c>
      <c r="E48" s="30" t="s">
        <v>397</v>
      </c>
      <c r="F48" s="17" t="s">
        <v>116</v>
      </c>
      <c r="G48" s="125"/>
      <c r="H48" s="82" t="s">
        <v>370</v>
      </c>
      <c r="I48" s="78" t="s">
        <v>65</v>
      </c>
      <c r="J48" s="79" t="s">
        <v>65</v>
      </c>
      <c r="K48" s="79" t="s">
        <v>65</v>
      </c>
      <c r="L48" s="79" t="s">
        <v>65</v>
      </c>
      <c r="M48" s="30" t="s">
        <v>115</v>
      </c>
      <c r="N48" s="18" t="s">
        <v>109</v>
      </c>
      <c r="O48" s="83"/>
      <c r="P48" s="83"/>
      <c r="Q48" s="84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17"/>
      <c r="AF48" s="73"/>
      <c r="AG48" s="73"/>
      <c r="AH48" s="73"/>
      <c r="AI48" s="72"/>
      <c r="AJ48" s="72"/>
      <c r="AK48" s="72"/>
      <c r="AL48" s="73"/>
      <c r="AM48" s="66">
        <f t="shared" ref="AM48:AM51" si="6">COUNTIF(O48:AL48,"P")</f>
        <v>0</v>
      </c>
      <c r="AN48" s="66">
        <f t="shared" ref="AN48:AN51" si="7">COUNTIF(P48:AM48,"E")</f>
        <v>0</v>
      </c>
      <c r="AO48" s="67" t="e">
        <f t="shared" ref="AO48:AO51" si="8">+AN48/AM48</f>
        <v>#DIV/0!</v>
      </c>
      <c r="AP48" s="68"/>
      <c r="AQ48" s="69"/>
      <c r="AR48" s="68"/>
      <c r="AS48" s="73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</row>
    <row r="49" spans="1:180" s="14" customFormat="1" ht="144.75" customHeight="1" x14ac:dyDescent="0.35">
      <c r="A49" s="71">
        <v>26</v>
      </c>
      <c r="B49" s="171"/>
      <c r="C49" s="171"/>
      <c r="D49" s="16">
        <v>5</v>
      </c>
      <c r="E49" s="30" t="s">
        <v>117</v>
      </c>
      <c r="F49" s="19" t="s">
        <v>118</v>
      </c>
      <c r="G49" s="125"/>
      <c r="H49" s="85" t="s">
        <v>119</v>
      </c>
      <c r="I49" s="78" t="s">
        <v>65</v>
      </c>
      <c r="J49" s="79" t="s">
        <v>65</v>
      </c>
      <c r="K49" s="79" t="s">
        <v>65</v>
      </c>
      <c r="L49" s="79" t="s">
        <v>65</v>
      </c>
      <c r="M49" s="30" t="s">
        <v>120</v>
      </c>
      <c r="N49" s="18" t="s">
        <v>67</v>
      </c>
      <c r="O49" s="83"/>
      <c r="P49" s="83"/>
      <c r="Q49" s="84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17"/>
      <c r="AF49" s="73"/>
      <c r="AG49" s="73"/>
      <c r="AH49" s="73"/>
      <c r="AI49" s="72"/>
      <c r="AJ49" s="72"/>
      <c r="AK49" s="72"/>
      <c r="AL49" s="73"/>
      <c r="AM49" s="66">
        <f t="shared" si="6"/>
        <v>0</v>
      </c>
      <c r="AN49" s="66">
        <f t="shared" si="7"/>
        <v>0</v>
      </c>
      <c r="AO49" s="67" t="e">
        <f t="shared" si="8"/>
        <v>#DIV/0!</v>
      </c>
      <c r="AP49" s="68"/>
      <c r="AQ49" s="69"/>
      <c r="AR49" s="68"/>
      <c r="AS49" s="73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</row>
    <row r="50" spans="1:180" s="14" customFormat="1" ht="132.75" customHeight="1" x14ac:dyDescent="0.35">
      <c r="A50" s="71">
        <v>27</v>
      </c>
      <c r="B50" s="171"/>
      <c r="C50" s="171"/>
      <c r="D50" s="16">
        <v>6</v>
      </c>
      <c r="E50" s="30" t="s">
        <v>121</v>
      </c>
      <c r="F50" s="19" t="s">
        <v>122</v>
      </c>
      <c r="G50" s="125"/>
      <c r="H50" s="85" t="s">
        <v>123</v>
      </c>
      <c r="I50" s="78" t="s">
        <v>65</v>
      </c>
      <c r="J50" s="79" t="s">
        <v>65</v>
      </c>
      <c r="K50" s="79" t="s">
        <v>65</v>
      </c>
      <c r="L50" s="79" t="s">
        <v>65</v>
      </c>
      <c r="M50" s="30" t="s">
        <v>124</v>
      </c>
      <c r="N50" s="18" t="s">
        <v>67</v>
      </c>
      <c r="O50" s="83"/>
      <c r="P50" s="83"/>
      <c r="Q50" s="84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17"/>
      <c r="AF50" s="73"/>
      <c r="AG50" s="73"/>
      <c r="AH50" s="73"/>
      <c r="AI50" s="72"/>
      <c r="AJ50" s="72"/>
      <c r="AK50" s="72"/>
      <c r="AL50" s="73"/>
      <c r="AM50" s="66">
        <f t="shared" si="6"/>
        <v>0</v>
      </c>
      <c r="AN50" s="66">
        <f t="shared" si="7"/>
        <v>0</v>
      </c>
      <c r="AO50" s="67" t="e">
        <f t="shared" si="8"/>
        <v>#DIV/0!</v>
      </c>
      <c r="AP50" s="68"/>
      <c r="AQ50" s="69"/>
      <c r="AR50" s="68"/>
      <c r="AS50" s="73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</row>
    <row r="51" spans="1:180" s="14" customFormat="1" ht="132.75" customHeight="1" x14ac:dyDescent="0.35">
      <c r="A51" s="71">
        <v>28</v>
      </c>
      <c r="B51" s="171"/>
      <c r="C51" s="171"/>
      <c r="D51" s="16">
        <v>7</v>
      </c>
      <c r="E51" s="30" t="s">
        <v>125</v>
      </c>
      <c r="F51" s="19" t="s">
        <v>126</v>
      </c>
      <c r="G51" s="125"/>
      <c r="H51" s="85" t="s">
        <v>127</v>
      </c>
      <c r="I51" s="78" t="s">
        <v>65</v>
      </c>
      <c r="J51" s="79" t="s">
        <v>65</v>
      </c>
      <c r="K51" s="79" t="s">
        <v>65</v>
      </c>
      <c r="L51" s="79" t="s">
        <v>65</v>
      </c>
      <c r="M51" s="30" t="s">
        <v>128</v>
      </c>
      <c r="N51" s="18" t="s">
        <v>98</v>
      </c>
      <c r="O51" s="83"/>
      <c r="P51" s="83"/>
      <c r="Q51" s="84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17"/>
      <c r="AF51" s="73"/>
      <c r="AG51" s="73"/>
      <c r="AH51" s="73"/>
      <c r="AI51" s="72"/>
      <c r="AJ51" s="72"/>
      <c r="AK51" s="72"/>
      <c r="AL51" s="73"/>
      <c r="AM51" s="66">
        <f t="shared" si="6"/>
        <v>0</v>
      </c>
      <c r="AN51" s="66">
        <f t="shared" si="7"/>
        <v>0</v>
      </c>
      <c r="AO51" s="67" t="e">
        <f t="shared" si="8"/>
        <v>#DIV/0!</v>
      </c>
      <c r="AP51" s="68"/>
      <c r="AQ51" s="69"/>
      <c r="AR51" s="68"/>
      <c r="AS51" s="73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</row>
    <row r="52" spans="1:180" s="14" customFormat="1" ht="104.25" customHeight="1" x14ac:dyDescent="0.35">
      <c r="A52" s="71">
        <v>29</v>
      </c>
      <c r="B52" s="171"/>
      <c r="C52" s="171"/>
      <c r="D52" s="16">
        <v>8</v>
      </c>
      <c r="E52" s="30" t="s">
        <v>129</v>
      </c>
      <c r="F52" s="17" t="s">
        <v>130</v>
      </c>
      <c r="G52" s="125"/>
      <c r="H52" s="85" t="s">
        <v>131</v>
      </c>
      <c r="I52" s="78" t="s">
        <v>65</v>
      </c>
      <c r="J52" s="79" t="s">
        <v>65</v>
      </c>
      <c r="K52" s="79" t="s">
        <v>65</v>
      </c>
      <c r="L52" s="79" t="s">
        <v>65</v>
      </c>
      <c r="M52" s="30" t="s">
        <v>128</v>
      </c>
      <c r="N52" s="18" t="s">
        <v>98</v>
      </c>
      <c r="O52" s="83"/>
      <c r="P52" s="83"/>
      <c r="Q52" s="84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17"/>
      <c r="AF52" s="73"/>
      <c r="AG52" s="73"/>
      <c r="AH52" s="73"/>
      <c r="AI52" s="72"/>
      <c r="AJ52" s="72"/>
      <c r="AK52" s="72"/>
      <c r="AL52" s="73"/>
      <c r="AM52" s="66">
        <f t="shared" ref="AM52:AM55" si="9">COUNTIF(O52:AL52,"P")</f>
        <v>0</v>
      </c>
      <c r="AN52" s="66">
        <f t="shared" ref="AN52:AN55" si="10">COUNTIF(P52:AM52,"E")</f>
        <v>0</v>
      </c>
      <c r="AO52" s="67" t="e">
        <f t="shared" ref="AO52:AO55" si="11">+AN52/AM52</f>
        <v>#DIV/0!</v>
      </c>
      <c r="AP52" s="68"/>
      <c r="AQ52" s="69"/>
      <c r="AR52" s="68"/>
      <c r="AS52" s="73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</row>
    <row r="53" spans="1:180" s="14" customFormat="1" ht="116.25" customHeight="1" x14ac:dyDescent="0.35">
      <c r="A53" s="71">
        <v>30</v>
      </c>
      <c r="B53" s="171"/>
      <c r="C53" s="171"/>
      <c r="D53" s="16">
        <v>9</v>
      </c>
      <c r="E53" s="30" t="s">
        <v>132</v>
      </c>
      <c r="F53" s="19" t="s">
        <v>133</v>
      </c>
      <c r="G53" s="125"/>
      <c r="H53" s="85" t="s">
        <v>134</v>
      </c>
      <c r="I53" s="78" t="s">
        <v>65</v>
      </c>
      <c r="J53" s="79" t="s">
        <v>65</v>
      </c>
      <c r="K53" s="79" t="s">
        <v>65</v>
      </c>
      <c r="L53" s="79" t="s">
        <v>65</v>
      </c>
      <c r="M53" s="30" t="s">
        <v>124</v>
      </c>
      <c r="N53" s="18" t="s">
        <v>67</v>
      </c>
      <c r="O53" s="83"/>
      <c r="P53" s="83"/>
      <c r="Q53" s="84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17"/>
      <c r="AF53" s="73"/>
      <c r="AG53" s="73"/>
      <c r="AH53" s="73"/>
      <c r="AI53" s="72"/>
      <c r="AJ53" s="72"/>
      <c r="AK53" s="72"/>
      <c r="AL53" s="73"/>
      <c r="AM53" s="66"/>
      <c r="AN53" s="66"/>
      <c r="AO53" s="67"/>
      <c r="AP53" s="68"/>
      <c r="AQ53" s="69"/>
      <c r="AR53" s="68"/>
      <c r="AS53" s="7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</row>
    <row r="54" spans="1:180" s="14" customFormat="1" ht="87.75" customHeight="1" x14ac:dyDescent="0.35">
      <c r="A54" s="71">
        <v>31</v>
      </c>
      <c r="B54" s="171"/>
      <c r="C54" s="171"/>
      <c r="D54" s="16">
        <v>10</v>
      </c>
      <c r="E54" s="30" t="s">
        <v>135</v>
      </c>
      <c r="F54" s="19" t="s">
        <v>136</v>
      </c>
      <c r="G54" s="125"/>
      <c r="H54" s="85" t="s">
        <v>137</v>
      </c>
      <c r="I54" s="78" t="s">
        <v>65</v>
      </c>
      <c r="J54" s="79" t="s">
        <v>65</v>
      </c>
      <c r="K54" s="79" t="s">
        <v>65</v>
      </c>
      <c r="L54" s="79" t="s">
        <v>65</v>
      </c>
      <c r="M54" s="30" t="s">
        <v>102</v>
      </c>
      <c r="N54" s="18" t="s">
        <v>109</v>
      </c>
      <c r="O54" s="83"/>
      <c r="P54" s="83"/>
      <c r="Q54" s="84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17"/>
      <c r="AF54" s="73"/>
      <c r="AG54" s="73"/>
      <c r="AH54" s="73"/>
      <c r="AI54" s="72"/>
      <c r="AJ54" s="72"/>
      <c r="AK54" s="72"/>
      <c r="AL54" s="73"/>
      <c r="AM54" s="66"/>
      <c r="AN54" s="66"/>
      <c r="AO54" s="67"/>
      <c r="AP54" s="68"/>
      <c r="AQ54" s="69"/>
      <c r="AR54" s="68"/>
      <c r="AS54" s="73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</row>
    <row r="55" spans="1:180" s="14" customFormat="1" ht="87.75" customHeight="1" x14ac:dyDescent="0.35">
      <c r="A55" s="71">
        <v>32</v>
      </c>
      <c r="B55" s="172"/>
      <c r="C55" s="172"/>
      <c r="D55" s="16">
        <v>11</v>
      </c>
      <c r="E55" s="30" t="s">
        <v>138</v>
      </c>
      <c r="F55" s="19" t="s">
        <v>139</v>
      </c>
      <c r="G55" s="125"/>
      <c r="H55" s="82" t="s">
        <v>140</v>
      </c>
      <c r="I55" s="78" t="s">
        <v>65</v>
      </c>
      <c r="J55" s="79" t="s">
        <v>65</v>
      </c>
      <c r="K55" s="79" t="s">
        <v>65</v>
      </c>
      <c r="L55" s="79" t="s">
        <v>65</v>
      </c>
      <c r="M55" s="30" t="s">
        <v>102</v>
      </c>
      <c r="N55" s="18" t="s">
        <v>98</v>
      </c>
      <c r="O55" s="83"/>
      <c r="P55" s="83"/>
      <c r="Q55" s="84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17"/>
      <c r="AF55" s="73"/>
      <c r="AG55" s="73"/>
      <c r="AH55" s="73"/>
      <c r="AI55" s="72"/>
      <c r="AJ55" s="72"/>
      <c r="AK55" s="72"/>
      <c r="AL55" s="73"/>
      <c r="AM55" s="66">
        <f t="shared" si="9"/>
        <v>0</v>
      </c>
      <c r="AN55" s="66">
        <f t="shared" si="10"/>
        <v>0</v>
      </c>
      <c r="AO55" s="67" t="e">
        <f t="shared" si="11"/>
        <v>#DIV/0!</v>
      </c>
      <c r="AP55" s="68"/>
      <c r="AQ55" s="69"/>
      <c r="AR55" s="68"/>
      <c r="AS55" s="73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</row>
    <row r="56" spans="1:180" s="35" customFormat="1" ht="24.75" customHeight="1" x14ac:dyDescent="0.35">
      <c r="A56" s="68"/>
      <c r="B56" s="86"/>
      <c r="C56" s="87"/>
      <c r="D56" s="86"/>
      <c r="E56" s="101"/>
      <c r="F56" s="102"/>
      <c r="G56" s="86"/>
      <c r="H56" s="102"/>
      <c r="I56" s="102"/>
      <c r="J56" s="102"/>
      <c r="K56" s="102"/>
      <c r="L56" s="102"/>
      <c r="M56" s="87"/>
      <c r="N56" s="87"/>
      <c r="O56" s="103">
        <f>COUNTIF(O45:O55,"P")</f>
        <v>0</v>
      </c>
      <c r="P56" s="103">
        <f>COUNTIF(P45:P55,"E")</f>
        <v>0</v>
      </c>
      <c r="Q56" s="103">
        <f t="shared" ref="Q56" si="12">COUNTIF(Q45:Q55,"P")</f>
        <v>0</v>
      </c>
      <c r="R56" s="103">
        <f t="shared" ref="R56" si="13">COUNTIF(R45:R55,"E")</f>
        <v>0</v>
      </c>
      <c r="S56" s="103">
        <f t="shared" ref="S56" si="14">COUNTIF(S45:S55,"P")</f>
        <v>0</v>
      </c>
      <c r="T56" s="103">
        <f t="shared" ref="T56" si="15">COUNTIF(T45:T55,"E")</f>
        <v>0</v>
      </c>
      <c r="U56" s="103">
        <f t="shared" ref="U56" si="16">COUNTIF(U45:U55,"P")</f>
        <v>0</v>
      </c>
      <c r="V56" s="103">
        <f t="shared" ref="V56" si="17">COUNTIF(V45:V55,"E")</f>
        <v>0</v>
      </c>
      <c r="W56" s="103">
        <f t="shared" ref="W56" si="18">COUNTIF(W45:W55,"P")</f>
        <v>0</v>
      </c>
      <c r="X56" s="103">
        <f t="shared" ref="X56" si="19">COUNTIF(X45:X55,"E")</f>
        <v>0</v>
      </c>
      <c r="Y56" s="103">
        <f t="shared" ref="Y56" si="20">COUNTIF(Y45:Y55,"P")</f>
        <v>0</v>
      </c>
      <c r="Z56" s="103">
        <f t="shared" ref="Z56" si="21">COUNTIF(Z45:Z55,"E")</f>
        <v>0</v>
      </c>
      <c r="AA56" s="103">
        <f t="shared" ref="AA56" si="22">COUNTIF(AA45:AA55,"P")</f>
        <v>0</v>
      </c>
      <c r="AB56" s="103">
        <f t="shared" ref="AB56" si="23">COUNTIF(AB45:AB55,"E")</f>
        <v>0</v>
      </c>
      <c r="AC56" s="103">
        <f t="shared" ref="AC56" si="24">COUNTIF(AC45:AC55,"P")</f>
        <v>0</v>
      </c>
      <c r="AD56" s="103">
        <f t="shared" ref="AD56" si="25">COUNTIF(AD45:AD55,"E")</f>
        <v>0</v>
      </c>
      <c r="AE56" s="103">
        <f t="shared" ref="AE56" si="26">COUNTIF(AE45:AE55,"P")</f>
        <v>0</v>
      </c>
      <c r="AF56" s="103">
        <f t="shared" ref="AF56" si="27">COUNTIF(AF45:AF55,"E")</f>
        <v>0</v>
      </c>
      <c r="AG56" s="103">
        <f t="shared" ref="AG56" si="28">COUNTIF(AG45:AG55,"P")</f>
        <v>0</v>
      </c>
      <c r="AH56" s="103">
        <f t="shared" ref="AH56" si="29">COUNTIF(AH45:AH55,"E")</f>
        <v>0</v>
      </c>
      <c r="AI56" s="103">
        <f t="shared" ref="AI56" si="30">COUNTIF(AI45:AI55,"P")</f>
        <v>0</v>
      </c>
      <c r="AJ56" s="103">
        <f t="shared" ref="AJ56" si="31">COUNTIF(AJ45:AJ55,"E")</f>
        <v>0</v>
      </c>
      <c r="AK56" s="103">
        <f t="shared" ref="AK56" si="32">COUNTIF(AK45:AK55,"P")</f>
        <v>0</v>
      </c>
      <c r="AL56" s="103">
        <f t="shared" ref="AL56" si="33">COUNTIF(AL45:AL55,"E")</f>
        <v>0</v>
      </c>
      <c r="AM56" s="103">
        <f>COUNTIF(AM45:AM55,"P")</f>
        <v>0</v>
      </c>
      <c r="AN56" s="103">
        <f t="shared" ref="AN56" si="34">COUNTIF(AN45:AN55,"E")</f>
        <v>0</v>
      </c>
      <c r="AO56" s="127"/>
      <c r="AP56" s="128"/>
      <c r="AQ56" s="128"/>
      <c r="AR56" s="128"/>
      <c r="AS56" s="129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s="35" customFormat="1" ht="54.75" customHeight="1" x14ac:dyDescent="0.35">
      <c r="A57" s="68"/>
      <c r="B57" s="86"/>
      <c r="C57" s="87"/>
      <c r="D57" s="148" t="s">
        <v>141</v>
      </c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s="14" customFormat="1" ht="33.75" customHeight="1" x14ac:dyDescent="0.35">
      <c r="A58" s="156" t="s">
        <v>23</v>
      </c>
      <c r="B58" s="156" t="s">
        <v>24</v>
      </c>
      <c r="C58" s="156" t="s">
        <v>25</v>
      </c>
      <c r="D58" s="156" t="s">
        <v>26</v>
      </c>
      <c r="E58" s="156" t="s">
        <v>27</v>
      </c>
      <c r="F58" s="142" t="s">
        <v>28</v>
      </c>
      <c r="G58" s="156" t="s">
        <v>29</v>
      </c>
      <c r="H58" s="142" t="s">
        <v>30</v>
      </c>
      <c r="I58" s="142" t="s">
        <v>31</v>
      </c>
      <c r="J58" s="142"/>
      <c r="K58" s="142"/>
      <c r="L58" s="142"/>
      <c r="M58" s="142" t="s">
        <v>32</v>
      </c>
      <c r="N58" s="142" t="s">
        <v>33</v>
      </c>
      <c r="O58" s="142" t="s">
        <v>34</v>
      </c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4" t="s">
        <v>35</v>
      </c>
      <c r="AN58" s="144"/>
      <c r="AO58" s="144"/>
      <c r="AP58" s="144"/>
      <c r="AQ58" s="144"/>
      <c r="AR58" s="144"/>
      <c r="AS58" s="144" t="s">
        <v>36</v>
      </c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</row>
    <row r="59" spans="1:180" s="14" customFormat="1" ht="33.75" customHeight="1" x14ac:dyDescent="0.35">
      <c r="A59" s="157"/>
      <c r="B59" s="157"/>
      <c r="C59" s="157"/>
      <c r="D59" s="157"/>
      <c r="E59" s="157"/>
      <c r="F59" s="142"/>
      <c r="G59" s="157"/>
      <c r="H59" s="142"/>
      <c r="I59" s="155" t="s">
        <v>37</v>
      </c>
      <c r="J59" s="155" t="s">
        <v>38</v>
      </c>
      <c r="K59" s="155" t="s">
        <v>39</v>
      </c>
      <c r="L59" s="155" t="s">
        <v>40</v>
      </c>
      <c r="M59" s="142"/>
      <c r="N59" s="142"/>
      <c r="O59" s="142" t="s">
        <v>41</v>
      </c>
      <c r="P59" s="142"/>
      <c r="Q59" s="142" t="s">
        <v>42</v>
      </c>
      <c r="R59" s="142"/>
      <c r="S59" s="142" t="s">
        <v>43</v>
      </c>
      <c r="T59" s="142"/>
      <c r="U59" s="142" t="s">
        <v>44</v>
      </c>
      <c r="V59" s="142"/>
      <c r="W59" s="146" t="s">
        <v>45</v>
      </c>
      <c r="X59" s="147"/>
      <c r="Y59" s="142" t="s">
        <v>46</v>
      </c>
      <c r="Z59" s="142"/>
      <c r="AA59" s="139" t="s">
        <v>47</v>
      </c>
      <c r="AB59" s="139"/>
      <c r="AC59" s="139" t="s">
        <v>48</v>
      </c>
      <c r="AD59" s="139"/>
      <c r="AE59" s="139" t="s">
        <v>49</v>
      </c>
      <c r="AF59" s="139"/>
      <c r="AG59" s="140" t="s">
        <v>50</v>
      </c>
      <c r="AH59" s="141"/>
      <c r="AI59" s="142" t="s">
        <v>51</v>
      </c>
      <c r="AJ59" s="142"/>
      <c r="AK59" s="142" t="s">
        <v>52</v>
      </c>
      <c r="AL59" s="142"/>
      <c r="AM59" s="143" t="s">
        <v>53</v>
      </c>
      <c r="AN59" s="143" t="s">
        <v>54</v>
      </c>
      <c r="AO59" s="143" t="s">
        <v>55</v>
      </c>
      <c r="AP59" s="144" t="s">
        <v>56</v>
      </c>
      <c r="AQ59" s="144"/>
      <c r="AR59" s="144"/>
      <c r="AS59" s="144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</row>
    <row r="60" spans="1:180" s="14" customFormat="1" ht="33.75" customHeight="1" x14ac:dyDescent="0.35">
      <c r="A60" s="157"/>
      <c r="B60" s="157"/>
      <c r="C60" s="157"/>
      <c r="D60" s="157"/>
      <c r="E60" s="157"/>
      <c r="F60" s="142"/>
      <c r="G60" s="157"/>
      <c r="H60" s="142"/>
      <c r="I60" s="155"/>
      <c r="J60" s="155"/>
      <c r="K60" s="155"/>
      <c r="L60" s="155"/>
      <c r="M60" s="142"/>
      <c r="N60" s="142"/>
      <c r="O60" s="145" t="s">
        <v>57</v>
      </c>
      <c r="P60" s="145" t="s">
        <v>58</v>
      </c>
      <c r="Q60" s="145" t="s">
        <v>57</v>
      </c>
      <c r="R60" s="145" t="s">
        <v>58</v>
      </c>
      <c r="S60" s="145" t="s">
        <v>57</v>
      </c>
      <c r="T60" s="145" t="s">
        <v>58</v>
      </c>
      <c r="U60" s="145" t="s">
        <v>57</v>
      </c>
      <c r="V60" s="145" t="s">
        <v>58</v>
      </c>
      <c r="W60" s="145" t="s">
        <v>57</v>
      </c>
      <c r="X60" s="145" t="s">
        <v>58</v>
      </c>
      <c r="Y60" s="145" t="s">
        <v>57</v>
      </c>
      <c r="Z60" s="145" t="s">
        <v>58</v>
      </c>
      <c r="AA60" s="145" t="s">
        <v>57</v>
      </c>
      <c r="AB60" s="145" t="s">
        <v>58</v>
      </c>
      <c r="AC60" s="145" t="s">
        <v>57</v>
      </c>
      <c r="AD60" s="145" t="s">
        <v>58</v>
      </c>
      <c r="AE60" s="145" t="s">
        <v>57</v>
      </c>
      <c r="AF60" s="145" t="s">
        <v>58</v>
      </c>
      <c r="AG60" s="145" t="s">
        <v>57</v>
      </c>
      <c r="AH60" s="145" t="s">
        <v>58</v>
      </c>
      <c r="AI60" s="145" t="s">
        <v>57</v>
      </c>
      <c r="AJ60" s="145" t="s">
        <v>58</v>
      </c>
      <c r="AK60" s="145" t="s">
        <v>57</v>
      </c>
      <c r="AL60" s="145" t="s">
        <v>58</v>
      </c>
      <c r="AM60" s="143"/>
      <c r="AN60" s="143"/>
      <c r="AO60" s="143"/>
      <c r="AP60" s="152" t="s">
        <v>59</v>
      </c>
      <c r="AQ60" s="153" t="s">
        <v>60</v>
      </c>
      <c r="AR60" s="154" t="s">
        <v>61</v>
      </c>
      <c r="AS60" s="144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</row>
    <row r="61" spans="1:180" s="23" customFormat="1" ht="33.75" customHeight="1" x14ac:dyDescent="0.35">
      <c r="A61" s="157"/>
      <c r="B61" s="158"/>
      <c r="C61" s="158"/>
      <c r="D61" s="157"/>
      <c r="E61" s="157"/>
      <c r="F61" s="156"/>
      <c r="G61" s="157"/>
      <c r="H61" s="156"/>
      <c r="I61" s="155"/>
      <c r="J61" s="155"/>
      <c r="K61" s="155"/>
      <c r="L61" s="155"/>
      <c r="M61" s="142"/>
      <c r="N61" s="142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3"/>
      <c r="AN61" s="143"/>
      <c r="AO61" s="143"/>
      <c r="AP61" s="152"/>
      <c r="AQ61" s="153"/>
      <c r="AR61" s="154"/>
      <c r="AS61" s="144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</row>
    <row r="62" spans="1:180" s="14" customFormat="1" ht="99" customHeight="1" x14ac:dyDescent="0.35">
      <c r="A62" s="31">
        <v>32</v>
      </c>
      <c r="B62" s="173" t="s">
        <v>142</v>
      </c>
      <c r="C62" s="173" t="s">
        <v>8</v>
      </c>
      <c r="D62" s="31">
        <v>1</v>
      </c>
      <c r="E62" s="30" t="s">
        <v>143</v>
      </c>
      <c r="F62" s="19" t="s">
        <v>144</v>
      </c>
      <c r="G62" s="173" t="s">
        <v>145</v>
      </c>
      <c r="H62" s="82" t="s">
        <v>146</v>
      </c>
      <c r="I62" s="78" t="s">
        <v>65</v>
      </c>
      <c r="J62" s="79" t="s">
        <v>65</v>
      </c>
      <c r="K62" s="79" t="s">
        <v>65</v>
      </c>
      <c r="L62" s="79" t="s">
        <v>65</v>
      </c>
      <c r="M62" s="30" t="s">
        <v>120</v>
      </c>
      <c r="N62" s="31" t="s">
        <v>109</v>
      </c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88"/>
      <c r="AN62" s="88"/>
      <c r="AO62" s="88"/>
      <c r="AP62" s="83"/>
      <c r="AQ62" s="83"/>
      <c r="AR62" s="89"/>
      <c r="AS62" s="90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 s="56"/>
    </row>
    <row r="63" spans="1:180" s="14" customFormat="1" ht="78.75" customHeight="1" x14ac:dyDescent="0.35">
      <c r="A63" s="31">
        <v>34</v>
      </c>
      <c r="B63" s="174"/>
      <c r="C63" s="174"/>
      <c r="D63" s="31">
        <v>2</v>
      </c>
      <c r="E63" s="30" t="s">
        <v>147</v>
      </c>
      <c r="F63" s="19" t="s">
        <v>148</v>
      </c>
      <c r="G63" s="174"/>
      <c r="H63" s="82" t="s">
        <v>149</v>
      </c>
      <c r="I63" s="78" t="s">
        <v>65</v>
      </c>
      <c r="J63" s="79" t="s">
        <v>65</v>
      </c>
      <c r="K63" s="79" t="s">
        <v>65</v>
      </c>
      <c r="L63" s="79" t="s">
        <v>65</v>
      </c>
      <c r="M63" s="30" t="s">
        <v>150</v>
      </c>
      <c r="N63" s="31" t="s">
        <v>67</v>
      </c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88"/>
      <c r="AN63" s="88"/>
      <c r="AO63" s="88"/>
      <c r="AP63" s="83"/>
      <c r="AQ63" s="83"/>
      <c r="AR63" s="89"/>
      <c r="AS63" s="90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 s="56"/>
    </row>
    <row r="64" spans="1:180" s="14" customFormat="1" ht="107.25" customHeight="1" x14ac:dyDescent="0.35">
      <c r="A64" s="31">
        <v>35</v>
      </c>
      <c r="B64" s="174"/>
      <c r="C64" s="174"/>
      <c r="D64" s="31">
        <v>3</v>
      </c>
      <c r="E64" s="30" t="s">
        <v>151</v>
      </c>
      <c r="F64" s="19" t="s">
        <v>152</v>
      </c>
      <c r="G64" s="174"/>
      <c r="H64" s="82" t="s">
        <v>153</v>
      </c>
      <c r="I64" s="78" t="s">
        <v>65</v>
      </c>
      <c r="J64" s="79" t="s">
        <v>65</v>
      </c>
      <c r="K64" s="79" t="s">
        <v>65</v>
      </c>
      <c r="L64" s="79" t="s">
        <v>65</v>
      </c>
      <c r="M64" s="30" t="s">
        <v>150</v>
      </c>
      <c r="N64" s="31" t="s">
        <v>98</v>
      </c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88"/>
      <c r="AN64" s="88"/>
      <c r="AO64" s="88"/>
      <c r="AP64" s="83"/>
      <c r="AQ64" s="83"/>
      <c r="AR64" s="89"/>
      <c r="AS64" s="90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 s="56"/>
    </row>
    <row r="65" spans="1:180" s="14" customFormat="1" ht="117" customHeight="1" x14ac:dyDescent="0.35">
      <c r="A65" s="31">
        <v>36</v>
      </c>
      <c r="B65" s="174"/>
      <c r="C65" s="174"/>
      <c r="D65" s="31">
        <v>4</v>
      </c>
      <c r="E65" s="30" t="s">
        <v>154</v>
      </c>
      <c r="F65" s="19" t="s">
        <v>110</v>
      </c>
      <c r="G65" s="174"/>
      <c r="H65" s="77" t="s">
        <v>111</v>
      </c>
      <c r="I65" s="78" t="s">
        <v>65</v>
      </c>
      <c r="J65" s="79" t="s">
        <v>65</v>
      </c>
      <c r="K65" s="79" t="s">
        <v>65</v>
      </c>
      <c r="L65" s="79" t="s">
        <v>65</v>
      </c>
      <c r="M65" s="30" t="s">
        <v>108</v>
      </c>
      <c r="N65" s="34" t="s">
        <v>112</v>
      </c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88"/>
      <c r="AN65" s="88"/>
      <c r="AO65" s="88"/>
      <c r="AP65" s="83"/>
      <c r="AQ65" s="83"/>
      <c r="AR65" s="89"/>
      <c r="AS65" s="90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 s="56"/>
    </row>
    <row r="66" spans="1:180" s="14" customFormat="1" ht="85.5" customHeight="1" x14ac:dyDescent="0.35">
      <c r="A66" s="31">
        <v>37</v>
      </c>
      <c r="B66" s="174"/>
      <c r="C66" s="174"/>
      <c r="D66" s="31">
        <v>5</v>
      </c>
      <c r="E66" s="30" t="s">
        <v>155</v>
      </c>
      <c r="F66" s="19" t="s">
        <v>156</v>
      </c>
      <c r="G66" s="174"/>
      <c r="H66" s="82" t="s">
        <v>149</v>
      </c>
      <c r="I66" s="78" t="s">
        <v>65</v>
      </c>
      <c r="J66" s="79" t="s">
        <v>65</v>
      </c>
      <c r="K66" s="79" t="s">
        <v>65</v>
      </c>
      <c r="L66" s="79" t="s">
        <v>65</v>
      </c>
      <c r="M66" s="30" t="s">
        <v>95</v>
      </c>
      <c r="N66" s="31" t="s">
        <v>98</v>
      </c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88"/>
      <c r="AN66" s="88"/>
      <c r="AO66" s="88"/>
      <c r="AP66" s="83"/>
      <c r="AQ66" s="83"/>
      <c r="AR66" s="89"/>
      <c r="AS66" s="90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 s="56"/>
    </row>
    <row r="67" spans="1:180" s="14" customFormat="1" ht="100.5" customHeight="1" x14ac:dyDescent="0.35">
      <c r="A67" s="31">
        <v>38</v>
      </c>
      <c r="B67" s="174"/>
      <c r="C67" s="174"/>
      <c r="D67" s="31">
        <v>6</v>
      </c>
      <c r="E67" s="30" t="s">
        <v>157</v>
      </c>
      <c r="F67" s="19" t="s">
        <v>158</v>
      </c>
      <c r="G67" s="174"/>
      <c r="H67" s="82" t="s">
        <v>159</v>
      </c>
      <c r="I67" s="78" t="s">
        <v>65</v>
      </c>
      <c r="J67" s="79" t="s">
        <v>65</v>
      </c>
      <c r="K67" s="79" t="s">
        <v>65</v>
      </c>
      <c r="L67" s="79" t="s">
        <v>65</v>
      </c>
      <c r="M67" s="30" t="s">
        <v>95</v>
      </c>
      <c r="N67" s="31" t="s">
        <v>82</v>
      </c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88"/>
      <c r="AN67" s="88"/>
      <c r="AO67" s="88"/>
      <c r="AP67" s="83"/>
      <c r="AQ67" s="83"/>
      <c r="AR67" s="89"/>
      <c r="AS67" s="90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 s="56"/>
    </row>
    <row r="68" spans="1:180" s="14" customFormat="1" ht="81.75" customHeight="1" x14ac:dyDescent="0.35">
      <c r="A68" s="31">
        <v>39</v>
      </c>
      <c r="B68" s="174"/>
      <c r="C68" s="174"/>
      <c r="D68" s="31">
        <v>7</v>
      </c>
      <c r="E68" s="30" t="s">
        <v>160</v>
      </c>
      <c r="F68" s="19" t="s">
        <v>158</v>
      </c>
      <c r="G68" s="174"/>
      <c r="H68" s="82" t="s">
        <v>149</v>
      </c>
      <c r="I68" s="78" t="s">
        <v>65</v>
      </c>
      <c r="J68" s="79" t="s">
        <v>65</v>
      </c>
      <c r="K68" s="79" t="s">
        <v>65</v>
      </c>
      <c r="L68" s="79" t="s">
        <v>65</v>
      </c>
      <c r="M68" s="30" t="s">
        <v>95</v>
      </c>
      <c r="N68" s="31" t="s">
        <v>82</v>
      </c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88"/>
      <c r="AN68" s="88"/>
      <c r="AO68" s="88"/>
      <c r="AP68" s="83"/>
      <c r="AQ68" s="83"/>
      <c r="AR68" s="89"/>
      <c r="AS68" s="90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 s="56"/>
    </row>
    <row r="69" spans="1:180" s="14" customFormat="1" ht="83.25" customHeight="1" x14ac:dyDescent="0.35">
      <c r="A69" s="31">
        <v>40</v>
      </c>
      <c r="B69" s="174"/>
      <c r="C69" s="174"/>
      <c r="D69" s="31">
        <v>8</v>
      </c>
      <c r="E69" s="30" t="s">
        <v>161</v>
      </c>
      <c r="F69" s="19" t="s">
        <v>158</v>
      </c>
      <c r="G69" s="174"/>
      <c r="H69" s="82" t="s">
        <v>159</v>
      </c>
      <c r="I69" s="78" t="s">
        <v>65</v>
      </c>
      <c r="J69" s="79" t="s">
        <v>65</v>
      </c>
      <c r="K69" s="79" t="s">
        <v>65</v>
      </c>
      <c r="L69" s="79" t="s">
        <v>65</v>
      </c>
      <c r="M69" s="30" t="s">
        <v>95</v>
      </c>
      <c r="N69" s="31" t="s">
        <v>82</v>
      </c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88"/>
      <c r="AN69" s="88"/>
      <c r="AO69" s="88"/>
      <c r="AP69" s="83"/>
      <c r="AQ69" s="83"/>
      <c r="AR69" s="89"/>
      <c r="AS69" s="90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 s="56"/>
    </row>
    <row r="70" spans="1:180" s="14" customFormat="1" ht="75" customHeight="1" x14ac:dyDescent="0.35">
      <c r="A70" s="31">
        <v>41</v>
      </c>
      <c r="B70" s="174"/>
      <c r="C70" s="174"/>
      <c r="D70" s="31">
        <v>9</v>
      </c>
      <c r="E70" s="30" t="s">
        <v>162</v>
      </c>
      <c r="F70" s="19" t="s">
        <v>163</v>
      </c>
      <c r="G70" s="174"/>
      <c r="H70" s="31" t="s">
        <v>164</v>
      </c>
      <c r="I70" s="78" t="s">
        <v>65</v>
      </c>
      <c r="J70" s="79" t="s">
        <v>65</v>
      </c>
      <c r="K70" s="79" t="s">
        <v>65</v>
      </c>
      <c r="L70" s="79" t="s">
        <v>65</v>
      </c>
      <c r="M70" s="30" t="s">
        <v>95</v>
      </c>
      <c r="N70" s="31" t="s">
        <v>98</v>
      </c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88"/>
      <c r="AN70" s="88"/>
      <c r="AO70" s="88"/>
      <c r="AP70" s="83"/>
      <c r="AQ70" s="83"/>
      <c r="AR70" s="89"/>
      <c r="AS70" s="9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 s="56"/>
    </row>
    <row r="71" spans="1:180" s="14" customFormat="1" ht="112.5" customHeight="1" x14ac:dyDescent="0.35">
      <c r="A71" s="31">
        <v>43</v>
      </c>
      <c r="B71" s="174"/>
      <c r="C71" s="174"/>
      <c r="D71" s="31">
        <v>10</v>
      </c>
      <c r="E71" s="30" t="s">
        <v>165</v>
      </c>
      <c r="F71" s="19" t="s">
        <v>110</v>
      </c>
      <c r="G71" s="174"/>
      <c r="H71" s="85" t="s">
        <v>166</v>
      </c>
      <c r="I71" s="78" t="s">
        <v>65</v>
      </c>
      <c r="J71" s="79" t="s">
        <v>65</v>
      </c>
      <c r="K71" s="79" t="s">
        <v>65</v>
      </c>
      <c r="L71" s="79" t="s">
        <v>65</v>
      </c>
      <c r="M71" s="30" t="s">
        <v>167</v>
      </c>
      <c r="N71" s="31" t="s">
        <v>98</v>
      </c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88"/>
      <c r="AN71" s="88"/>
      <c r="AO71" s="88"/>
      <c r="AP71" s="83"/>
      <c r="AQ71" s="83"/>
      <c r="AR71" s="89"/>
      <c r="AS71" s="90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 s="56"/>
    </row>
    <row r="72" spans="1:180" s="35" customFormat="1" ht="24.75" customHeight="1" x14ac:dyDescent="0.35">
      <c r="A72" s="68"/>
      <c r="B72" s="86"/>
      <c r="C72" s="87"/>
      <c r="D72" s="86"/>
      <c r="E72" s="101"/>
      <c r="F72" s="102"/>
      <c r="G72" s="86"/>
      <c r="H72" s="102"/>
      <c r="I72" s="102"/>
      <c r="J72" s="102"/>
      <c r="K72" s="102"/>
      <c r="L72" s="102"/>
      <c r="M72" s="87"/>
      <c r="N72" s="87"/>
      <c r="O72" s="103">
        <f>COUNTIF(O62:O71,"P")</f>
        <v>0</v>
      </c>
      <c r="P72" s="103">
        <f>COUNTIF(P62:P71,"E")</f>
        <v>0</v>
      </c>
      <c r="Q72" s="103">
        <f>COUNTIF(Q62:Q71,"P")</f>
        <v>0</v>
      </c>
      <c r="R72" s="103">
        <f>COUNTIF(R62:R71,"E")</f>
        <v>0</v>
      </c>
      <c r="S72" s="103">
        <f>COUNTIF(S62:S71,"P")</f>
        <v>0</v>
      </c>
      <c r="T72" s="103">
        <f>COUNTIF(T62:T71,"E")</f>
        <v>0</v>
      </c>
      <c r="U72" s="103">
        <f>COUNTIF(U62:U71,"P")</f>
        <v>0</v>
      </c>
      <c r="V72" s="103">
        <f>COUNTIF(V62:V71,"E")</f>
        <v>0</v>
      </c>
      <c r="W72" s="103">
        <f>COUNTIF(W62:W71,"P")</f>
        <v>0</v>
      </c>
      <c r="X72" s="103">
        <f>COUNTIF(X62:X71,"E")</f>
        <v>0</v>
      </c>
      <c r="Y72" s="103">
        <f>COUNTIF(Y62:Y71,"P")</f>
        <v>0</v>
      </c>
      <c r="Z72" s="103">
        <f>COUNTIF(Z62:Z71,"E")</f>
        <v>0</v>
      </c>
      <c r="AA72" s="103">
        <f>COUNTIF(AA62:AA71,"P")</f>
        <v>0</v>
      </c>
      <c r="AB72" s="103">
        <f>COUNTIF(AB62:AB71,"E")</f>
        <v>0</v>
      </c>
      <c r="AC72" s="103">
        <f>COUNTIF(AC62:AC71,"P")</f>
        <v>0</v>
      </c>
      <c r="AD72" s="103">
        <f>COUNTIF(AD62:AD71,"E")</f>
        <v>0</v>
      </c>
      <c r="AE72" s="103">
        <f>COUNTIF(AE62:AE71,"P")</f>
        <v>0</v>
      </c>
      <c r="AF72" s="103">
        <f>COUNTIF(AF62:AF71,"E")</f>
        <v>0</v>
      </c>
      <c r="AG72" s="103">
        <f>COUNTIF(AG62:AG71,"P")</f>
        <v>0</v>
      </c>
      <c r="AH72" s="103">
        <f>COUNTIF(AH62:AH71,"E")</f>
        <v>0</v>
      </c>
      <c r="AI72" s="103">
        <f>COUNTIF(AI62:AI71,"P")</f>
        <v>0</v>
      </c>
      <c r="AJ72" s="103">
        <f>COUNTIF(AJ62:AJ71,"E")</f>
        <v>0</v>
      </c>
      <c r="AK72" s="103">
        <f>COUNTIF(AK62:AK71,"P")</f>
        <v>0</v>
      </c>
      <c r="AL72" s="103">
        <f>COUNTIF(AL62:AL71,"E")</f>
        <v>0</v>
      </c>
      <c r="AM72" s="104">
        <f>SUM(O72,Q72,S72,U72,W72,Y72,AA72,AC72,AE72,AG72,AI72,AK72)</f>
        <v>0</v>
      </c>
      <c r="AN72" s="104">
        <f>SUM(P72,R72,T72,V72,X72,Z72,AB72,AD72,AF72,AH72,AJ72,AL72)</f>
        <v>0</v>
      </c>
      <c r="AO72" s="127"/>
      <c r="AP72" s="128"/>
      <c r="AQ72" s="128"/>
      <c r="AR72" s="128"/>
      <c r="AS72" s="129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s="54" customFormat="1" ht="54.75" customHeight="1" x14ac:dyDescent="0.35">
      <c r="A73" s="91"/>
      <c r="B73" s="92"/>
      <c r="C73" s="93"/>
      <c r="D73" s="201" t="s">
        <v>168</v>
      </c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01"/>
      <c r="AR73" s="201"/>
      <c r="AS73" s="201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s="14" customFormat="1" ht="33.75" customHeight="1" x14ac:dyDescent="0.35">
      <c r="A74" s="156" t="s">
        <v>23</v>
      </c>
      <c r="B74" s="156" t="s">
        <v>24</v>
      </c>
      <c r="C74" s="156" t="s">
        <v>25</v>
      </c>
      <c r="D74" s="156" t="s">
        <v>26</v>
      </c>
      <c r="E74" s="156" t="s">
        <v>27</v>
      </c>
      <c r="F74" s="142" t="s">
        <v>28</v>
      </c>
      <c r="G74" s="156" t="s">
        <v>29</v>
      </c>
      <c r="H74" s="142" t="s">
        <v>30</v>
      </c>
      <c r="I74" s="142" t="s">
        <v>31</v>
      </c>
      <c r="J74" s="142"/>
      <c r="K74" s="142"/>
      <c r="L74" s="142"/>
      <c r="M74" s="142" t="s">
        <v>32</v>
      </c>
      <c r="N74" s="142" t="s">
        <v>33</v>
      </c>
      <c r="O74" s="142" t="s">
        <v>34</v>
      </c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4" t="s">
        <v>35</v>
      </c>
      <c r="AN74" s="144"/>
      <c r="AO74" s="144"/>
      <c r="AP74" s="144"/>
      <c r="AQ74" s="144"/>
      <c r="AR74" s="144"/>
      <c r="AS74" s="144" t="s">
        <v>36</v>
      </c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</row>
    <row r="75" spans="1:180" s="14" customFormat="1" ht="33.75" customHeight="1" x14ac:dyDescent="0.35">
      <c r="A75" s="157"/>
      <c r="B75" s="157"/>
      <c r="C75" s="157"/>
      <c r="D75" s="157"/>
      <c r="E75" s="157"/>
      <c r="F75" s="142"/>
      <c r="G75" s="157"/>
      <c r="H75" s="142"/>
      <c r="I75" s="155" t="s">
        <v>37</v>
      </c>
      <c r="J75" s="155" t="s">
        <v>38</v>
      </c>
      <c r="K75" s="155" t="s">
        <v>39</v>
      </c>
      <c r="L75" s="155" t="s">
        <v>40</v>
      </c>
      <c r="M75" s="142"/>
      <c r="N75" s="142"/>
      <c r="O75" s="142" t="s">
        <v>41</v>
      </c>
      <c r="P75" s="142"/>
      <c r="Q75" s="142" t="s">
        <v>42</v>
      </c>
      <c r="R75" s="142"/>
      <c r="S75" s="142" t="s">
        <v>43</v>
      </c>
      <c r="T75" s="142"/>
      <c r="U75" s="142" t="s">
        <v>44</v>
      </c>
      <c r="V75" s="142"/>
      <c r="W75" s="146" t="s">
        <v>45</v>
      </c>
      <c r="X75" s="147"/>
      <c r="Y75" s="142" t="s">
        <v>46</v>
      </c>
      <c r="Z75" s="142"/>
      <c r="AA75" s="139" t="s">
        <v>47</v>
      </c>
      <c r="AB75" s="139"/>
      <c r="AC75" s="139" t="s">
        <v>48</v>
      </c>
      <c r="AD75" s="139"/>
      <c r="AE75" s="139" t="s">
        <v>49</v>
      </c>
      <c r="AF75" s="139"/>
      <c r="AG75" s="140" t="s">
        <v>50</v>
      </c>
      <c r="AH75" s="141"/>
      <c r="AI75" s="142" t="s">
        <v>51</v>
      </c>
      <c r="AJ75" s="142"/>
      <c r="AK75" s="142" t="s">
        <v>52</v>
      </c>
      <c r="AL75" s="142"/>
      <c r="AM75" s="143" t="s">
        <v>53</v>
      </c>
      <c r="AN75" s="143" t="s">
        <v>54</v>
      </c>
      <c r="AO75" s="143" t="s">
        <v>55</v>
      </c>
      <c r="AP75" s="144" t="s">
        <v>56</v>
      </c>
      <c r="AQ75" s="144"/>
      <c r="AR75" s="144"/>
      <c r="AS75" s="144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</row>
    <row r="76" spans="1:180" s="14" customFormat="1" ht="33.75" customHeight="1" x14ac:dyDescent="0.35">
      <c r="A76" s="157"/>
      <c r="B76" s="157"/>
      <c r="C76" s="157"/>
      <c r="D76" s="157"/>
      <c r="E76" s="157"/>
      <c r="F76" s="142"/>
      <c r="G76" s="157"/>
      <c r="H76" s="142"/>
      <c r="I76" s="155"/>
      <c r="J76" s="155"/>
      <c r="K76" s="155"/>
      <c r="L76" s="155"/>
      <c r="M76" s="142"/>
      <c r="N76" s="142"/>
      <c r="O76" s="145" t="s">
        <v>57</v>
      </c>
      <c r="P76" s="145" t="s">
        <v>58</v>
      </c>
      <c r="Q76" s="145" t="s">
        <v>57</v>
      </c>
      <c r="R76" s="145" t="s">
        <v>58</v>
      </c>
      <c r="S76" s="145" t="s">
        <v>57</v>
      </c>
      <c r="T76" s="145" t="s">
        <v>58</v>
      </c>
      <c r="U76" s="145" t="s">
        <v>57</v>
      </c>
      <c r="V76" s="145" t="s">
        <v>58</v>
      </c>
      <c r="W76" s="145" t="s">
        <v>57</v>
      </c>
      <c r="X76" s="145" t="s">
        <v>58</v>
      </c>
      <c r="Y76" s="145" t="s">
        <v>57</v>
      </c>
      <c r="Z76" s="145" t="s">
        <v>58</v>
      </c>
      <c r="AA76" s="145" t="s">
        <v>57</v>
      </c>
      <c r="AB76" s="145" t="s">
        <v>58</v>
      </c>
      <c r="AC76" s="145" t="s">
        <v>57</v>
      </c>
      <c r="AD76" s="145" t="s">
        <v>58</v>
      </c>
      <c r="AE76" s="145" t="s">
        <v>57</v>
      </c>
      <c r="AF76" s="145" t="s">
        <v>58</v>
      </c>
      <c r="AG76" s="145" t="s">
        <v>57</v>
      </c>
      <c r="AH76" s="145" t="s">
        <v>58</v>
      </c>
      <c r="AI76" s="145" t="s">
        <v>57</v>
      </c>
      <c r="AJ76" s="145" t="s">
        <v>58</v>
      </c>
      <c r="AK76" s="145" t="s">
        <v>57</v>
      </c>
      <c r="AL76" s="145" t="s">
        <v>58</v>
      </c>
      <c r="AM76" s="143"/>
      <c r="AN76" s="143"/>
      <c r="AO76" s="143"/>
      <c r="AP76" s="152" t="s">
        <v>59</v>
      </c>
      <c r="AQ76" s="153" t="s">
        <v>60</v>
      </c>
      <c r="AR76" s="154" t="s">
        <v>61</v>
      </c>
      <c r="AS76" s="144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</row>
    <row r="77" spans="1:180" s="14" customFormat="1" ht="33.75" customHeight="1" x14ac:dyDescent="0.35">
      <c r="A77" s="157"/>
      <c r="B77" s="158"/>
      <c r="C77" s="158"/>
      <c r="D77" s="157"/>
      <c r="E77" s="157"/>
      <c r="F77" s="156"/>
      <c r="G77" s="157"/>
      <c r="H77" s="156"/>
      <c r="I77" s="155"/>
      <c r="J77" s="155"/>
      <c r="K77" s="155"/>
      <c r="L77" s="155"/>
      <c r="M77" s="142"/>
      <c r="N77" s="142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3"/>
      <c r="AN77" s="143"/>
      <c r="AO77" s="143"/>
      <c r="AP77" s="152"/>
      <c r="AQ77" s="153"/>
      <c r="AR77" s="154"/>
      <c r="AS77" s="144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</row>
    <row r="78" spans="1:180" s="3" customFormat="1" ht="135" customHeight="1" x14ac:dyDescent="0.35">
      <c r="A78" s="16">
        <v>45</v>
      </c>
      <c r="B78" s="170" t="s">
        <v>14</v>
      </c>
      <c r="C78" s="159" t="s">
        <v>8</v>
      </c>
      <c r="D78" s="16">
        <v>1</v>
      </c>
      <c r="E78" s="50" t="s">
        <v>169</v>
      </c>
      <c r="F78" s="57" t="s">
        <v>170</v>
      </c>
      <c r="G78" s="162" t="s">
        <v>171</v>
      </c>
      <c r="H78" s="58" t="s">
        <v>172</v>
      </c>
      <c r="I78" s="16" t="s">
        <v>65</v>
      </c>
      <c r="J78" s="16" t="s">
        <v>65</v>
      </c>
      <c r="K78" s="16" t="s">
        <v>65</v>
      </c>
      <c r="L78" s="16" t="s">
        <v>65</v>
      </c>
      <c r="M78" s="30" t="s">
        <v>173</v>
      </c>
      <c r="N78" s="31" t="s">
        <v>174</v>
      </c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94">
        <f>COUNTIF(O78:AL78,"P")</f>
        <v>0</v>
      </c>
      <c r="AN78" s="94">
        <f>COUNTIF(P78:AM78,"E")</f>
        <v>0</v>
      </c>
      <c r="AO78" s="95" t="e">
        <f t="shared" ref="AO78:AO92" si="35">+AN78/AM78</f>
        <v>#DIV/0!</v>
      </c>
      <c r="AP78" s="71"/>
      <c r="AQ78" s="71"/>
      <c r="AR78" s="96"/>
      <c r="AS78" s="70"/>
    </row>
    <row r="79" spans="1:180" s="3" customFormat="1" ht="115.5" customHeight="1" x14ac:dyDescent="0.35">
      <c r="A79" s="16">
        <v>46</v>
      </c>
      <c r="B79" s="171"/>
      <c r="C79" s="160"/>
      <c r="D79" s="16">
        <v>2</v>
      </c>
      <c r="E79" s="50" t="s">
        <v>294</v>
      </c>
      <c r="F79" s="57" t="s">
        <v>175</v>
      </c>
      <c r="G79" s="163"/>
      <c r="H79" s="58" t="s">
        <v>176</v>
      </c>
      <c r="I79" s="16" t="s">
        <v>65</v>
      </c>
      <c r="J79" s="16" t="s">
        <v>65</v>
      </c>
      <c r="K79" s="16" t="s">
        <v>65</v>
      </c>
      <c r="L79" s="16" t="s">
        <v>65</v>
      </c>
      <c r="M79" s="30" t="s">
        <v>177</v>
      </c>
      <c r="N79" s="31" t="s">
        <v>67</v>
      </c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94"/>
      <c r="AN79" s="94"/>
      <c r="AO79" s="95"/>
      <c r="AP79" s="71"/>
      <c r="AQ79" s="71"/>
      <c r="AR79" s="96"/>
      <c r="AS79" s="70"/>
    </row>
    <row r="80" spans="1:180" s="3" customFormat="1" ht="102.75" customHeight="1" x14ac:dyDescent="0.35">
      <c r="A80" s="16">
        <v>47</v>
      </c>
      <c r="B80" s="171"/>
      <c r="C80" s="160"/>
      <c r="D80" s="16">
        <v>3</v>
      </c>
      <c r="E80" s="53" t="s">
        <v>178</v>
      </c>
      <c r="F80" s="57" t="s">
        <v>175</v>
      </c>
      <c r="G80" s="163"/>
      <c r="H80" s="58" t="s">
        <v>176</v>
      </c>
      <c r="I80" s="16" t="s">
        <v>65</v>
      </c>
      <c r="J80" s="16" t="s">
        <v>65</v>
      </c>
      <c r="K80" s="16" t="s">
        <v>65</v>
      </c>
      <c r="L80" s="16" t="s">
        <v>65</v>
      </c>
      <c r="M80" s="30" t="s">
        <v>177</v>
      </c>
      <c r="N80" s="31" t="s">
        <v>109</v>
      </c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70"/>
      <c r="AM80" s="94">
        <f t="shared" ref="AM80:AM92" si="36">COUNTIF(O80:AL80,"P")</f>
        <v>0</v>
      </c>
      <c r="AN80" s="94">
        <f t="shared" ref="AN80:AN92" si="37">COUNTIF(P80:AM80,"E")</f>
        <v>0</v>
      </c>
      <c r="AO80" s="95" t="e">
        <f t="shared" si="35"/>
        <v>#DIV/0!</v>
      </c>
      <c r="AP80" s="71"/>
      <c r="AQ80" s="71"/>
      <c r="AR80" s="96"/>
      <c r="AS80" s="70"/>
    </row>
    <row r="81" spans="1:180" s="11" customFormat="1" ht="108" customHeight="1" x14ac:dyDescent="0.35">
      <c r="A81" s="16">
        <v>48</v>
      </c>
      <c r="B81" s="171"/>
      <c r="C81" s="160"/>
      <c r="D81" s="16">
        <v>4</v>
      </c>
      <c r="E81" s="53" t="s">
        <v>179</v>
      </c>
      <c r="F81" s="57" t="s">
        <v>180</v>
      </c>
      <c r="G81" s="163"/>
      <c r="H81" s="58" t="s">
        <v>176</v>
      </c>
      <c r="I81" s="16" t="s">
        <v>65</v>
      </c>
      <c r="J81" s="16" t="s">
        <v>65</v>
      </c>
      <c r="K81" s="16" t="s">
        <v>65</v>
      </c>
      <c r="L81" s="16" t="s">
        <v>65</v>
      </c>
      <c r="M81" s="30" t="s">
        <v>181</v>
      </c>
      <c r="N81" s="17" t="s">
        <v>98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70"/>
      <c r="AM81" s="94">
        <f t="shared" si="36"/>
        <v>0</v>
      </c>
      <c r="AN81" s="94">
        <f t="shared" si="37"/>
        <v>0</v>
      </c>
      <c r="AO81" s="95" t="e">
        <f t="shared" si="35"/>
        <v>#DIV/0!</v>
      </c>
      <c r="AP81" s="71"/>
      <c r="AQ81" s="73"/>
      <c r="AR81" s="97"/>
      <c r="AS81" s="70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s="11" customFormat="1" ht="112.5" customHeight="1" x14ac:dyDescent="0.35">
      <c r="A82" s="16">
        <v>49</v>
      </c>
      <c r="B82" s="171"/>
      <c r="C82" s="160"/>
      <c r="D82" s="16">
        <v>5</v>
      </c>
      <c r="E82" s="60" t="s">
        <v>182</v>
      </c>
      <c r="F82" s="57" t="s">
        <v>175</v>
      </c>
      <c r="G82" s="163"/>
      <c r="H82" s="58" t="s">
        <v>176</v>
      </c>
      <c r="I82" s="16" t="s">
        <v>65</v>
      </c>
      <c r="J82" s="16" t="s">
        <v>65</v>
      </c>
      <c r="K82" s="16" t="s">
        <v>65</v>
      </c>
      <c r="L82" s="16" t="s">
        <v>65</v>
      </c>
      <c r="M82" s="30" t="s">
        <v>177</v>
      </c>
      <c r="N82" s="17" t="s">
        <v>67</v>
      </c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94">
        <f t="shared" si="36"/>
        <v>0</v>
      </c>
      <c r="AN82" s="94">
        <f t="shared" si="37"/>
        <v>0</v>
      </c>
      <c r="AO82" s="95" t="e">
        <f t="shared" si="35"/>
        <v>#DIV/0!</v>
      </c>
      <c r="AP82" s="71"/>
      <c r="AQ82" s="73"/>
      <c r="AR82" s="97"/>
      <c r="AS82" s="70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s="11" customFormat="1" ht="114" customHeight="1" x14ac:dyDescent="0.35">
      <c r="A83" s="16">
        <v>50</v>
      </c>
      <c r="B83" s="171"/>
      <c r="C83" s="160"/>
      <c r="D83" s="16">
        <v>6</v>
      </c>
      <c r="E83" s="60" t="s">
        <v>183</v>
      </c>
      <c r="F83" s="57" t="s">
        <v>175</v>
      </c>
      <c r="G83" s="163"/>
      <c r="H83" s="58" t="s">
        <v>176</v>
      </c>
      <c r="I83" s="16" t="s">
        <v>65</v>
      </c>
      <c r="J83" s="16" t="s">
        <v>65</v>
      </c>
      <c r="K83" s="16" t="s">
        <v>65</v>
      </c>
      <c r="L83" s="16" t="s">
        <v>65</v>
      </c>
      <c r="M83" s="30" t="s">
        <v>177</v>
      </c>
      <c r="N83" s="17" t="s">
        <v>67</v>
      </c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94">
        <f t="shared" si="36"/>
        <v>0</v>
      </c>
      <c r="AN83" s="94">
        <f t="shared" si="37"/>
        <v>0</v>
      </c>
      <c r="AO83" s="95" t="e">
        <f t="shared" si="35"/>
        <v>#DIV/0!</v>
      </c>
      <c r="AP83" s="73"/>
      <c r="AQ83" s="98"/>
      <c r="AR83" s="97"/>
      <c r="AS83" s="70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s="11" customFormat="1" ht="114" customHeight="1" x14ac:dyDescent="0.35">
      <c r="A84" s="16">
        <v>51</v>
      </c>
      <c r="B84" s="171"/>
      <c r="C84" s="160"/>
      <c r="D84" s="16">
        <v>7</v>
      </c>
      <c r="E84" s="60" t="s">
        <v>184</v>
      </c>
      <c r="F84" s="57" t="s">
        <v>175</v>
      </c>
      <c r="G84" s="163"/>
      <c r="H84" s="58" t="s">
        <v>176</v>
      </c>
      <c r="I84" s="16" t="s">
        <v>65</v>
      </c>
      <c r="J84" s="16" t="s">
        <v>65</v>
      </c>
      <c r="K84" s="16" t="s">
        <v>65</v>
      </c>
      <c r="L84" s="16" t="s">
        <v>65</v>
      </c>
      <c r="M84" s="30" t="s">
        <v>177</v>
      </c>
      <c r="N84" s="17" t="s">
        <v>67</v>
      </c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94"/>
      <c r="AN84" s="94"/>
      <c r="AO84" s="95"/>
      <c r="AP84" s="73"/>
      <c r="AQ84" s="98"/>
      <c r="AR84" s="97"/>
      <c r="AS84" s="70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s="11" customFormat="1" ht="90" customHeight="1" x14ac:dyDescent="0.35">
      <c r="A85" s="16">
        <v>52</v>
      </c>
      <c r="B85" s="171"/>
      <c r="C85" s="160"/>
      <c r="D85" s="16">
        <v>8</v>
      </c>
      <c r="E85" s="53" t="s">
        <v>185</v>
      </c>
      <c r="F85" s="57" t="s">
        <v>186</v>
      </c>
      <c r="G85" s="163"/>
      <c r="H85" s="58" t="s">
        <v>176</v>
      </c>
      <c r="I85" s="16" t="s">
        <v>65</v>
      </c>
      <c r="J85" s="16" t="s">
        <v>65</v>
      </c>
      <c r="K85" s="16" t="s">
        <v>65</v>
      </c>
      <c r="L85" s="16" t="s">
        <v>65</v>
      </c>
      <c r="M85" s="30" t="s">
        <v>177</v>
      </c>
      <c r="N85" s="17" t="s">
        <v>82</v>
      </c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94">
        <f t="shared" si="36"/>
        <v>0</v>
      </c>
      <c r="AN85" s="94">
        <f t="shared" si="37"/>
        <v>0</v>
      </c>
      <c r="AO85" s="95" t="e">
        <f t="shared" si="35"/>
        <v>#DIV/0!</v>
      </c>
      <c r="AP85" s="71"/>
      <c r="AQ85" s="73"/>
      <c r="AR85" s="73"/>
      <c r="AS85" s="70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s="11" customFormat="1" ht="96" customHeight="1" x14ac:dyDescent="0.35">
      <c r="A86" s="16">
        <v>53</v>
      </c>
      <c r="B86" s="171"/>
      <c r="C86" s="160"/>
      <c r="D86" s="16">
        <v>9</v>
      </c>
      <c r="E86" s="53" t="s">
        <v>187</v>
      </c>
      <c r="F86" s="57" t="s">
        <v>186</v>
      </c>
      <c r="G86" s="163"/>
      <c r="H86" s="58" t="s">
        <v>176</v>
      </c>
      <c r="I86" s="16" t="s">
        <v>65</v>
      </c>
      <c r="J86" s="16" t="s">
        <v>65</v>
      </c>
      <c r="K86" s="16" t="s">
        <v>65</v>
      </c>
      <c r="L86" s="16" t="s">
        <v>65</v>
      </c>
      <c r="M86" s="30" t="s">
        <v>188</v>
      </c>
      <c r="N86" s="17" t="s">
        <v>67</v>
      </c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94"/>
      <c r="AN86" s="94"/>
      <c r="AO86" s="95"/>
      <c r="AP86" s="71"/>
      <c r="AQ86" s="73"/>
      <c r="AR86" s="99"/>
      <c r="AS86" s="70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s="11" customFormat="1" ht="111.75" customHeight="1" x14ac:dyDescent="0.35">
      <c r="A87" s="16">
        <v>54</v>
      </c>
      <c r="B87" s="171"/>
      <c r="C87" s="160"/>
      <c r="D87" s="16">
        <v>10</v>
      </c>
      <c r="E87" s="53" t="s">
        <v>189</v>
      </c>
      <c r="F87" s="57" t="s">
        <v>186</v>
      </c>
      <c r="G87" s="163"/>
      <c r="H87" s="58" t="s">
        <v>176</v>
      </c>
      <c r="I87" s="16" t="s">
        <v>65</v>
      </c>
      <c r="J87" s="16" t="s">
        <v>65</v>
      </c>
      <c r="K87" s="16" t="s">
        <v>65</v>
      </c>
      <c r="L87" s="16" t="s">
        <v>65</v>
      </c>
      <c r="M87" s="30" t="s">
        <v>188</v>
      </c>
      <c r="N87" s="17" t="s">
        <v>67</v>
      </c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94"/>
      <c r="AN87" s="94"/>
      <c r="AO87" s="95"/>
      <c r="AP87" s="71"/>
      <c r="AQ87" s="73"/>
      <c r="AR87" s="99"/>
      <c r="AS87" s="70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s="11" customFormat="1" ht="83.25" customHeight="1" x14ac:dyDescent="0.35">
      <c r="A88" s="16">
        <v>55</v>
      </c>
      <c r="B88" s="171"/>
      <c r="C88" s="160"/>
      <c r="D88" s="16">
        <v>11</v>
      </c>
      <c r="E88" s="53" t="s">
        <v>190</v>
      </c>
      <c r="F88" s="31" t="s">
        <v>191</v>
      </c>
      <c r="G88" s="163"/>
      <c r="H88" s="58" t="s">
        <v>176</v>
      </c>
      <c r="I88" s="16" t="s">
        <v>65</v>
      </c>
      <c r="J88" s="16" t="s">
        <v>65</v>
      </c>
      <c r="K88" s="16" t="s">
        <v>65</v>
      </c>
      <c r="L88" s="16" t="s">
        <v>65</v>
      </c>
      <c r="M88" s="30" t="s">
        <v>188</v>
      </c>
      <c r="N88" s="17" t="s">
        <v>98</v>
      </c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94"/>
      <c r="AN88" s="94"/>
      <c r="AO88" s="95"/>
      <c r="AP88" s="71"/>
      <c r="AQ88" s="73"/>
      <c r="AR88" s="99"/>
      <c r="AS88" s="70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</row>
    <row r="89" spans="1:180" s="11" customFormat="1" ht="69.75" customHeight="1" x14ac:dyDescent="0.35">
      <c r="A89" s="16">
        <v>56</v>
      </c>
      <c r="B89" s="171"/>
      <c r="C89" s="160"/>
      <c r="D89" s="16">
        <v>12</v>
      </c>
      <c r="E89" s="53" t="s">
        <v>192</v>
      </c>
      <c r="F89" s="31" t="s">
        <v>193</v>
      </c>
      <c r="G89" s="163"/>
      <c r="H89" s="58" t="s">
        <v>176</v>
      </c>
      <c r="I89" s="16" t="s">
        <v>65</v>
      </c>
      <c r="J89" s="16" t="s">
        <v>65</v>
      </c>
      <c r="K89" s="16" t="s">
        <v>65</v>
      </c>
      <c r="L89" s="16" t="s">
        <v>65</v>
      </c>
      <c r="M89" s="30" t="s">
        <v>194</v>
      </c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94"/>
      <c r="AN89" s="94"/>
      <c r="AO89" s="95"/>
      <c r="AP89" s="71"/>
      <c r="AQ89" s="73"/>
      <c r="AR89" s="99"/>
      <c r="AS89" s="70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</row>
    <row r="90" spans="1:180" s="11" customFormat="1" ht="113.25" customHeight="1" x14ac:dyDescent="0.35">
      <c r="A90" s="16">
        <v>57</v>
      </c>
      <c r="B90" s="171"/>
      <c r="C90" s="160"/>
      <c r="D90" s="16">
        <v>13</v>
      </c>
      <c r="E90" s="60" t="s">
        <v>195</v>
      </c>
      <c r="F90" s="31" t="s">
        <v>196</v>
      </c>
      <c r="G90" s="163"/>
      <c r="H90" s="58" t="s">
        <v>197</v>
      </c>
      <c r="I90" s="16" t="s">
        <v>65</v>
      </c>
      <c r="J90" s="16" t="s">
        <v>65</v>
      </c>
      <c r="K90" s="16" t="s">
        <v>65</v>
      </c>
      <c r="L90" s="16" t="s">
        <v>65</v>
      </c>
      <c r="M90" s="30" t="s">
        <v>198</v>
      </c>
      <c r="N90" s="17" t="s">
        <v>67</v>
      </c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94">
        <f t="shared" si="36"/>
        <v>0</v>
      </c>
      <c r="AN90" s="94">
        <f t="shared" si="37"/>
        <v>0</v>
      </c>
      <c r="AO90" s="95" t="e">
        <f t="shared" si="35"/>
        <v>#DIV/0!</v>
      </c>
      <c r="AP90" s="73"/>
      <c r="AQ90" s="73"/>
      <c r="AR90" s="100"/>
      <c r="AS90" s="70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</row>
    <row r="91" spans="1:180" s="11" customFormat="1" ht="80.25" customHeight="1" x14ac:dyDescent="0.35">
      <c r="A91" s="16">
        <v>58</v>
      </c>
      <c r="B91" s="171"/>
      <c r="C91" s="160"/>
      <c r="D91" s="16">
        <v>14</v>
      </c>
      <c r="E91" s="60" t="s">
        <v>199</v>
      </c>
      <c r="F91" s="31" t="s">
        <v>200</v>
      </c>
      <c r="G91" s="163"/>
      <c r="H91" s="58" t="s">
        <v>201</v>
      </c>
      <c r="I91" s="16" t="s">
        <v>65</v>
      </c>
      <c r="J91" s="16" t="s">
        <v>65</v>
      </c>
      <c r="K91" s="16" t="s">
        <v>65</v>
      </c>
      <c r="L91" s="16" t="s">
        <v>65</v>
      </c>
      <c r="M91" s="30" t="s">
        <v>202</v>
      </c>
      <c r="N91" s="17" t="s">
        <v>67</v>
      </c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94"/>
      <c r="AN91" s="94"/>
      <c r="AO91" s="95"/>
      <c r="AP91" s="73"/>
      <c r="AQ91" s="73"/>
      <c r="AR91" s="100"/>
      <c r="AS91" s="70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</row>
    <row r="92" spans="1:180" s="11" customFormat="1" ht="75" customHeight="1" x14ac:dyDescent="0.35">
      <c r="A92" s="16">
        <v>59</v>
      </c>
      <c r="B92" s="171"/>
      <c r="C92" s="161"/>
      <c r="D92" s="16">
        <v>15</v>
      </c>
      <c r="E92" s="60" t="s">
        <v>203</v>
      </c>
      <c r="F92" s="59" t="s">
        <v>204</v>
      </c>
      <c r="G92" s="164"/>
      <c r="H92" s="58" t="s">
        <v>176</v>
      </c>
      <c r="I92" s="16" t="s">
        <v>65</v>
      </c>
      <c r="J92" s="16" t="s">
        <v>65</v>
      </c>
      <c r="K92" s="16" t="s">
        <v>65</v>
      </c>
      <c r="L92" s="16" t="s">
        <v>65</v>
      </c>
      <c r="M92" s="30" t="s">
        <v>198</v>
      </c>
      <c r="N92" s="17" t="s">
        <v>67</v>
      </c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94">
        <f t="shared" si="36"/>
        <v>0</v>
      </c>
      <c r="AN92" s="94">
        <f t="shared" si="37"/>
        <v>0</v>
      </c>
      <c r="AO92" s="95" t="e">
        <f t="shared" si="35"/>
        <v>#DIV/0!</v>
      </c>
      <c r="AP92" s="71"/>
      <c r="AQ92" s="73"/>
      <c r="AR92" s="73"/>
      <c r="AS92" s="70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</row>
    <row r="93" spans="1:180" s="35" customFormat="1" ht="24.75" customHeight="1" x14ac:dyDescent="0.35">
      <c r="A93" s="68"/>
      <c r="B93" s="86"/>
      <c r="C93" s="87"/>
      <c r="D93" s="86"/>
      <c r="E93" s="101"/>
      <c r="F93" s="102"/>
      <c r="G93" s="86"/>
      <c r="H93" s="102"/>
      <c r="I93" s="102"/>
      <c r="J93" s="102"/>
      <c r="K93" s="102"/>
      <c r="L93" s="102"/>
      <c r="M93" s="87"/>
      <c r="N93" s="87"/>
      <c r="O93" s="103">
        <f>COUNTIF(O78:O92,"P")</f>
        <v>0</v>
      </c>
      <c r="P93" s="103">
        <f>COUNTIF(P78:P92,"E")</f>
        <v>0</v>
      </c>
      <c r="Q93" s="103">
        <f>COUNTIF(Q78:Q92,"P")</f>
        <v>0</v>
      </c>
      <c r="R93" s="103">
        <f>COUNTIF(R78:R92,"E")</f>
        <v>0</v>
      </c>
      <c r="S93" s="103">
        <f>COUNTIF(S78:S92,"P")</f>
        <v>0</v>
      </c>
      <c r="T93" s="103">
        <f>COUNTIF(T78:T92,"E")</f>
        <v>0</v>
      </c>
      <c r="U93" s="103">
        <f>COUNTIF(U78:U92,"P")</f>
        <v>0</v>
      </c>
      <c r="V93" s="103">
        <f>COUNTIF(V78:V92,"E")</f>
        <v>0</v>
      </c>
      <c r="W93" s="103">
        <f>COUNTIF(W78:W92,"P")</f>
        <v>0</v>
      </c>
      <c r="X93" s="103">
        <f>COUNTIF(X78:X92,"E")</f>
        <v>0</v>
      </c>
      <c r="Y93" s="103">
        <f>COUNTIF(Y78:Y92,"P")</f>
        <v>0</v>
      </c>
      <c r="Z93" s="103">
        <f>COUNTIF(Z78:Z92,"E")</f>
        <v>0</v>
      </c>
      <c r="AA93" s="103">
        <f>COUNTIF(AA78:AA92,"P")</f>
        <v>0</v>
      </c>
      <c r="AB93" s="103">
        <f>COUNTIF(AB78:AB92,"E")</f>
        <v>0</v>
      </c>
      <c r="AC93" s="103">
        <f>COUNTIF(AC78:AC92,"P")</f>
        <v>0</v>
      </c>
      <c r="AD93" s="103">
        <f>COUNTIF(AD78:AD92,"E")</f>
        <v>0</v>
      </c>
      <c r="AE93" s="103">
        <f>COUNTIF(AE78:AE92,"P")</f>
        <v>0</v>
      </c>
      <c r="AF93" s="103">
        <f>COUNTIF(AF78:AF92,"E")</f>
        <v>0</v>
      </c>
      <c r="AG93" s="103">
        <f>COUNTIF(AG78:AG92,"P")</f>
        <v>0</v>
      </c>
      <c r="AH93" s="103">
        <f>COUNTIF(AH78:AH92,"E")</f>
        <v>0</v>
      </c>
      <c r="AI93" s="103">
        <f>COUNTIF(AI78:AI92,"P")</f>
        <v>0</v>
      </c>
      <c r="AJ93" s="103">
        <f>COUNTIF(AJ78:AJ92,"E")</f>
        <v>0</v>
      </c>
      <c r="AK93" s="103">
        <f>COUNTIF(AK78:AK92,"P")</f>
        <v>0</v>
      </c>
      <c r="AL93" s="103">
        <f>COUNTIF(AL78:AL92,"E")</f>
        <v>0</v>
      </c>
      <c r="AM93" s="104">
        <f>SUM(O93,Q93,S93,U93,W93,Y93,AA93,AC93,AE93,AG93,AI93,AK93)</f>
        <v>0</v>
      </c>
      <c r="AN93" s="104">
        <f>SUM(P93,R93,T93,V93,X93,Z93,AB93,AD93,AF93,AH93,AJ93,AL93)</f>
        <v>0</v>
      </c>
      <c r="AO93" s="127"/>
      <c r="AP93" s="128"/>
      <c r="AQ93" s="128"/>
      <c r="AR93" s="128"/>
      <c r="AS93" s="129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</row>
    <row r="94" spans="1:180" s="35" customFormat="1" ht="54.75" customHeight="1" x14ac:dyDescent="0.35">
      <c r="A94" s="68"/>
      <c r="B94" s="86"/>
      <c r="C94" s="87"/>
      <c r="D94" s="148" t="s">
        <v>324</v>
      </c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</row>
    <row r="95" spans="1:180" s="14" customFormat="1" ht="33.75" customHeight="1" x14ac:dyDescent="0.35">
      <c r="A95" s="156" t="s">
        <v>23</v>
      </c>
      <c r="B95" s="156" t="s">
        <v>24</v>
      </c>
      <c r="C95" s="156" t="s">
        <v>25</v>
      </c>
      <c r="D95" s="156" t="s">
        <v>26</v>
      </c>
      <c r="E95" s="156" t="s">
        <v>27</v>
      </c>
      <c r="F95" s="142" t="s">
        <v>28</v>
      </c>
      <c r="G95" s="156" t="s">
        <v>29</v>
      </c>
      <c r="H95" s="142" t="s">
        <v>30</v>
      </c>
      <c r="I95" s="142" t="s">
        <v>31</v>
      </c>
      <c r="J95" s="142"/>
      <c r="K95" s="142"/>
      <c r="L95" s="142"/>
      <c r="M95" s="142" t="s">
        <v>32</v>
      </c>
      <c r="N95" s="142" t="s">
        <v>33</v>
      </c>
      <c r="O95" s="142" t="s">
        <v>34</v>
      </c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4" t="s">
        <v>35</v>
      </c>
      <c r="AN95" s="144"/>
      <c r="AO95" s="144"/>
      <c r="AP95" s="144"/>
      <c r="AQ95" s="144"/>
      <c r="AR95" s="144"/>
      <c r="AS95" s="144" t="s">
        <v>36</v>
      </c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</row>
    <row r="96" spans="1:180" s="14" customFormat="1" ht="33.75" customHeight="1" x14ac:dyDescent="0.35">
      <c r="A96" s="157"/>
      <c r="B96" s="157"/>
      <c r="C96" s="157"/>
      <c r="D96" s="157"/>
      <c r="E96" s="157"/>
      <c r="F96" s="142"/>
      <c r="G96" s="157"/>
      <c r="H96" s="142"/>
      <c r="I96" s="155" t="s">
        <v>37</v>
      </c>
      <c r="J96" s="155" t="s">
        <v>38</v>
      </c>
      <c r="K96" s="155" t="s">
        <v>39</v>
      </c>
      <c r="L96" s="155" t="s">
        <v>40</v>
      </c>
      <c r="M96" s="142"/>
      <c r="N96" s="142"/>
      <c r="O96" s="142" t="s">
        <v>41</v>
      </c>
      <c r="P96" s="142"/>
      <c r="Q96" s="142" t="s">
        <v>42</v>
      </c>
      <c r="R96" s="142"/>
      <c r="S96" s="142" t="s">
        <v>43</v>
      </c>
      <c r="T96" s="142"/>
      <c r="U96" s="142" t="s">
        <v>44</v>
      </c>
      <c r="V96" s="142"/>
      <c r="W96" s="146" t="s">
        <v>45</v>
      </c>
      <c r="X96" s="147"/>
      <c r="Y96" s="142" t="s">
        <v>46</v>
      </c>
      <c r="Z96" s="142"/>
      <c r="AA96" s="139" t="s">
        <v>47</v>
      </c>
      <c r="AB96" s="139"/>
      <c r="AC96" s="139" t="s">
        <v>48</v>
      </c>
      <c r="AD96" s="139"/>
      <c r="AE96" s="139" t="s">
        <v>49</v>
      </c>
      <c r="AF96" s="139"/>
      <c r="AG96" s="140" t="s">
        <v>50</v>
      </c>
      <c r="AH96" s="141"/>
      <c r="AI96" s="142" t="s">
        <v>51</v>
      </c>
      <c r="AJ96" s="142"/>
      <c r="AK96" s="142" t="s">
        <v>52</v>
      </c>
      <c r="AL96" s="142"/>
      <c r="AM96" s="143" t="s">
        <v>53</v>
      </c>
      <c r="AN96" s="143" t="s">
        <v>54</v>
      </c>
      <c r="AO96" s="143" t="s">
        <v>55</v>
      </c>
      <c r="AP96" s="144" t="s">
        <v>56</v>
      </c>
      <c r="AQ96" s="144"/>
      <c r="AR96" s="144"/>
      <c r="AS96" s="144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</row>
    <row r="97" spans="1:180" s="14" customFormat="1" ht="33.75" customHeight="1" x14ac:dyDescent="0.35">
      <c r="A97" s="157"/>
      <c r="B97" s="157"/>
      <c r="C97" s="157"/>
      <c r="D97" s="157"/>
      <c r="E97" s="157"/>
      <c r="F97" s="142"/>
      <c r="G97" s="157"/>
      <c r="H97" s="142"/>
      <c r="I97" s="155"/>
      <c r="J97" s="155"/>
      <c r="K97" s="155"/>
      <c r="L97" s="155"/>
      <c r="M97" s="142"/>
      <c r="N97" s="142"/>
      <c r="O97" s="145" t="s">
        <v>57</v>
      </c>
      <c r="P97" s="145" t="s">
        <v>58</v>
      </c>
      <c r="Q97" s="145" t="s">
        <v>57</v>
      </c>
      <c r="R97" s="145" t="s">
        <v>58</v>
      </c>
      <c r="S97" s="145" t="s">
        <v>57</v>
      </c>
      <c r="T97" s="145" t="s">
        <v>58</v>
      </c>
      <c r="U97" s="145" t="s">
        <v>57</v>
      </c>
      <c r="V97" s="145" t="s">
        <v>58</v>
      </c>
      <c r="W97" s="145" t="s">
        <v>57</v>
      </c>
      <c r="X97" s="145" t="s">
        <v>58</v>
      </c>
      <c r="Y97" s="145" t="s">
        <v>57</v>
      </c>
      <c r="Z97" s="145" t="s">
        <v>58</v>
      </c>
      <c r="AA97" s="145" t="s">
        <v>57</v>
      </c>
      <c r="AB97" s="145" t="s">
        <v>58</v>
      </c>
      <c r="AC97" s="145" t="s">
        <v>57</v>
      </c>
      <c r="AD97" s="145" t="s">
        <v>58</v>
      </c>
      <c r="AE97" s="145" t="s">
        <v>57</v>
      </c>
      <c r="AF97" s="145" t="s">
        <v>58</v>
      </c>
      <c r="AG97" s="145" t="s">
        <v>57</v>
      </c>
      <c r="AH97" s="145" t="s">
        <v>58</v>
      </c>
      <c r="AI97" s="145" t="s">
        <v>57</v>
      </c>
      <c r="AJ97" s="145" t="s">
        <v>58</v>
      </c>
      <c r="AK97" s="145" t="s">
        <v>57</v>
      </c>
      <c r="AL97" s="145" t="s">
        <v>58</v>
      </c>
      <c r="AM97" s="143"/>
      <c r="AN97" s="143"/>
      <c r="AO97" s="143"/>
      <c r="AP97" s="152" t="s">
        <v>59</v>
      </c>
      <c r="AQ97" s="153" t="s">
        <v>60</v>
      </c>
      <c r="AR97" s="154" t="s">
        <v>61</v>
      </c>
      <c r="AS97" s="144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</row>
    <row r="98" spans="1:180" s="14" customFormat="1" ht="33.75" customHeight="1" x14ac:dyDescent="0.35">
      <c r="A98" s="157"/>
      <c r="B98" s="158"/>
      <c r="C98" s="158"/>
      <c r="D98" s="157"/>
      <c r="E98" s="157"/>
      <c r="F98" s="156"/>
      <c r="G98" s="157"/>
      <c r="H98" s="156"/>
      <c r="I98" s="155"/>
      <c r="J98" s="155"/>
      <c r="K98" s="155"/>
      <c r="L98" s="155"/>
      <c r="M98" s="142"/>
      <c r="N98" s="142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3"/>
      <c r="AN98" s="143"/>
      <c r="AO98" s="143"/>
      <c r="AP98" s="152"/>
      <c r="AQ98" s="153"/>
      <c r="AR98" s="154"/>
      <c r="AS98" s="144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</row>
    <row r="99" spans="1:180" s="3" customFormat="1" ht="183.75" customHeight="1" x14ac:dyDescent="0.35">
      <c r="A99" s="16">
        <v>58</v>
      </c>
      <c r="B99" s="170" t="s">
        <v>14</v>
      </c>
      <c r="C99" s="170" t="s">
        <v>8</v>
      </c>
      <c r="D99" s="24">
        <v>1</v>
      </c>
      <c r="E99" s="50" t="s">
        <v>205</v>
      </c>
      <c r="F99" s="57" t="s">
        <v>206</v>
      </c>
      <c r="G99" s="165" t="s">
        <v>207</v>
      </c>
      <c r="H99" s="58" t="s">
        <v>208</v>
      </c>
      <c r="I99" s="16" t="s">
        <v>65</v>
      </c>
      <c r="J99" s="16" t="s">
        <v>65</v>
      </c>
      <c r="K99" s="16" t="s">
        <v>65</v>
      </c>
      <c r="L99" s="16" t="s">
        <v>65</v>
      </c>
      <c r="M99" s="30" t="s">
        <v>173</v>
      </c>
      <c r="N99" s="31" t="s">
        <v>174</v>
      </c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05">
        <f>COUNTIF(N99:AL99,"P")</f>
        <v>0</v>
      </c>
      <c r="AN99" s="105">
        <f>COUNTIF(O99:AM99,"E")</f>
        <v>0</v>
      </c>
      <c r="AO99" s="95" t="e">
        <f>+AN99/AM99</f>
        <v>#DIV/0!</v>
      </c>
      <c r="AP99" s="106"/>
      <c r="AQ99" s="71"/>
      <c r="AR99" s="96"/>
      <c r="AS99" s="70"/>
    </row>
    <row r="100" spans="1:180" s="11" customFormat="1" ht="129.75" customHeight="1" x14ac:dyDescent="0.35">
      <c r="A100" s="16">
        <v>59</v>
      </c>
      <c r="B100" s="171"/>
      <c r="C100" s="171"/>
      <c r="D100" s="24">
        <v>2</v>
      </c>
      <c r="E100" s="30" t="s">
        <v>209</v>
      </c>
      <c r="F100" s="17" t="s">
        <v>210</v>
      </c>
      <c r="G100" s="166"/>
      <c r="H100" s="58" t="s">
        <v>211</v>
      </c>
      <c r="I100" s="16" t="s">
        <v>65</v>
      </c>
      <c r="J100" s="16" t="s">
        <v>65</v>
      </c>
      <c r="K100" s="16" t="s">
        <v>65</v>
      </c>
      <c r="L100" s="16" t="s">
        <v>65</v>
      </c>
      <c r="M100" s="30" t="s">
        <v>212</v>
      </c>
      <c r="N100" s="17" t="s">
        <v>82</v>
      </c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69"/>
      <c r="AM100" s="105">
        <f t="shared" ref="AM100" si="38">COUNTIF(N100:AL100,"P")</f>
        <v>0</v>
      </c>
      <c r="AN100" s="105">
        <f t="shared" ref="AN100" si="39">COUNTIF(O100:AM100,"E")</f>
        <v>0</v>
      </c>
      <c r="AO100" s="95" t="e">
        <f>+AN100/AM100</f>
        <v>#DIV/0!</v>
      </c>
      <c r="AP100" s="106"/>
      <c r="AQ100" s="71"/>
      <c r="AR100" s="96"/>
      <c r="AS100" s="70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</row>
    <row r="101" spans="1:180" s="3" customFormat="1" ht="60" customHeight="1" x14ac:dyDescent="0.35">
      <c r="A101" s="16">
        <v>65</v>
      </c>
      <c r="B101" s="171"/>
      <c r="C101" s="171"/>
      <c r="D101" s="24">
        <v>3</v>
      </c>
      <c r="E101" s="39" t="s">
        <v>213</v>
      </c>
      <c r="F101" s="17" t="s">
        <v>214</v>
      </c>
      <c r="G101" s="166"/>
      <c r="H101" s="58" t="s">
        <v>211</v>
      </c>
      <c r="I101" s="16" t="s">
        <v>65</v>
      </c>
      <c r="J101" s="16" t="s">
        <v>65</v>
      </c>
      <c r="K101" s="16" t="s">
        <v>65</v>
      </c>
      <c r="L101" s="16" t="s">
        <v>65</v>
      </c>
      <c r="M101" s="30" t="s">
        <v>212</v>
      </c>
      <c r="N101" s="17" t="s">
        <v>67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105">
        <f t="shared" ref="AM101" si="40">COUNTIF(N101:AL101,"P")</f>
        <v>0</v>
      </c>
      <c r="AN101" s="105">
        <f t="shared" ref="AN101" si="41">COUNTIF(O101:AM101,"E")</f>
        <v>0</v>
      </c>
      <c r="AO101" s="95" t="e">
        <f t="shared" ref="AO101" si="42">+AN101/AM101</f>
        <v>#DIV/0!</v>
      </c>
      <c r="AP101" s="106"/>
      <c r="AQ101" s="106"/>
      <c r="AR101" s="111"/>
      <c r="AS101" s="70"/>
    </row>
    <row r="102" spans="1:180" s="3" customFormat="1" ht="129.75" customHeight="1" x14ac:dyDescent="0.35">
      <c r="A102" s="16">
        <v>61</v>
      </c>
      <c r="B102" s="171"/>
      <c r="C102" s="171"/>
      <c r="D102" s="24">
        <v>4</v>
      </c>
      <c r="E102" s="32" t="s">
        <v>215</v>
      </c>
      <c r="F102" s="17" t="s">
        <v>216</v>
      </c>
      <c r="G102" s="166"/>
      <c r="H102" s="58" t="s">
        <v>211</v>
      </c>
      <c r="I102" s="16" t="s">
        <v>65</v>
      </c>
      <c r="J102" s="16" t="s">
        <v>65</v>
      </c>
      <c r="K102" s="16" t="s">
        <v>65</v>
      </c>
      <c r="L102" s="16" t="s">
        <v>65</v>
      </c>
      <c r="M102" s="30" t="s">
        <v>212</v>
      </c>
      <c r="N102" s="17" t="s">
        <v>98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105"/>
      <c r="AN102" s="105"/>
      <c r="AO102" s="95"/>
      <c r="AP102" s="109"/>
      <c r="AQ102" s="108"/>
      <c r="AR102" s="110"/>
      <c r="AS102" s="70"/>
    </row>
    <row r="103" spans="1:180" s="3" customFormat="1" ht="75" customHeight="1" x14ac:dyDescent="0.35">
      <c r="A103" s="16">
        <v>62</v>
      </c>
      <c r="B103" s="171"/>
      <c r="C103" s="171"/>
      <c r="D103" s="24">
        <v>5</v>
      </c>
      <c r="E103" s="32" t="s">
        <v>217</v>
      </c>
      <c r="F103" s="17" t="s">
        <v>218</v>
      </c>
      <c r="G103" s="166"/>
      <c r="H103" s="58" t="s">
        <v>211</v>
      </c>
      <c r="I103" s="16" t="s">
        <v>65</v>
      </c>
      <c r="J103" s="16" t="s">
        <v>65</v>
      </c>
      <c r="K103" s="16" t="s">
        <v>65</v>
      </c>
      <c r="L103" s="16" t="s">
        <v>65</v>
      </c>
      <c r="M103" s="30" t="s">
        <v>219</v>
      </c>
      <c r="N103" s="17" t="s">
        <v>98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105"/>
      <c r="AN103" s="105"/>
      <c r="AO103" s="95"/>
      <c r="AP103" s="109"/>
      <c r="AQ103" s="108"/>
      <c r="AR103" s="110"/>
      <c r="AS103" s="70"/>
    </row>
    <row r="104" spans="1:180" s="3" customFormat="1" ht="125.25" customHeight="1" x14ac:dyDescent="0.35">
      <c r="A104" s="16">
        <v>63</v>
      </c>
      <c r="B104" s="171"/>
      <c r="C104" s="171"/>
      <c r="D104" s="24">
        <v>6</v>
      </c>
      <c r="E104" s="32" t="s">
        <v>220</v>
      </c>
      <c r="F104" s="17" t="s">
        <v>214</v>
      </c>
      <c r="G104" s="166"/>
      <c r="H104" s="58" t="s">
        <v>211</v>
      </c>
      <c r="I104" s="16" t="s">
        <v>65</v>
      </c>
      <c r="J104" s="16" t="s">
        <v>65</v>
      </c>
      <c r="K104" s="16" t="s">
        <v>65</v>
      </c>
      <c r="L104" s="16" t="s">
        <v>65</v>
      </c>
      <c r="M104" s="30" t="s">
        <v>212</v>
      </c>
      <c r="N104" s="17" t="s">
        <v>67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105"/>
      <c r="AN104" s="105"/>
      <c r="AO104" s="95"/>
      <c r="AP104" s="109"/>
      <c r="AQ104" s="108"/>
      <c r="AR104" s="110"/>
      <c r="AS104" s="70"/>
    </row>
    <row r="105" spans="1:180" s="3" customFormat="1" ht="117.75" customHeight="1" x14ac:dyDescent="0.35">
      <c r="A105" s="16">
        <v>64</v>
      </c>
      <c r="B105" s="171"/>
      <c r="C105" s="171"/>
      <c r="D105" s="24">
        <v>7</v>
      </c>
      <c r="E105" s="32" t="s">
        <v>221</v>
      </c>
      <c r="F105" s="17" t="s">
        <v>214</v>
      </c>
      <c r="G105" s="166"/>
      <c r="H105" s="58" t="s">
        <v>211</v>
      </c>
      <c r="I105" s="16" t="s">
        <v>65</v>
      </c>
      <c r="J105" s="16" t="s">
        <v>65</v>
      </c>
      <c r="K105" s="16" t="s">
        <v>65</v>
      </c>
      <c r="L105" s="16" t="s">
        <v>65</v>
      </c>
      <c r="M105" s="30" t="s">
        <v>222</v>
      </c>
      <c r="N105" s="17" t="s">
        <v>67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105">
        <f t="shared" ref="AM105:AM106" si="43">COUNTIF(N105:AL105,"P")</f>
        <v>0</v>
      </c>
      <c r="AN105" s="105">
        <f>COUNTIF(O105:AM105,"E")</f>
        <v>0</v>
      </c>
      <c r="AO105" s="95" t="e">
        <f t="shared" ref="AO105" si="44">+AN105/AM105</f>
        <v>#DIV/0!</v>
      </c>
      <c r="AP105" s="106"/>
      <c r="AQ105" s="107"/>
      <c r="AR105" s="110"/>
      <c r="AS105" s="70"/>
    </row>
    <row r="106" spans="1:180" s="11" customFormat="1" ht="125.25" customHeight="1" x14ac:dyDescent="0.35">
      <c r="A106" s="16">
        <v>60</v>
      </c>
      <c r="B106" s="171"/>
      <c r="C106" s="171"/>
      <c r="D106" s="24">
        <v>8</v>
      </c>
      <c r="E106" s="32" t="s">
        <v>223</v>
      </c>
      <c r="F106" s="17" t="s">
        <v>180</v>
      </c>
      <c r="G106" s="166"/>
      <c r="H106" s="58" t="s">
        <v>211</v>
      </c>
      <c r="I106" s="16" t="s">
        <v>65</v>
      </c>
      <c r="J106" s="16" t="s">
        <v>65</v>
      </c>
      <c r="K106" s="16" t="s">
        <v>65</v>
      </c>
      <c r="L106" s="16" t="s">
        <v>65</v>
      </c>
      <c r="M106" s="30" t="s">
        <v>212</v>
      </c>
      <c r="N106" s="17" t="s">
        <v>67</v>
      </c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05">
        <f t="shared" si="43"/>
        <v>0</v>
      </c>
      <c r="AN106" s="105">
        <f>COUNTIF(O106:AM106,"E")</f>
        <v>0</v>
      </c>
      <c r="AO106" s="95" t="e">
        <f t="shared" ref="AO106" si="45">+AN106/AM106</f>
        <v>#DIV/0!</v>
      </c>
      <c r="AP106" s="107"/>
      <c r="AQ106" s="108"/>
      <c r="AR106" s="97"/>
      <c r="AS106" s="70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</row>
    <row r="107" spans="1:180" s="35" customFormat="1" ht="24.75" customHeight="1" x14ac:dyDescent="0.35">
      <c r="A107" s="68"/>
      <c r="B107" s="86"/>
      <c r="C107" s="87"/>
      <c r="D107" s="86"/>
      <c r="E107" s="101"/>
      <c r="F107" s="102"/>
      <c r="G107" s="86"/>
      <c r="H107" s="102"/>
      <c r="I107" s="102"/>
      <c r="J107" s="102"/>
      <c r="K107" s="102"/>
      <c r="L107" s="102"/>
      <c r="M107" s="87"/>
      <c r="N107" s="87"/>
      <c r="O107" s="103">
        <f>COUNTIF(O99:O106,"P")</f>
        <v>0</v>
      </c>
      <c r="P107" s="103">
        <f>COUNTIF(P99:P106,"E")</f>
        <v>0</v>
      </c>
      <c r="Q107" s="103">
        <f>COUNTIF(Q99:Q106,"P")</f>
        <v>0</v>
      </c>
      <c r="R107" s="103">
        <f>COUNTIF(R99:R106,"E")</f>
        <v>0</v>
      </c>
      <c r="S107" s="103">
        <f>COUNTIF(S99:S106,"P")</f>
        <v>0</v>
      </c>
      <c r="T107" s="103">
        <f>COUNTIF(T99:T106,"E")</f>
        <v>0</v>
      </c>
      <c r="U107" s="103">
        <f>COUNTIF(U99:U106,"P")</f>
        <v>0</v>
      </c>
      <c r="V107" s="103">
        <f>COUNTIF(V99:V106,"E")</f>
        <v>0</v>
      </c>
      <c r="W107" s="103">
        <f>COUNTIF(W99:W106,"P")</f>
        <v>0</v>
      </c>
      <c r="X107" s="103">
        <f>COUNTIF(X99:X106,"E")</f>
        <v>0</v>
      </c>
      <c r="Y107" s="103">
        <f>COUNTIF(Y99:Y106,"P")</f>
        <v>0</v>
      </c>
      <c r="Z107" s="103">
        <f>COUNTIF(Z99:Z106,"E")</f>
        <v>0</v>
      </c>
      <c r="AA107" s="103">
        <f>COUNTIF(AA99:AA106,"P")</f>
        <v>0</v>
      </c>
      <c r="AB107" s="103">
        <f>COUNTIF(AB99:AB106,"E")</f>
        <v>0</v>
      </c>
      <c r="AC107" s="103">
        <f>COUNTIF(AC99:AC106,"P")</f>
        <v>0</v>
      </c>
      <c r="AD107" s="103">
        <f>COUNTIF(AD99:AD106,"E")</f>
        <v>0</v>
      </c>
      <c r="AE107" s="103">
        <f>COUNTIF(AE99:AE106,"P")</f>
        <v>0</v>
      </c>
      <c r="AF107" s="103">
        <f>COUNTIF(AF99:AF106,"E")</f>
        <v>0</v>
      </c>
      <c r="AG107" s="103">
        <f>COUNTIF(AG99:AG106,"P")</f>
        <v>0</v>
      </c>
      <c r="AH107" s="103">
        <f>COUNTIF(AH99:AH106,"E")</f>
        <v>0</v>
      </c>
      <c r="AI107" s="103">
        <f>COUNTIF(AI99:AI106,"P")</f>
        <v>0</v>
      </c>
      <c r="AJ107" s="103">
        <f>COUNTIF(AJ99:AJ106,"E")</f>
        <v>0</v>
      </c>
      <c r="AK107" s="103">
        <f>COUNTIF(AK99:AK106,"P")</f>
        <v>0</v>
      </c>
      <c r="AL107" s="103">
        <f>COUNTIF(AL99:AL106,"E")</f>
        <v>0</v>
      </c>
      <c r="AM107" s="104">
        <f>SUM(O107,Q107,S107,U107,W107,Y107,AA107,AC107,AE107,AG107,AI107,AK107)</f>
        <v>0</v>
      </c>
      <c r="AN107" s="104">
        <f>SUM(P107,R107,T107,V107,X107,Z107,AB107,AD107,AF107,AH107,AJ107,AL107)</f>
        <v>0</v>
      </c>
      <c r="AO107" s="127"/>
      <c r="AP107" s="128"/>
      <c r="AQ107" s="128"/>
      <c r="AR107" s="128"/>
      <c r="AS107" s="129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</row>
    <row r="108" spans="1:180" s="35" customFormat="1" ht="54.75" customHeight="1" x14ac:dyDescent="0.35">
      <c r="A108" s="68"/>
      <c r="B108" s="86"/>
      <c r="C108" s="87"/>
      <c r="D108" s="148" t="s">
        <v>224</v>
      </c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</row>
    <row r="109" spans="1:180" s="14" customFormat="1" ht="33.75" customHeight="1" x14ac:dyDescent="0.35">
      <c r="A109" s="142" t="s">
        <v>23</v>
      </c>
      <c r="B109" s="142" t="s">
        <v>24</v>
      </c>
      <c r="C109" s="156" t="s">
        <v>25</v>
      </c>
      <c r="D109" s="142" t="s">
        <v>26</v>
      </c>
      <c r="E109" s="142" t="s">
        <v>105</v>
      </c>
      <c r="F109" s="142" t="s">
        <v>106</v>
      </c>
      <c r="G109" s="142" t="s">
        <v>29</v>
      </c>
      <c r="H109" s="142" t="s">
        <v>107</v>
      </c>
      <c r="I109" s="142" t="s">
        <v>31</v>
      </c>
      <c r="J109" s="142"/>
      <c r="K109" s="142"/>
      <c r="L109" s="142"/>
      <c r="M109" s="142" t="s">
        <v>32</v>
      </c>
      <c r="N109" s="142" t="s">
        <v>33</v>
      </c>
      <c r="O109" s="142" t="s">
        <v>34</v>
      </c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4" t="s">
        <v>35</v>
      </c>
      <c r="AN109" s="144"/>
      <c r="AO109" s="144"/>
      <c r="AP109" s="144"/>
      <c r="AQ109" s="144"/>
      <c r="AR109" s="144"/>
      <c r="AS109" s="144" t="s">
        <v>36</v>
      </c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</row>
    <row r="110" spans="1:180" s="14" customFormat="1" ht="33.75" customHeight="1" x14ac:dyDescent="0.35">
      <c r="A110" s="142"/>
      <c r="B110" s="142"/>
      <c r="C110" s="157"/>
      <c r="D110" s="142"/>
      <c r="E110" s="142"/>
      <c r="F110" s="142"/>
      <c r="G110" s="142"/>
      <c r="H110" s="142"/>
      <c r="I110" s="155" t="s">
        <v>37</v>
      </c>
      <c r="J110" s="155" t="s">
        <v>38</v>
      </c>
      <c r="K110" s="155" t="s">
        <v>39</v>
      </c>
      <c r="L110" s="155" t="s">
        <v>40</v>
      </c>
      <c r="M110" s="142"/>
      <c r="N110" s="142"/>
      <c r="O110" s="142" t="s">
        <v>41</v>
      </c>
      <c r="P110" s="142"/>
      <c r="Q110" s="142" t="s">
        <v>42</v>
      </c>
      <c r="R110" s="142"/>
      <c r="S110" s="142" t="s">
        <v>43</v>
      </c>
      <c r="T110" s="142"/>
      <c r="U110" s="142" t="s">
        <v>44</v>
      </c>
      <c r="V110" s="142"/>
      <c r="W110" s="146" t="s">
        <v>45</v>
      </c>
      <c r="X110" s="147"/>
      <c r="Y110" s="142" t="s">
        <v>46</v>
      </c>
      <c r="Z110" s="142"/>
      <c r="AA110" s="139" t="s">
        <v>47</v>
      </c>
      <c r="AB110" s="139"/>
      <c r="AC110" s="139" t="s">
        <v>48</v>
      </c>
      <c r="AD110" s="139"/>
      <c r="AE110" s="139" t="s">
        <v>49</v>
      </c>
      <c r="AF110" s="139"/>
      <c r="AG110" s="140" t="s">
        <v>50</v>
      </c>
      <c r="AH110" s="141"/>
      <c r="AI110" s="142" t="s">
        <v>51</v>
      </c>
      <c r="AJ110" s="142"/>
      <c r="AK110" s="142" t="s">
        <v>52</v>
      </c>
      <c r="AL110" s="142"/>
      <c r="AM110" s="143" t="s">
        <v>53</v>
      </c>
      <c r="AN110" s="143" t="s">
        <v>54</v>
      </c>
      <c r="AO110" s="143" t="s">
        <v>55</v>
      </c>
      <c r="AP110" s="144" t="s">
        <v>56</v>
      </c>
      <c r="AQ110" s="144"/>
      <c r="AR110" s="144"/>
      <c r="AS110" s="144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</row>
    <row r="111" spans="1:180" s="14" customFormat="1" ht="33.75" customHeight="1" x14ac:dyDescent="0.35">
      <c r="A111" s="142"/>
      <c r="B111" s="142"/>
      <c r="C111" s="157"/>
      <c r="D111" s="142"/>
      <c r="E111" s="142"/>
      <c r="F111" s="142"/>
      <c r="G111" s="142"/>
      <c r="H111" s="142"/>
      <c r="I111" s="155"/>
      <c r="J111" s="155"/>
      <c r="K111" s="155"/>
      <c r="L111" s="155"/>
      <c r="M111" s="142"/>
      <c r="N111" s="142"/>
      <c r="O111" s="145" t="s">
        <v>57</v>
      </c>
      <c r="P111" s="145" t="s">
        <v>58</v>
      </c>
      <c r="Q111" s="145" t="s">
        <v>57</v>
      </c>
      <c r="R111" s="145" t="s">
        <v>58</v>
      </c>
      <c r="S111" s="145" t="s">
        <v>57</v>
      </c>
      <c r="T111" s="145" t="s">
        <v>58</v>
      </c>
      <c r="U111" s="145" t="s">
        <v>57</v>
      </c>
      <c r="V111" s="145" t="s">
        <v>58</v>
      </c>
      <c r="W111" s="145" t="s">
        <v>57</v>
      </c>
      <c r="X111" s="145" t="s">
        <v>58</v>
      </c>
      <c r="Y111" s="145" t="s">
        <v>57</v>
      </c>
      <c r="Z111" s="145" t="s">
        <v>58</v>
      </c>
      <c r="AA111" s="145" t="s">
        <v>57</v>
      </c>
      <c r="AB111" s="145" t="s">
        <v>58</v>
      </c>
      <c r="AC111" s="145" t="s">
        <v>57</v>
      </c>
      <c r="AD111" s="145" t="s">
        <v>58</v>
      </c>
      <c r="AE111" s="145" t="s">
        <v>57</v>
      </c>
      <c r="AF111" s="145" t="s">
        <v>58</v>
      </c>
      <c r="AG111" s="145" t="s">
        <v>57</v>
      </c>
      <c r="AH111" s="145" t="s">
        <v>58</v>
      </c>
      <c r="AI111" s="145" t="s">
        <v>57</v>
      </c>
      <c r="AJ111" s="145" t="s">
        <v>58</v>
      </c>
      <c r="AK111" s="145" t="s">
        <v>57</v>
      </c>
      <c r="AL111" s="145" t="s">
        <v>58</v>
      </c>
      <c r="AM111" s="143"/>
      <c r="AN111" s="143"/>
      <c r="AO111" s="143"/>
      <c r="AP111" s="152" t="s">
        <v>59</v>
      </c>
      <c r="AQ111" s="153" t="s">
        <v>60</v>
      </c>
      <c r="AR111" s="154" t="s">
        <v>61</v>
      </c>
      <c r="AS111" s="144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</row>
    <row r="112" spans="1:180" s="14" customFormat="1" ht="33.75" customHeight="1" x14ac:dyDescent="0.35">
      <c r="A112" s="142"/>
      <c r="B112" s="142"/>
      <c r="C112" s="158"/>
      <c r="D112" s="142"/>
      <c r="E112" s="142"/>
      <c r="F112" s="142"/>
      <c r="G112" s="142"/>
      <c r="H112" s="142"/>
      <c r="I112" s="155"/>
      <c r="J112" s="155"/>
      <c r="K112" s="155"/>
      <c r="L112" s="155"/>
      <c r="M112" s="142"/>
      <c r="N112" s="142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43"/>
      <c r="AN112" s="143"/>
      <c r="AO112" s="143"/>
      <c r="AP112" s="152"/>
      <c r="AQ112" s="153"/>
      <c r="AR112" s="154"/>
      <c r="AS112" s="144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</row>
    <row r="113" spans="1:180" s="11" customFormat="1" ht="104.25" customHeight="1" x14ac:dyDescent="0.35">
      <c r="A113" s="17">
        <v>66</v>
      </c>
      <c r="B113" s="170" t="s">
        <v>14</v>
      </c>
      <c r="C113" s="170" t="s">
        <v>8</v>
      </c>
      <c r="D113" s="17">
        <v>1</v>
      </c>
      <c r="E113" s="112" t="s">
        <v>225</v>
      </c>
      <c r="F113" s="124" t="s">
        <v>226</v>
      </c>
      <c r="G113" s="167" t="s">
        <v>227</v>
      </c>
      <c r="H113" s="22" t="s">
        <v>228</v>
      </c>
      <c r="I113" s="16" t="s">
        <v>65</v>
      </c>
      <c r="J113" s="16" t="s">
        <v>65</v>
      </c>
      <c r="K113" s="16" t="s">
        <v>65</v>
      </c>
      <c r="L113" s="16" t="s">
        <v>65</v>
      </c>
      <c r="M113" s="17" t="s">
        <v>229</v>
      </c>
      <c r="N113" s="17" t="s">
        <v>67</v>
      </c>
      <c r="O113" s="27"/>
      <c r="P113" s="27"/>
      <c r="Q113" s="17"/>
      <c r="R113" s="17"/>
      <c r="S113" s="17"/>
      <c r="T113" s="17"/>
      <c r="U113" s="17"/>
      <c r="V113" s="27"/>
      <c r="W113" s="27"/>
      <c r="X113" s="27"/>
      <c r="Y113" s="27"/>
      <c r="Z113" s="27"/>
      <c r="AA113" s="27"/>
      <c r="AB113" s="27"/>
      <c r="AC113" s="17"/>
      <c r="AD113" s="17"/>
      <c r="AE113" s="27"/>
      <c r="AF113" s="27"/>
      <c r="AG113" s="27"/>
      <c r="AH113" s="27"/>
      <c r="AI113" s="27"/>
      <c r="AJ113" s="27"/>
      <c r="AK113" s="27"/>
      <c r="AL113" s="27"/>
      <c r="AM113" s="105">
        <f>COUNTIF(O113:AL113,"P")</f>
        <v>0</v>
      </c>
      <c r="AN113" s="105">
        <f>COUNTIF(P113:AM113,"E")</f>
        <v>0</v>
      </c>
      <c r="AO113" s="113" t="e">
        <f>+AN113/AM113</f>
        <v>#DIV/0!</v>
      </c>
      <c r="AP113" s="106"/>
      <c r="AQ113" s="83"/>
      <c r="AR113" s="114"/>
      <c r="AS113" s="115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</row>
    <row r="114" spans="1:180" s="3" customFormat="1" ht="139.5" customHeight="1" x14ac:dyDescent="0.35">
      <c r="A114" s="22">
        <v>67</v>
      </c>
      <c r="B114" s="171"/>
      <c r="C114" s="171"/>
      <c r="D114" s="22">
        <v>2</v>
      </c>
      <c r="E114" s="112" t="s">
        <v>230</v>
      </c>
      <c r="F114" s="22" t="s">
        <v>231</v>
      </c>
      <c r="G114" s="168"/>
      <c r="H114" s="22" t="s">
        <v>228</v>
      </c>
      <c r="I114" s="16" t="s">
        <v>65</v>
      </c>
      <c r="J114" s="16" t="s">
        <v>65</v>
      </c>
      <c r="K114" s="16" t="s">
        <v>65</v>
      </c>
      <c r="L114" s="16" t="s">
        <v>65</v>
      </c>
      <c r="M114" s="30" t="s">
        <v>232</v>
      </c>
      <c r="N114" s="17" t="s">
        <v>98</v>
      </c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22"/>
      <c r="AA114" s="22"/>
      <c r="AB114" s="22"/>
      <c r="AC114" s="22"/>
      <c r="AD114" s="22"/>
      <c r="AE114" s="40"/>
      <c r="AF114" s="40"/>
      <c r="AG114" s="40"/>
      <c r="AH114" s="40"/>
      <c r="AI114" s="40"/>
      <c r="AJ114" s="40"/>
      <c r="AK114" s="40"/>
      <c r="AL114" s="40"/>
      <c r="AM114" s="105">
        <f t="shared" ref="AM114:AM119" si="46">COUNTIF(O114:AL114,"P")</f>
        <v>0</v>
      </c>
      <c r="AN114" s="105">
        <f t="shared" ref="AN114:AN128" si="47">COUNTIF(P114:AM114,"E")</f>
        <v>0</v>
      </c>
      <c r="AO114" s="113" t="e">
        <f t="shared" ref="AO114:AO128" si="48">+AN114/AM114</f>
        <v>#DIV/0!</v>
      </c>
      <c r="AP114" s="106"/>
      <c r="AQ114" s="116"/>
      <c r="AR114" s="117"/>
      <c r="AS114" s="115"/>
    </row>
    <row r="115" spans="1:180" s="3" customFormat="1" ht="111" customHeight="1" x14ac:dyDescent="0.35">
      <c r="A115" s="22">
        <v>68</v>
      </c>
      <c r="B115" s="171"/>
      <c r="C115" s="171"/>
      <c r="D115" s="17">
        <v>3</v>
      </c>
      <c r="E115" s="112" t="s">
        <v>296</v>
      </c>
      <c r="F115" s="22" t="s">
        <v>233</v>
      </c>
      <c r="G115" s="168"/>
      <c r="H115" s="22" t="s">
        <v>228</v>
      </c>
      <c r="I115" s="16" t="s">
        <v>65</v>
      </c>
      <c r="J115" s="16" t="s">
        <v>65</v>
      </c>
      <c r="K115" s="16" t="s">
        <v>65</v>
      </c>
      <c r="L115" s="16" t="s">
        <v>65</v>
      </c>
      <c r="M115" s="30" t="s">
        <v>234</v>
      </c>
      <c r="N115" s="17" t="s">
        <v>67</v>
      </c>
      <c r="O115" s="40"/>
      <c r="P115" s="40"/>
      <c r="Q115" s="40"/>
      <c r="R115" s="40"/>
      <c r="S115" s="40"/>
      <c r="T115" s="22"/>
      <c r="U115" s="22"/>
      <c r="V115" s="22"/>
      <c r="W115" s="40"/>
      <c r="X115" s="40"/>
      <c r="Y115" s="40"/>
      <c r="Z115" s="22"/>
      <c r="AA115" s="22"/>
      <c r="AB115" s="22"/>
      <c r="AC115" s="22"/>
      <c r="AD115" s="22"/>
      <c r="AE115" s="40"/>
      <c r="AF115" s="40"/>
      <c r="AG115" s="40"/>
      <c r="AH115" s="40"/>
      <c r="AI115" s="40"/>
      <c r="AJ115" s="40"/>
      <c r="AK115" s="40"/>
      <c r="AL115" s="40"/>
      <c r="AM115" s="105">
        <f t="shared" si="46"/>
        <v>0</v>
      </c>
      <c r="AN115" s="105">
        <f t="shared" si="47"/>
        <v>0</v>
      </c>
      <c r="AO115" s="113" t="e">
        <f t="shared" si="48"/>
        <v>#DIV/0!</v>
      </c>
      <c r="AP115" s="106"/>
      <c r="AQ115" s="116"/>
      <c r="AR115" s="117"/>
      <c r="AS115" s="115"/>
    </row>
    <row r="116" spans="1:180" s="3" customFormat="1" ht="84" customHeight="1" x14ac:dyDescent="0.35">
      <c r="A116" s="17">
        <v>69</v>
      </c>
      <c r="B116" s="171"/>
      <c r="C116" s="171"/>
      <c r="D116" s="22">
        <v>4</v>
      </c>
      <c r="E116" s="112" t="s">
        <v>235</v>
      </c>
      <c r="F116" s="22" t="s">
        <v>236</v>
      </c>
      <c r="G116" s="168"/>
      <c r="H116" s="22" t="s">
        <v>228</v>
      </c>
      <c r="I116" s="16" t="s">
        <v>65</v>
      </c>
      <c r="J116" s="16" t="s">
        <v>65</v>
      </c>
      <c r="K116" s="16" t="s">
        <v>65</v>
      </c>
      <c r="L116" s="16" t="s">
        <v>65</v>
      </c>
      <c r="M116" s="30" t="s">
        <v>237</v>
      </c>
      <c r="N116" s="17" t="s">
        <v>67</v>
      </c>
      <c r="O116" s="40"/>
      <c r="P116" s="40"/>
      <c r="Q116" s="40"/>
      <c r="R116" s="40"/>
      <c r="S116" s="40"/>
      <c r="T116" s="22"/>
      <c r="U116" s="22"/>
      <c r="V116" s="22"/>
      <c r="W116" s="40"/>
      <c r="X116" s="40"/>
      <c r="Y116" s="40"/>
      <c r="Z116" s="22"/>
      <c r="AA116" s="22"/>
      <c r="AB116" s="22"/>
      <c r="AC116" s="22"/>
      <c r="AD116" s="22"/>
      <c r="AE116" s="40"/>
      <c r="AF116" s="40"/>
      <c r="AG116" s="40"/>
      <c r="AH116" s="40"/>
      <c r="AI116" s="40"/>
      <c r="AJ116" s="40"/>
      <c r="AK116" s="40"/>
      <c r="AL116" s="40"/>
      <c r="AM116" s="105"/>
      <c r="AN116" s="105"/>
      <c r="AO116" s="113"/>
      <c r="AP116" s="106"/>
      <c r="AQ116" s="116"/>
      <c r="AR116" s="117"/>
      <c r="AS116" s="115"/>
    </row>
    <row r="117" spans="1:180" s="3" customFormat="1" ht="119.25" customHeight="1" x14ac:dyDescent="0.35">
      <c r="A117" s="22">
        <v>71</v>
      </c>
      <c r="B117" s="171"/>
      <c r="C117" s="171"/>
      <c r="D117" s="17">
        <v>5</v>
      </c>
      <c r="E117" s="39" t="s">
        <v>238</v>
      </c>
      <c r="F117" s="22" t="s">
        <v>239</v>
      </c>
      <c r="G117" s="168"/>
      <c r="H117" s="22" t="s">
        <v>228</v>
      </c>
      <c r="I117" s="16" t="s">
        <v>65</v>
      </c>
      <c r="J117" s="16" t="s">
        <v>65</v>
      </c>
      <c r="K117" s="16" t="s">
        <v>65</v>
      </c>
      <c r="L117" s="16" t="s">
        <v>65</v>
      </c>
      <c r="M117" s="17" t="s">
        <v>240</v>
      </c>
      <c r="N117" s="17" t="s">
        <v>67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105">
        <f t="shared" si="46"/>
        <v>0</v>
      </c>
      <c r="AN117" s="105">
        <f t="shared" si="47"/>
        <v>0</v>
      </c>
      <c r="AO117" s="113" t="e">
        <f t="shared" si="48"/>
        <v>#DIV/0!</v>
      </c>
      <c r="AP117" s="106"/>
      <c r="AQ117" s="106"/>
      <c r="AR117" s="117"/>
      <c r="AS117" s="70"/>
    </row>
    <row r="118" spans="1:180" s="14" customFormat="1" ht="139.5" customHeight="1" x14ac:dyDescent="0.35">
      <c r="A118" s="17">
        <v>72</v>
      </c>
      <c r="B118" s="171"/>
      <c r="C118" s="171"/>
      <c r="D118" s="22">
        <v>6</v>
      </c>
      <c r="E118" s="39" t="s">
        <v>241</v>
      </c>
      <c r="F118" s="22" t="s">
        <v>242</v>
      </c>
      <c r="G118" s="168"/>
      <c r="H118" s="22" t="s">
        <v>228</v>
      </c>
      <c r="I118" s="16" t="s">
        <v>65</v>
      </c>
      <c r="J118" s="16" t="s">
        <v>65</v>
      </c>
      <c r="K118" s="16" t="s">
        <v>65</v>
      </c>
      <c r="L118" s="16" t="s">
        <v>65</v>
      </c>
      <c r="M118" s="17" t="s">
        <v>243</v>
      </c>
      <c r="N118" s="17" t="s">
        <v>67</v>
      </c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05">
        <f t="shared" si="46"/>
        <v>0</v>
      </c>
      <c r="AN118" s="105">
        <f t="shared" si="47"/>
        <v>0</v>
      </c>
      <c r="AO118" s="113" t="e">
        <f t="shared" si="48"/>
        <v>#DIV/0!</v>
      </c>
      <c r="AP118" s="73"/>
      <c r="AQ118" s="108"/>
      <c r="AR118" s="117"/>
      <c r="AS118" s="73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</row>
    <row r="119" spans="1:180" s="14" customFormat="1" ht="102" customHeight="1" x14ac:dyDescent="0.35">
      <c r="A119" s="22">
        <v>73</v>
      </c>
      <c r="B119" s="171"/>
      <c r="C119" s="171"/>
      <c r="D119" s="17">
        <v>7</v>
      </c>
      <c r="E119" s="39" t="s">
        <v>244</v>
      </c>
      <c r="F119" s="22" t="s">
        <v>236</v>
      </c>
      <c r="G119" s="168"/>
      <c r="H119" s="22" t="s">
        <v>228</v>
      </c>
      <c r="I119" s="16" t="s">
        <v>65</v>
      </c>
      <c r="J119" s="16" t="s">
        <v>65</v>
      </c>
      <c r="K119" s="16" t="s">
        <v>65</v>
      </c>
      <c r="L119" s="16" t="s">
        <v>65</v>
      </c>
      <c r="M119" s="17" t="s">
        <v>243</v>
      </c>
      <c r="N119" s="17" t="s">
        <v>67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05">
        <f t="shared" si="46"/>
        <v>0</v>
      </c>
      <c r="AN119" s="105">
        <f t="shared" si="47"/>
        <v>0</v>
      </c>
      <c r="AO119" s="113" t="e">
        <f t="shared" si="48"/>
        <v>#DIV/0!</v>
      </c>
      <c r="AP119" s="106"/>
      <c r="AQ119" s="73"/>
      <c r="AR119" s="117"/>
      <c r="AS119" s="73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</row>
    <row r="120" spans="1:180" s="14" customFormat="1" ht="102" customHeight="1" x14ac:dyDescent="0.35">
      <c r="A120" s="22"/>
      <c r="B120" s="171"/>
      <c r="C120" s="171"/>
      <c r="D120" s="22">
        <v>8</v>
      </c>
      <c r="E120" s="39" t="s">
        <v>245</v>
      </c>
      <c r="F120" s="22" t="s">
        <v>246</v>
      </c>
      <c r="G120" s="168"/>
      <c r="H120" s="22" t="s">
        <v>228</v>
      </c>
      <c r="I120" s="16" t="s">
        <v>65</v>
      </c>
      <c r="J120" s="16" t="s">
        <v>65</v>
      </c>
      <c r="K120" s="16" t="s">
        <v>65</v>
      </c>
      <c r="L120" s="16" t="s">
        <v>65</v>
      </c>
      <c r="M120" s="17" t="s">
        <v>243</v>
      </c>
      <c r="N120" s="17" t="s">
        <v>82</v>
      </c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05"/>
      <c r="AN120" s="105"/>
      <c r="AO120" s="113"/>
      <c r="AP120" s="106"/>
      <c r="AQ120" s="73"/>
      <c r="AR120" s="117"/>
      <c r="AS120" s="73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</row>
    <row r="121" spans="1:180" s="14" customFormat="1" ht="100.5" customHeight="1" x14ac:dyDescent="0.35">
      <c r="A121" s="22">
        <v>74</v>
      </c>
      <c r="B121" s="171"/>
      <c r="C121" s="171"/>
      <c r="D121" s="17">
        <v>9</v>
      </c>
      <c r="E121" s="39" t="s">
        <v>247</v>
      </c>
      <c r="F121" s="22" t="s">
        <v>248</v>
      </c>
      <c r="G121" s="168"/>
      <c r="H121" s="22" t="s">
        <v>228</v>
      </c>
      <c r="I121" s="16" t="s">
        <v>65</v>
      </c>
      <c r="J121" s="16" t="s">
        <v>65</v>
      </c>
      <c r="K121" s="16" t="s">
        <v>65</v>
      </c>
      <c r="L121" s="16" t="s">
        <v>65</v>
      </c>
      <c r="M121" s="17" t="s">
        <v>249</v>
      </c>
      <c r="N121" s="17" t="s">
        <v>67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05"/>
      <c r="AN121" s="105"/>
      <c r="AO121" s="113"/>
      <c r="AP121" s="106"/>
      <c r="AQ121" s="73"/>
      <c r="AR121" s="117"/>
      <c r="AS121" s="73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</row>
    <row r="122" spans="1:180" s="14" customFormat="1" ht="75.75" customHeight="1" x14ac:dyDescent="0.35">
      <c r="A122" s="17">
        <v>75</v>
      </c>
      <c r="B122" s="171"/>
      <c r="C122" s="171"/>
      <c r="D122" s="22">
        <v>10</v>
      </c>
      <c r="E122" s="39" t="s">
        <v>250</v>
      </c>
      <c r="F122" s="22" t="s">
        <v>251</v>
      </c>
      <c r="G122" s="168"/>
      <c r="H122" s="22" t="s">
        <v>228</v>
      </c>
      <c r="I122" s="16" t="s">
        <v>65</v>
      </c>
      <c r="J122" s="16" t="s">
        <v>65</v>
      </c>
      <c r="K122" s="16" t="s">
        <v>65</v>
      </c>
      <c r="L122" s="16" t="s">
        <v>65</v>
      </c>
      <c r="M122" s="17" t="s">
        <v>243</v>
      </c>
      <c r="N122" s="17" t="s">
        <v>67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05"/>
      <c r="AN122" s="105"/>
      <c r="AO122" s="113"/>
      <c r="AP122" s="106"/>
      <c r="AQ122" s="73"/>
      <c r="AR122" s="117"/>
      <c r="AS122" s="73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</row>
    <row r="123" spans="1:180" s="14" customFormat="1" ht="124.5" customHeight="1" x14ac:dyDescent="0.35">
      <c r="A123" s="22">
        <v>76</v>
      </c>
      <c r="B123" s="171"/>
      <c r="C123" s="171"/>
      <c r="D123" s="17">
        <v>11</v>
      </c>
      <c r="E123" s="39" t="s">
        <v>252</v>
      </c>
      <c r="F123" s="22" t="s">
        <v>253</v>
      </c>
      <c r="G123" s="168"/>
      <c r="H123" s="22" t="s">
        <v>228</v>
      </c>
      <c r="I123" s="16" t="s">
        <v>65</v>
      </c>
      <c r="J123" s="16" t="s">
        <v>65</v>
      </c>
      <c r="K123" s="16" t="s">
        <v>65</v>
      </c>
      <c r="L123" s="16" t="s">
        <v>65</v>
      </c>
      <c r="M123" s="17" t="s">
        <v>254</v>
      </c>
      <c r="N123" s="17" t="s">
        <v>67</v>
      </c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05"/>
      <c r="AN123" s="105"/>
      <c r="AO123" s="113"/>
      <c r="AP123" s="106"/>
      <c r="AQ123" s="73"/>
      <c r="AR123" s="117"/>
      <c r="AS123" s="7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</row>
    <row r="124" spans="1:180" s="14" customFormat="1" ht="124.5" customHeight="1" x14ac:dyDescent="0.35">
      <c r="A124" s="22">
        <v>77</v>
      </c>
      <c r="B124" s="171"/>
      <c r="C124" s="171"/>
      <c r="D124" s="22">
        <v>12</v>
      </c>
      <c r="E124" s="39" t="s">
        <v>255</v>
      </c>
      <c r="F124" s="22" t="s">
        <v>253</v>
      </c>
      <c r="G124" s="168"/>
      <c r="H124" s="22" t="s">
        <v>228</v>
      </c>
      <c r="I124" s="16" t="s">
        <v>65</v>
      </c>
      <c r="J124" s="16" t="s">
        <v>65</v>
      </c>
      <c r="K124" s="16" t="s">
        <v>65</v>
      </c>
      <c r="L124" s="16" t="s">
        <v>65</v>
      </c>
      <c r="M124" s="17" t="s">
        <v>254</v>
      </c>
      <c r="N124" s="17" t="s">
        <v>67</v>
      </c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05"/>
      <c r="AN124" s="105"/>
      <c r="AO124" s="113"/>
      <c r="AP124" s="106"/>
      <c r="AQ124" s="73"/>
      <c r="AR124" s="117"/>
      <c r="AS124" s="73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</row>
    <row r="125" spans="1:180" s="14" customFormat="1" ht="135.75" customHeight="1" x14ac:dyDescent="0.35">
      <c r="A125" s="17">
        <v>78</v>
      </c>
      <c r="B125" s="171"/>
      <c r="C125" s="171"/>
      <c r="D125" s="17">
        <v>13</v>
      </c>
      <c r="E125" s="39" t="s">
        <v>256</v>
      </c>
      <c r="F125" s="22" t="s">
        <v>253</v>
      </c>
      <c r="G125" s="168"/>
      <c r="H125" s="22" t="s">
        <v>228</v>
      </c>
      <c r="I125" s="16" t="s">
        <v>65</v>
      </c>
      <c r="J125" s="16" t="s">
        <v>65</v>
      </c>
      <c r="K125" s="16" t="s">
        <v>65</v>
      </c>
      <c r="L125" s="16" t="s">
        <v>65</v>
      </c>
      <c r="M125" s="17" t="s">
        <v>254</v>
      </c>
      <c r="N125" s="17" t="s">
        <v>67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05"/>
      <c r="AN125" s="105"/>
      <c r="AO125" s="113"/>
      <c r="AP125" s="106"/>
      <c r="AQ125" s="73"/>
      <c r="AR125" s="117"/>
      <c r="AS125" s="73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</row>
    <row r="126" spans="1:180" s="14" customFormat="1" ht="147" customHeight="1" x14ac:dyDescent="0.35">
      <c r="A126" s="22">
        <v>79</v>
      </c>
      <c r="B126" s="171"/>
      <c r="C126" s="171"/>
      <c r="D126" s="22">
        <v>14</v>
      </c>
      <c r="E126" s="39" t="s">
        <v>257</v>
      </c>
      <c r="F126" s="22" t="s">
        <v>253</v>
      </c>
      <c r="G126" s="168"/>
      <c r="H126" s="22" t="s">
        <v>228</v>
      </c>
      <c r="I126" s="16" t="s">
        <v>65</v>
      </c>
      <c r="J126" s="16" t="s">
        <v>65</v>
      </c>
      <c r="K126" s="16" t="s">
        <v>65</v>
      </c>
      <c r="L126" s="16" t="s">
        <v>65</v>
      </c>
      <c r="M126" s="17" t="s">
        <v>254</v>
      </c>
      <c r="N126" s="17" t="s">
        <v>67</v>
      </c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05"/>
      <c r="AN126" s="105"/>
      <c r="AO126" s="113"/>
      <c r="AP126" s="106"/>
      <c r="AQ126" s="73"/>
      <c r="AR126" s="117"/>
      <c r="AS126" s="73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</row>
    <row r="127" spans="1:180" s="14" customFormat="1" ht="109.5" customHeight="1" x14ac:dyDescent="0.35">
      <c r="A127" s="22">
        <v>80</v>
      </c>
      <c r="B127" s="171"/>
      <c r="C127" s="171"/>
      <c r="D127" s="17">
        <v>15</v>
      </c>
      <c r="E127" s="39" t="s">
        <v>258</v>
      </c>
      <c r="F127" s="22" t="s">
        <v>253</v>
      </c>
      <c r="G127" s="168"/>
      <c r="H127" s="22" t="s">
        <v>228</v>
      </c>
      <c r="I127" s="16" t="s">
        <v>65</v>
      </c>
      <c r="J127" s="16" t="s">
        <v>65</v>
      </c>
      <c r="K127" s="16" t="s">
        <v>65</v>
      </c>
      <c r="L127" s="16" t="s">
        <v>65</v>
      </c>
      <c r="M127" s="17" t="s">
        <v>254</v>
      </c>
      <c r="N127" s="17" t="s">
        <v>67</v>
      </c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05">
        <f>COUNTIF(O127:AL127,"P")</f>
        <v>0</v>
      </c>
      <c r="AN127" s="105">
        <f t="shared" ref="AN127" si="49">COUNTIF(P127:AM127,"E")</f>
        <v>0</v>
      </c>
      <c r="AO127" s="113" t="e">
        <f t="shared" ref="AO127" si="50">+AN127/AM127</f>
        <v>#DIV/0!</v>
      </c>
      <c r="AP127" s="106"/>
      <c r="AQ127" s="73"/>
      <c r="AR127" s="97"/>
      <c r="AS127" s="73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</row>
    <row r="128" spans="1:180" s="14" customFormat="1" ht="126" customHeight="1" x14ac:dyDescent="0.35">
      <c r="A128" s="17">
        <v>81</v>
      </c>
      <c r="B128" s="172"/>
      <c r="C128" s="172"/>
      <c r="D128" s="22">
        <v>16</v>
      </c>
      <c r="E128" s="39" t="s">
        <v>259</v>
      </c>
      <c r="F128" s="22" t="s">
        <v>260</v>
      </c>
      <c r="G128" s="169"/>
      <c r="H128" s="22" t="s">
        <v>228</v>
      </c>
      <c r="I128" s="16" t="s">
        <v>65</v>
      </c>
      <c r="J128" s="16" t="s">
        <v>65</v>
      </c>
      <c r="K128" s="16" t="s">
        <v>65</v>
      </c>
      <c r="L128" s="16" t="s">
        <v>65</v>
      </c>
      <c r="M128" s="17" t="s">
        <v>261</v>
      </c>
      <c r="N128" s="17" t="s">
        <v>67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05">
        <f>COUNTIF(O128:AL128,"P")</f>
        <v>0</v>
      </c>
      <c r="AN128" s="105">
        <f t="shared" si="47"/>
        <v>0</v>
      </c>
      <c r="AO128" s="113" t="e">
        <f t="shared" si="48"/>
        <v>#DIV/0!</v>
      </c>
      <c r="AP128" s="106"/>
      <c r="AQ128" s="73"/>
      <c r="AR128" s="97"/>
      <c r="AS128" s="73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</row>
    <row r="129" spans="1:180" s="43" customFormat="1" ht="34.5" customHeight="1" x14ac:dyDescent="0.35">
      <c r="A129" s="118"/>
      <c r="B129" s="119"/>
      <c r="C129" s="120"/>
      <c r="D129" s="182"/>
      <c r="E129" s="183"/>
      <c r="F129" s="183"/>
      <c r="G129" s="183"/>
      <c r="H129" s="183"/>
      <c r="I129" s="183"/>
      <c r="J129" s="183"/>
      <c r="K129" s="183"/>
      <c r="L129" s="183"/>
      <c r="M129" s="183"/>
      <c r="N129" s="184"/>
      <c r="O129" s="103">
        <f>COUNTIF(O113:O128,"P")</f>
        <v>0</v>
      </c>
      <c r="P129" s="103">
        <f>COUNTIF(P113:P128,"E")</f>
        <v>0</v>
      </c>
      <c r="Q129" s="103">
        <f>COUNTIF(Q113:Q128,"P")</f>
        <v>0</v>
      </c>
      <c r="R129" s="103">
        <f>COUNTIF(R113:R128,"E")</f>
        <v>0</v>
      </c>
      <c r="S129" s="103">
        <f>COUNTIF(S113:S128,"P")</f>
        <v>0</v>
      </c>
      <c r="T129" s="103">
        <f>COUNTIF(T113:T128,"E")</f>
        <v>0</v>
      </c>
      <c r="U129" s="103">
        <f>COUNTIF(U113:U128,"P")</f>
        <v>0</v>
      </c>
      <c r="V129" s="103">
        <f>COUNTIF(V113:V128,"E")</f>
        <v>0</v>
      </c>
      <c r="W129" s="103">
        <f>COUNTIF(W113:W128,"P")</f>
        <v>0</v>
      </c>
      <c r="X129" s="103">
        <f>COUNTIF(X113:X128,"E")</f>
        <v>0</v>
      </c>
      <c r="Y129" s="103">
        <f>COUNTIF(Y113:Y128,"P")</f>
        <v>0</v>
      </c>
      <c r="Z129" s="103">
        <f>COUNTIF(Z113:Z128,"E")</f>
        <v>0</v>
      </c>
      <c r="AA129" s="103">
        <f>COUNTIF(AA113:AA128,"P")</f>
        <v>0</v>
      </c>
      <c r="AB129" s="103">
        <f>COUNTIF(AB113:AB128,"E")</f>
        <v>0</v>
      </c>
      <c r="AC129" s="103">
        <f>COUNTIF(AC113:AC128,"P")</f>
        <v>0</v>
      </c>
      <c r="AD129" s="103">
        <f>COUNTIF(AD113:AD128,"E")</f>
        <v>0</v>
      </c>
      <c r="AE129" s="103">
        <f>COUNTIF(AE113:AE128,"P")</f>
        <v>0</v>
      </c>
      <c r="AF129" s="103">
        <f>COUNTIF(AF113:AF128,"E")</f>
        <v>0</v>
      </c>
      <c r="AG129" s="103">
        <f>COUNTIF(AG113:AG128,"P")</f>
        <v>0</v>
      </c>
      <c r="AH129" s="103">
        <f>COUNTIF(AH113:AH128,"E")</f>
        <v>0</v>
      </c>
      <c r="AI129" s="103">
        <f>COUNTIF(AI113:AI128,"P")</f>
        <v>0</v>
      </c>
      <c r="AJ129" s="121">
        <f>COUNTIF(AJ113:AJ128,"E")</f>
        <v>0</v>
      </c>
      <c r="AK129" s="121">
        <f>COUNTIF(AK113:AK128,"P")</f>
        <v>0</v>
      </c>
      <c r="AL129" s="121">
        <f>COUNTIF(AL113:AL128,"E")</f>
        <v>0</v>
      </c>
      <c r="AM129" s="122">
        <f>SUM(O129,Q129,S129,U129,W129,Y129,AA129,AC129,AE129,AG129,AI129,AK129)</f>
        <v>0</v>
      </c>
      <c r="AN129" s="122">
        <f>SUM(P129,R129,T129,V129,X129,Z129,AB129,AD129,AF129,AH129,AJ129,AL129)</f>
        <v>0</v>
      </c>
      <c r="AO129" s="149"/>
      <c r="AP129" s="150"/>
      <c r="AQ129" s="150"/>
      <c r="AR129" s="150"/>
      <c r="AS129" s="151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</row>
    <row r="130" spans="1:180" s="35" customFormat="1" ht="54.75" customHeight="1" x14ac:dyDescent="0.35">
      <c r="A130" s="68"/>
      <c r="B130" s="86"/>
      <c r="C130" s="87"/>
      <c r="D130" s="148" t="s">
        <v>262</v>
      </c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  <c r="AA130" s="148"/>
      <c r="AB130" s="148"/>
      <c r="AC130" s="148"/>
      <c r="AD130" s="148"/>
      <c r="AE130" s="148"/>
      <c r="AF130" s="148"/>
      <c r="AG130" s="148"/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</row>
    <row r="131" spans="1:180" s="14" customFormat="1" ht="33.75" customHeight="1" x14ac:dyDescent="0.35">
      <c r="A131" s="142" t="s">
        <v>23</v>
      </c>
      <c r="B131" s="142" t="s">
        <v>24</v>
      </c>
      <c r="C131" s="156" t="s">
        <v>25</v>
      </c>
      <c r="D131" s="142" t="s">
        <v>26</v>
      </c>
      <c r="E131" s="142" t="s">
        <v>105</v>
      </c>
      <c r="F131" s="142" t="s">
        <v>106</v>
      </c>
      <c r="G131" s="142" t="s">
        <v>29</v>
      </c>
      <c r="H131" s="142" t="s">
        <v>107</v>
      </c>
      <c r="I131" s="142" t="s">
        <v>31</v>
      </c>
      <c r="J131" s="142"/>
      <c r="K131" s="142"/>
      <c r="L131" s="142"/>
      <c r="M131" s="142" t="s">
        <v>32</v>
      </c>
      <c r="N131" s="142" t="s">
        <v>33</v>
      </c>
      <c r="O131" s="142" t="s">
        <v>34</v>
      </c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4" t="s">
        <v>35</v>
      </c>
      <c r="AN131" s="144"/>
      <c r="AO131" s="144"/>
      <c r="AP131" s="144"/>
      <c r="AQ131" s="144"/>
      <c r="AR131" s="144"/>
      <c r="AS131" s="144" t="s">
        <v>36</v>
      </c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</row>
    <row r="132" spans="1:180" s="14" customFormat="1" ht="33.75" customHeight="1" x14ac:dyDescent="0.35">
      <c r="A132" s="142"/>
      <c r="B132" s="142"/>
      <c r="C132" s="157"/>
      <c r="D132" s="142"/>
      <c r="E132" s="142"/>
      <c r="F132" s="142"/>
      <c r="G132" s="142"/>
      <c r="H132" s="142"/>
      <c r="I132" s="155" t="s">
        <v>37</v>
      </c>
      <c r="J132" s="155" t="s">
        <v>38</v>
      </c>
      <c r="K132" s="155" t="s">
        <v>39</v>
      </c>
      <c r="L132" s="155" t="s">
        <v>40</v>
      </c>
      <c r="M132" s="142"/>
      <c r="N132" s="142"/>
      <c r="O132" s="142" t="s">
        <v>41</v>
      </c>
      <c r="P132" s="142"/>
      <c r="Q132" s="142" t="s">
        <v>42</v>
      </c>
      <c r="R132" s="142"/>
      <c r="S132" s="142" t="s">
        <v>43</v>
      </c>
      <c r="T132" s="142"/>
      <c r="U132" s="142" t="s">
        <v>44</v>
      </c>
      <c r="V132" s="142"/>
      <c r="W132" s="146" t="s">
        <v>45</v>
      </c>
      <c r="X132" s="147"/>
      <c r="Y132" s="142" t="s">
        <v>46</v>
      </c>
      <c r="Z132" s="142"/>
      <c r="AA132" s="139" t="s">
        <v>47</v>
      </c>
      <c r="AB132" s="139"/>
      <c r="AC132" s="139" t="s">
        <v>48</v>
      </c>
      <c r="AD132" s="139"/>
      <c r="AE132" s="139" t="s">
        <v>49</v>
      </c>
      <c r="AF132" s="139"/>
      <c r="AG132" s="140" t="s">
        <v>50</v>
      </c>
      <c r="AH132" s="141"/>
      <c r="AI132" s="142" t="s">
        <v>51</v>
      </c>
      <c r="AJ132" s="142"/>
      <c r="AK132" s="142" t="s">
        <v>52</v>
      </c>
      <c r="AL132" s="142"/>
      <c r="AM132" s="143" t="s">
        <v>53</v>
      </c>
      <c r="AN132" s="143" t="s">
        <v>54</v>
      </c>
      <c r="AO132" s="143" t="s">
        <v>55</v>
      </c>
      <c r="AP132" s="144" t="s">
        <v>56</v>
      </c>
      <c r="AQ132" s="144"/>
      <c r="AR132" s="144"/>
      <c r="AS132" s="144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</row>
    <row r="133" spans="1:180" s="14" customFormat="1" ht="33.75" customHeight="1" x14ac:dyDescent="0.35">
      <c r="A133" s="142"/>
      <c r="B133" s="142"/>
      <c r="C133" s="157"/>
      <c r="D133" s="142"/>
      <c r="E133" s="142"/>
      <c r="F133" s="142"/>
      <c r="G133" s="142"/>
      <c r="H133" s="142"/>
      <c r="I133" s="155"/>
      <c r="J133" s="155"/>
      <c r="K133" s="155"/>
      <c r="L133" s="155"/>
      <c r="M133" s="142"/>
      <c r="N133" s="142"/>
      <c r="O133" s="145" t="s">
        <v>57</v>
      </c>
      <c r="P133" s="145" t="s">
        <v>58</v>
      </c>
      <c r="Q133" s="145" t="s">
        <v>57</v>
      </c>
      <c r="R133" s="145" t="s">
        <v>58</v>
      </c>
      <c r="S133" s="145" t="s">
        <v>57</v>
      </c>
      <c r="T133" s="145" t="s">
        <v>58</v>
      </c>
      <c r="U133" s="145" t="s">
        <v>57</v>
      </c>
      <c r="V133" s="145" t="s">
        <v>58</v>
      </c>
      <c r="W133" s="145" t="s">
        <v>57</v>
      </c>
      <c r="X133" s="145" t="s">
        <v>58</v>
      </c>
      <c r="Y133" s="145" t="s">
        <v>57</v>
      </c>
      <c r="Z133" s="145" t="s">
        <v>58</v>
      </c>
      <c r="AA133" s="145" t="s">
        <v>57</v>
      </c>
      <c r="AB133" s="145" t="s">
        <v>58</v>
      </c>
      <c r="AC133" s="145" t="s">
        <v>57</v>
      </c>
      <c r="AD133" s="145" t="s">
        <v>58</v>
      </c>
      <c r="AE133" s="145" t="s">
        <v>57</v>
      </c>
      <c r="AF133" s="145" t="s">
        <v>58</v>
      </c>
      <c r="AG133" s="145" t="s">
        <v>57</v>
      </c>
      <c r="AH133" s="145" t="s">
        <v>58</v>
      </c>
      <c r="AI133" s="145" t="s">
        <v>57</v>
      </c>
      <c r="AJ133" s="145" t="s">
        <v>58</v>
      </c>
      <c r="AK133" s="145" t="s">
        <v>57</v>
      </c>
      <c r="AL133" s="145" t="s">
        <v>58</v>
      </c>
      <c r="AM133" s="143"/>
      <c r="AN133" s="143"/>
      <c r="AO133" s="143"/>
      <c r="AP133" s="152" t="s">
        <v>59</v>
      </c>
      <c r="AQ133" s="153" t="s">
        <v>60</v>
      </c>
      <c r="AR133" s="154" t="s">
        <v>61</v>
      </c>
      <c r="AS133" s="144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</row>
    <row r="134" spans="1:180" s="14" customFormat="1" ht="33.75" customHeight="1" x14ac:dyDescent="0.35">
      <c r="A134" s="142"/>
      <c r="B134" s="142"/>
      <c r="C134" s="158"/>
      <c r="D134" s="142"/>
      <c r="E134" s="142"/>
      <c r="F134" s="142"/>
      <c r="G134" s="142"/>
      <c r="H134" s="142"/>
      <c r="I134" s="155"/>
      <c r="J134" s="155"/>
      <c r="K134" s="155"/>
      <c r="L134" s="155"/>
      <c r="M134" s="142"/>
      <c r="N134" s="142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3"/>
      <c r="AN134" s="143"/>
      <c r="AO134" s="143"/>
      <c r="AP134" s="152"/>
      <c r="AQ134" s="153"/>
      <c r="AR134" s="154"/>
      <c r="AS134" s="14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</row>
    <row r="135" spans="1:180" s="11" customFormat="1" ht="87.75" customHeight="1" x14ac:dyDescent="0.35">
      <c r="A135" s="17">
        <v>82</v>
      </c>
      <c r="B135" s="130" t="s">
        <v>142</v>
      </c>
      <c r="C135" s="130" t="s">
        <v>8</v>
      </c>
      <c r="D135" s="17">
        <v>1</v>
      </c>
      <c r="E135" s="112" t="s">
        <v>263</v>
      </c>
      <c r="F135" s="22" t="s">
        <v>236</v>
      </c>
      <c r="G135" s="130" t="s">
        <v>264</v>
      </c>
      <c r="H135" s="22" t="s">
        <v>265</v>
      </c>
      <c r="I135" s="16" t="s">
        <v>65</v>
      </c>
      <c r="J135" s="16" t="s">
        <v>65</v>
      </c>
      <c r="K135" s="16" t="s">
        <v>65</v>
      </c>
      <c r="L135" s="16" t="s">
        <v>65</v>
      </c>
      <c r="M135" s="17" t="s">
        <v>266</v>
      </c>
      <c r="N135" s="17" t="s">
        <v>67</v>
      </c>
      <c r="O135" s="27"/>
      <c r="P135" s="27"/>
      <c r="Q135" s="17"/>
      <c r="R135" s="17"/>
      <c r="S135" s="17"/>
      <c r="T135" s="17"/>
      <c r="U135" s="17"/>
      <c r="V135" s="27"/>
      <c r="W135" s="27"/>
      <c r="X135" s="27"/>
      <c r="Y135" s="27"/>
      <c r="Z135" s="27"/>
      <c r="AA135" s="27"/>
      <c r="AB135" s="27"/>
      <c r="AC135" s="17"/>
      <c r="AD135" s="17"/>
      <c r="AE135" s="27"/>
      <c r="AF135" s="27"/>
      <c r="AG135" s="27"/>
      <c r="AH135" s="27"/>
      <c r="AI135" s="27"/>
      <c r="AJ135" s="27"/>
      <c r="AK135" s="27"/>
      <c r="AL135" s="27"/>
      <c r="AM135" s="105">
        <f t="shared" ref="AM135:AM137" si="51">COUNTIF(O135:AL135,"P")</f>
        <v>0</v>
      </c>
      <c r="AN135" s="105">
        <f t="shared" ref="AN135:AN137" si="52">COUNTIF(P135:AM135,"E")</f>
        <v>0</v>
      </c>
      <c r="AO135" s="113" t="e">
        <f t="shared" ref="AO135:AO137" si="53">+AN135/AM135</f>
        <v>#DIV/0!</v>
      </c>
      <c r="AP135" s="106"/>
      <c r="AQ135" s="83"/>
      <c r="AR135" s="114"/>
      <c r="AS135" s="115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</row>
    <row r="136" spans="1:180" s="3" customFormat="1" ht="99" customHeight="1" x14ac:dyDescent="0.35">
      <c r="A136" s="22">
        <v>83</v>
      </c>
      <c r="B136" s="130"/>
      <c r="C136" s="130"/>
      <c r="D136" s="22">
        <v>2</v>
      </c>
      <c r="E136" s="112" t="s">
        <v>267</v>
      </c>
      <c r="F136" s="22" t="s">
        <v>268</v>
      </c>
      <c r="G136" s="130"/>
      <c r="H136" s="22" t="s">
        <v>265</v>
      </c>
      <c r="I136" s="16" t="s">
        <v>65</v>
      </c>
      <c r="J136" s="16" t="s">
        <v>65</v>
      </c>
      <c r="K136" s="16" t="s">
        <v>65</v>
      </c>
      <c r="L136" s="16" t="s">
        <v>65</v>
      </c>
      <c r="M136" s="17" t="s">
        <v>266</v>
      </c>
      <c r="N136" s="17" t="s">
        <v>67</v>
      </c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22"/>
      <c r="AA136" s="22"/>
      <c r="AB136" s="22"/>
      <c r="AC136" s="22"/>
      <c r="AD136" s="22"/>
      <c r="AE136" s="40"/>
      <c r="AF136" s="40"/>
      <c r="AG136" s="40"/>
      <c r="AH136" s="40"/>
      <c r="AI136" s="40"/>
      <c r="AJ136" s="40"/>
      <c r="AK136" s="40"/>
      <c r="AL136" s="40"/>
      <c r="AM136" s="105">
        <f t="shared" si="51"/>
        <v>0</v>
      </c>
      <c r="AN136" s="105">
        <f t="shared" si="52"/>
        <v>0</v>
      </c>
      <c r="AO136" s="113" t="e">
        <f t="shared" si="53"/>
        <v>#DIV/0!</v>
      </c>
      <c r="AP136" s="106"/>
      <c r="AQ136" s="116"/>
      <c r="AR136" s="117"/>
      <c r="AS136" s="115"/>
    </row>
    <row r="137" spans="1:180" s="3" customFormat="1" ht="84" customHeight="1" x14ac:dyDescent="0.35">
      <c r="A137" s="22">
        <v>84</v>
      </c>
      <c r="B137" s="130"/>
      <c r="C137" s="130"/>
      <c r="D137" s="22">
        <v>3</v>
      </c>
      <c r="E137" s="112" t="s">
        <v>269</v>
      </c>
      <c r="F137" s="22" t="s">
        <v>270</v>
      </c>
      <c r="G137" s="130"/>
      <c r="H137" s="22" t="s">
        <v>265</v>
      </c>
      <c r="I137" s="16" t="s">
        <v>65</v>
      </c>
      <c r="J137" s="16" t="s">
        <v>65</v>
      </c>
      <c r="K137" s="16" t="s">
        <v>65</v>
      </c>
      <c r="L137" s="16" t="s">
        <v>65</v>
      </c>
      <c r="M137" s="17" t="s">
        <v>271</v>
      </c>
      <c r="N137" s="17" t="s">
        <v>67</v>
      </c>
      <c r="O137" s="40"/>
      <c r="P137" s="40"/>
      <c r="Q137" s="40"/>
      <c r="R137" s="40"/>
      <c r="S137" s="40"/>
      <c r="T137" s="22"/>
      <c r="U137" s="22"/>
      <c r="V137" s="22"/>
      <c r="W137" s="40"/>
      <c r="X137" s="40"/>
      <c r="Y137" s="40"/>
      <c r="Z137" s="22"/>
      <c r="AA137" s="22"/>
      <c r="AB137" s="22"/>
      <c r="AC137" s="22"/>
      <c r="AD137" s="22"/>
      <c r="AE137" s="40"/>
      <c r="AF137" s="40"/>
      <c r="AG137" s="40"/>
      <c r="AH137" s="40"/>
      <c r="AI137" s="40"/>
      <c r="AJ137" s="40"/>
      <c r="AK137" s="40"/>
      <c r="AL137" s="40"/>
      <c r="AM137" s="105">
        <f t="shared" si="51"/>
        <v>0</v>
      </c>
      <c r="AN137" s="105">
        <f t="shared" si="52"/>
        <v>0</v>
      </c>
      <c r="AO137" s="113" t="e">
        <f t="shared" si="53"/>
        <v>#DIV/0!</v>
      </c>
      <c r="AP137" s="106"/>
      <c r="AQ137" s="116"/>
      <c r="AR137" s="117"/>
      <c r="AS137" s="115"/>
    </row>
    <row r="138" spans="1:180" s="54" customFormat="1" ht="107.25" customHeight="1" x14ac:dyDescent="0.35">
      <c r="A138" s="17">
        <v>85</v>
      </c>
      <c r="B138" s="130"/>
      <c r="C138" s="130"/>
      <c r="D138" s="17">
        <v>4</v>
      </c>
      <c r="E138" s="112" t="s">
        <v>272</v>
      </c>
      <c r="F138" s="22"/>
      <c r="G138" s="130"/>
      <c r="H138" s="22" t="s">
        <v>265</v>
      </c>
      <c r="I138" s="16" t="s">
        <v>65</v>
      </c>
      <c r="J138" s="16" t="s">
        <v>65</v>
      </c>
      <c r="K138" s="16" t="s">
        <v>65</v>
      </c>
      <c r="L138" s="16" t="s">
        <v>65</v>
      </c>
      <c r="M138" s="17" t="s">
        <v>266</v>
      </c>
      <c r="N138" s="17" t="s">
        <v>67</v>
      </c>
      <c r="O138" s="40"/>
      <c r="P138" s="40"/>
      <c r="Q138" s="40"/>
      <c r="R138" s="40"/>
      <c r="S138" s="40"/>
      <c r="T138" s="22"/>
      <c r="U138" s="22"/>
      <c r="V138" s="22"/>
      <c r="W138" s="40"/>
      <c r="X138" s="40"/>
      <c r="Y138" s="40"/>
      <c r="Z138" s="22"/>
      <c r="AA138" s="22"/>
      <c r="AB138" s="22"/>
      <c r="AC138" s="22"/>
      <c r="AD138" s="22"/>
      <c r="AE138" s="40"/>
      <c r="AF138" s="40"/>
      <c r="AG138" s="40"/>
      <c r="AH138" s="40"/>
      <c r="AI138" s="40"/>
      <c r="AJ138" s="40"/>
      <c r="AK138" s="40"/>
      <c r="AL138" s="40"/>
      <c r="AM138" s="105"/>
      <c r="AN138" s="105"/>
      <c r="AO138" s="113"/>
      <c r="AP138" s="106"/>
      <c r="AQ138" s="116"/>
      <c r="AR138" s="117"/>
      <c r="AS138" s="115"/>
    </row>
    <row r="139" spans="1:180" s="54" customFormat="1" ht="84" customHeight="1" x14ac:dyDescent="0.35">
      <c r="A139" s="22">
        <v>86</v>
      </c>
      <c r="B139" s="130"/>
      <c r="C139" s="130"/>
      <c r="D139" s="22">
        <v>5</v>
      </c>
      <c r="E139" s="112" t="s">
        <v>273</v>
      </c>
      <c r="F139" s="22"/>
      <c r="G139" s="130"/>
      <c r="H139" s="22" t="s">
        <v>265</v>
      </c>
      <c r="I139" s="16" t="s">
        <v>65</v>
      </c>
      <c r="J139" s="16" t="s">
        <v>65</v>
      </c>
      <c r="K139" s="16" t="s">
        <v>65</v>
      </c>
      <c r="L139" s="16" t="s">
        <v>65</v>
      </c>
      <c r="M139" s="17" t="s">
        <v>274</v>
      </c>
      <c r="N139" s="17" t="s">
        <v>67</v>
      </c>
      <c r="O139" s="40"/>
      <c r="P139" s="40"/>
      <c r="Q139" s="40"/>
      <c r="R139" s="40"/>
      <c r="S139" s="40"/>
      <c r="T139" s="22"/>
      <c r="U139" s="22"/>
      <c r="V139" s="22"/>
      <c r="W139" s="40"/>
      <c r="X139" s="40"/>
      <c r="Y139" s="40"/>
      <c r="Z139" s="22"/>
      <c r="AA139" s="22"/>
      <c r="AB139" s="22"/>
      <c r="AC139" s="22"/>
      <c r="AD139" s="22"/>
      <c r="AE139" s="40"/>
      <c r="AF139" s="40"/>
      <c r="AG139" s="40"/>
      <c r="AH139" s="40"/>
      <c r="AI139" s="40"/>
      <c r="AJ139" s="40"/>
      <c r="AK139" s="40"/>
      <c r="AL139" s="40"/>
      <c r="AM139" s="105"/>
      <c r="AN139" s="105"/>
      <c r="AO139" s="113"/>
      <c r="AP139" s="106"/>
      <c r="AQ139" s="116"/>
      <c r="AR139" s="117"/>
      <c r="AS139" s="115"/>
    </row>
    <row r="140" spans="1:180" s="54" customFormat="1" ht="84" customHeight="1" x14ac:dyDescent="0.35">
      <c r="A140" s="22">
        <v>87</v>
      </c>
      <c r="B140" s="130"/>
      <c r="C140" s="130"/>
      <c r="D140" s="22">
        <v>6</v>
      </c>
      <c r="E140" s="112" t="s">
        <v>275</v>
      </c>
      <c r="F140" s="22"/>
      <c r="G140" s="130"/>
      <c r="H140" s="22" t="s">
        <v>265</v>
      </c>
      <c r="I140" s="16" t="s">
        <v>65</v>
      </c>
      <c r="J140" s="16" t="s">
        <v>65</v>
      </c>
      <c r="K140" s="16" t="s">
        <v>65</v>
      </c>
      <c r="L140" s="16" t="s">
        <v>65</v>
      </c>
      <c r="M140" s="17" t="s">
        <v>274</v>
      </c>
      <c r="N140" s="17" t="s">
        <v>67</v>
      </c>
      <c r="O140" s="40"/>
      <c r="P140" s="40"/>
      <c r="Q140" s="40"/>
      <c r="R140" s="40"/>
      <c r="S140" s="40"/>
      <c r="T140" s="22"/>
      <c r="U140" s="22"/>
      <c r="V140" s="22"/>
      <c r="W140" s="40"/>
      <c r="X140" s="40"/>
      <c r="Y140" s="40"/>
      <c r="Z140" s="22"/>
      <c r="AA140" s="22"/>
      <c r="AB140" s="22"/>
      <c r="AC140" s="22"/>
      <c r="AD140" s="22"/>
      <c r="AE140" s="40"/>
      <c r="AF140" s="40"/>
      <c r="AG140" s="40"/>
      <c r="AH140" s="40"/>
      <c r="AI140" s="40"/>
      <c r="AJ140" s="40"/>
      <c r="AK140" s="40"/>
      <c r="AL140" s="40"/>
      <c r="AM140" s="105"/>
      <c r="AN140" s="105"/>
      <c r="AO140" s="113"/>
      <c r="AP140" s="106"/>
      <c r="AQ140" s="116"/>
      <c r="AR140" s="117"/>
      <c r="AS140" s="115"/>
    </row>
    <row r="141" spans="1:180" s="54" customFormat="1" ht="84" customHeight="1" x14ac:dyDescent="0.35">
      <c r="A141" s="17">
        <v>88</v>
      </c>
      <c r="B141" s="130"/>
      <c r="C141" s="130"/>
      <c r="D141" s="17">
        <v>7</v>
      </c>
      <c r="E141" s="112" t="s">
        <v>276</v>
      </c>
      <c r="F141" s="22"/>
      <c r="G141" s="130"/>
      <c r="H141" s="22" t="s">
        <v>265</v>
      </c>
      <c r="I141" s="16" t="s">
        <v>65</v>
      </c>
      <c r="J141" s="16" t="s">
        <v>65</v>
      </c>
      <c r="K141" s="16" t="s">
        <v>65</v>
      </c>
      <c r="L141" s="16" t="s">
        <v>65</v>
      </c>
      <c r="M141" s="17" t="s">
        <v>274</v>
      </c>
      <c r="N141" s="17" t="s">
        <v>67</v>
      </c>
      <c r="O141" s="40"/>
      <c r="P141" s="40"/>
      <c r="Q141" s="40"/>
      <c r="R141" s="40"/>
      <c r="S141" s="40"/>
      <c r="T141" s="22"/>
      <c r="U141" s="22"/>
      <c r="V141" s="22"/>
      <c r="W141" s="40"/>
      <c r="X141" s="40"/>
      <c r="Y141" s="40"/>
      <c r="Z141" s="22"/>
      <c r="AA141" s="22"/>
      <c r="AB141" s="22"/>
      <c r="AC141" s="22"/>
      <c r="AD141" s="22"/>
      <c r="AE141" s="40"/>
      <c r="AF141" s="40"/>
      <c r="AG141" s="40"/>
      <c r="AH141" s="40"/>
      <c r="AI141" s="40"/>
      <c r="AJ141" s="40"/>
      <c r="AK141" s="40"/>
      <c r="AL141" s="40"/>
      <c r="AM141" s="105"/>
      <c r="AN141" s="105"/>
      <c r="AO141" s="113"/>
      <c r="AP141" s="106"/>
      <c r="AQ141" s="116"/>
      <c r="AR141" s="117"/>
      <c r="AS141" s="115"/>
    </row>
    <row r="142" spans="1:180" s="54" customFormat="1" ht="84" customHeight="1" x14ac:dyDescent="0.35">
      <c r="A142" s="22">
        <v>89</v>
      </c>
      <c r="B142" s="130"/>
      <c r="C142" s="130"/>
      <c r="D142" s="22">
        <v>8</v>
      </c>
      <c r="E142" s="112" t="s">
        <v>277</v>
      </c>
      <c r="F142" s="22"/>
      <c r="G142" s="130"/>
      <c r="H142" s="22" t="s">
        <v>265</v>
      </c>
      <c r="I142" s="16" t="s">
        <v>65</v>
      </c>
      <c r="J142" s="16" t="s">
        <v>65</v>
      </c>
      <c r="K142" s="16" t="s">
        <v>65</v>
      </c>
      <c r="L142" s="16" t="s">
        <v>65</v>
      </c>
      <c r="M142" s="17" t="s">
        <v>274</v>
      </c>
      <c r="N142" s="17" t="s">
        <v>82</v>
      </c>
      <c r="O142" s="40"/>
      <c r="P142" s="40"/>
      <c r="Q142" s="40"/>
      <c r="R142" s="40"/>
      <c r="S142" s="40"/>
      <c r="T142" s="22"/>
      <c r="U142" s="22"/>
      <c r="V142" s="22"/>
      <c r="W142" s="40"/>
      <c r="X142" s="40"/>
      <c r="Y142" s="40"/>
      <c r="Z142" s="22"/>
      <c r="AA142" s="22"/>
      <c r="AB142" s="22"/>
      <c r="AC142" s="22"/>
      <c r="AD142" s="22"/>
      <c r="AE142" s="40"/>
      <c r="AF142" s="40"/>
      <c r="AG142" s="40"/>
      <c r="AH142" s="40"/>
      <c r="AI142" s="40"/>
      <c r="AJ142" s="40"/>
      <c r="AK142" s="40"/>
      <c r="AL142" s="40"/>
      <c r="AM142" s="105"/>
      <c r="AN142" s="105"/>
      <c r="AO142" s="113"/>
      <c r="AP142" s="106"/>
      <c r="AQ142" s="116"/>
      <c r="AR142" s="117"/>
      <c r="AS142" s="115"/>
    </row>
    <row r="143" spans="1:180" s="54" customFormat="1" ht="84" customHeight="1" x14ac:dyDescent="0.35">
      <c r="A143" s="22">
        <v>90</v>
      </c>
      <c r="B143" s="130"/>
      <c r="C143" s="130"/>
      <c r="D143" s="22">
        <v>9</v>
      </c>
      <c r="E143" s="112" t="s">
        <v>278</v>
      </c>
      <c r="F143" s="22"/>
      <c r="G143" s="130"/>
      <c r="H143" s="22" t="s">
        <v>265</v>
      </c>
      <c r="I143" s="16" t="s">
        <v>65</v>
      </c>
      <c r="J143" s="16" t="s">
        <v>65</v>
      </c>
      <c r="K143" s="16" t="s">
        <v>65</v>
      </c>
      <c r="L143" s="16" t="s">
        <v>65</v>
      </c>
      <c r="M143" s="17" t="s">
        <v>266</v>
      </c>
      <c r="N143" s="17" t="s">
        <v>67</v>
      </c>
      <c r="O143" s="40"/>
      <c r="P143" s="40"/>
      <c r="Q143" s="40"/>
      <c r="R143" s="40"/>
      <c r="S143" s="40"/>
      <c r="T143" s="22"/>
      <c r="U143" s="22"/>
      <c r="V143" s="22"/>
      <c r="W143" s="40"/>
      <c r="X143" s="40"/>
      <c r="Y143" s="40"/>
      <c r="Z143" s="22"/>
      <c r="AA143" s="22"/>
      <c r="AB143" s="22"/>
      <c r="AC143" s="22"/>
      <c r="AD143" s="22"/>
      <c r="AE143" s="40"/>
      <c r="AF143" s="40"/>
      <c r="AG143" s="40"/>
      <c r="AH143" s="40"/>
      <c r="AI143" s="40"/>
      <c r="AJ143" s="40"/>
      <c r="AK143" s="40"/>
      <c r="AL143" s="40"/>
      <c r="AM143" s="105"/>
      <c r="AN143" s="105"/>
      <c r="AO143" s="113"/>
      <c r="AP143" s="106"/>
      <c r="AQ143" s="116"/>
      <c r="AR143" s="117"/>
      <c r="AS143" s="115"/>
    </row>
    <row r="144" spans="1:180" s="43" customFormat="1" ht="34.5" customHeight="1" thickBot="1" x14ac:dyDescent="0.4">
      <c r="A144" s="41"/>
      <c r="B144" s="42"/>
      <c r="D144" s="131"/>
      <c r="E144" s="132"/>
      <c r="F144" s="132"/>
      <c r="G144" s="132"/>
      <c r="H144" s="132"/>
      <c r="I144" s="132"/>
      <c r="J144" s="132"/>
      <c r="K144" s="132"/>
      <c r="L144" s="132"/>
      <c r="M144" s="132"/>
      <c r="N144" s="133"/>
      <c r="O144" s="36">
        <f>COUNTIF(O136:O143,"P")</f>
        <v>0</v>
      </c>
      <c r="P144" s="36">
        <f>COUNTIF(P136:P143,"E")</f>
        <v>0</v>
      </c>
      <c r="Q144" s="36">
        <f t="shared" ref="Q144" si="54">COUNTIF(Q136:Q143,"P")</f>
        <v>0</v>
      </c>
      <c r="R144" s="36">
        <f t="shared" ref="R144" si="55">COUNTIF(R136:R143,"E")</f>
        <v>0</v>
      </c>
      <c r="S144" s="36">
        <f t="shared" ref="S144" si="56">COUNTIF(S136:S143,"P")</f>
        <v>0</v>
      </c>
      <c r="T144" s="36">
        <f t="shared" ref="T144" si="57">COUNTIF(T136:T143,"E")</f>
        <v>0</v>
      </c>
      <c r="U144" s="36">
        <f t="shared" ref="U144" si="58">COUNTIF(U136:U143,"P")</f>
        <v>0</v>
      </c>
      <c r="V144" s="36">
        <f t="shared" ref="V144" si="59">COUNTIF(V136:V143,"E")</f>
        <v>0</v>
      </c>
      <c r="W144" s="36">
        <f t="shared" ref="W144" si="60">COUNTIF(W136:W143,"P")</f>
        <v>0</v>
      </c>
      <c r="X144" s="36">
        <f t="shared" ref="X144" si="61">COUNTIF(X136:X143,"E")</f>
        <v>0</v>
      </c>
      <c r="Y144" s="36">
        <f t="shared" ref="Y144" si="62">COUNTIF(Y136:Y143,"P")</f>
        <v>0</v>
      </c>
      <c r="Z144" s="36">
        <f t="shared" ref="Z144" si="63">COUNTIF(Z136:Z143,"E")</f>
        <v>0</v>
      </c>
      <c r="AA144" s="36">
        <f t="shared" ref="AA144" si="64">COUNTIF(AA136:AA143,"P")</f>
        <v>0</v>
      </c>
      <c r="AB144" s="36">
        <f t="shared" ref="AB144" si="65">COUNTIF(AB136:AB143,"E")</f>
        <v>0</v>
      </c>
      <c r="AC144" s="36">
        <f t="shared" ref="AC144" si="66">COUNTIF(AC136:AC143,"P")</f>
        <v>0</v>
      </c>
      <c r="AD144" s="36">
        <f t="shared" ref="AD144" si="67">COUNTIF(AD136:AD143,"E")</f>
        <v>0</v>
      </c>
      <c r="AE144" s="36">
        <f t="shared" ref="AE144" si="68">COUNTIF(AE136:AE143,"P")</f>
        <v>0</v>
      </c>
      <c r="AF144" s="36">
        <f t="shared" ref="AF144" si="69">COUNTIF(AF136:AF143,"E")</f>
        <v>0</v>
      </c>
      <c r="AG144" s="36">
        <f t="shared" ref="AG144" si="70">COUNTIF(AG136:AG143,"P")</f>
        <v>0</v>
      </c>
      <c r="AH144" s="36">
        <f t="shared" ref="AH144" si="71">COUNTIF(AH136:AH143,"E")</f>
        <v>0</v>
      </c>
      <c r="AI144" s="36">
        <f t="shared" ref="AI144" si="72">COUNTIF(AI136:AI143,"P")</f>
        <v>0</v>
      </c>
      <c r="AJ144" s="44">
        <f t="shared" ref="AJ144" si="73">COUNTIF(AJ136:AJ143,"E")</f>
        <v>0</v>
      </c>
      <c r="AK144" s="44">
        <f t="shared" ref="AK144" si="74">COUNTIF(AK136:AK143,"P")</f>
        <v>0</v>
      </c>
      <c r="AL144" s="44">
        <f t="shared" ref="AL144" si="75">COUNTIF(AL136:AL143,"E")</f>
        <v>0</v>
      </c>
      <c r="AM144" s="45">
        <f>SUM(O144,Q144,S144,U144,W144,Y144,AA144,AC144,AE144,AG144,AI144,AK144)</f>
        <v>0</v>
      </c>
      <c r="AN144" s="45">
        <f>SUM(P144,R144,T144,V144,X144,Z144,AB144,AD144,AF144,AH144,AJ144,AL144)</f>
        <v>0</v>
      </c>
      <c r="AO144" s="134"/>
      <c r="AP144" s="135"/>
      <c r="AQ144" s="135"/>
      <c r="AR144" s="135"/>
      <c r="AS144" s="136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</row>
    <row r="145" spans="1:40" s="3" customFormat="1" ht="24.75" customHeight="1" thickBot="1" x14ac:dyDescent="0.4">
      <c r="A145" s="21"/>
      <c r="B145" s="21"/>
      <c r="D145" s="21"/>
      <c r="E145" s="37"/>
      <c r="F145" s="38"/>
      <c r="G145" s="21"/>
      <c r="H145" s="38"/>
      <c r="I145" s="38"/>
      <c r="J145" s="38"/>
      <c r="K145" s="38"/>
      <c r="L145" s="38"/>
      <c r="AJ145" s="137" t="s">
        <v>279</v>
      </c>
      <c r="AK145" s="138"/>
      <c r="AL145" s="138"/>
      <c r="AM145" s="46">
        <f>SUM(AM99,AM117,AM130,AM144)</f>
        <v>0</v>
      </c>
      <c r="AN145" s="47">
        <f>SUM(AN99,AN117,AN130,AN144)</f>
        <v>0</v>
      </c>
    </row>
    <row r="146" spans="1:40" s="3" customFormat="1" ht="24.75" customHeight="1" x14ac:dyDescent="0.35">
      <c r="A146" s="21"/>
      <c r="B146" s="21"/>
      <c r="D146" s="21"/>
      <c r="E146" s="37"/>
      <c r="F146" s="38"/>
      <c r="G146" s="21"/>
      <c r="H146" s="38"/>
      <c r="I146" s="38"/>
      <c r="J146" s="38"/>
      <c r="K146" s="38"/>
      <c r="L146" s="38"/>
      <c r="AM146" s="21"/>
    </row>
    <row r="147" spans="1:40" s="3" customFormat="1" ht="24.75" customHeight="1" x14ac:dyDescent="0.35">
      <c r="A147" s="21"/>
      <c r="B147" s="21"/>
      <c r="D147" s="21"/>
      <c r="E147" s="37"/>
      <c r="F147" s="38"/>
      <c r="G147" s="21"/>
      <c r="H147" s="38"/>
      <c r="I147" s="38"/>
      <c r="J147" s="38"/>
      <c r="K147" s="38"/>
      <c r="L147" s="38"/>
      <c r="AM147" s="21"/>
    </row>
    <row r="148" spans="1:40" s="3" customFormat="1" ht="24.75" customHeight="1" x14ac:dyDescent="0.35">
      <c r="A148" s="21"/>
      <c r="B148" s="21"/>
      <c r="D148" s="21"/>
      <c r="E148" s="37"/>
      <c r="F148" s="38"/>
      <c r="G148" s="21"/>
      <c r="H148" s="38"/>
      <c r="I148" s="38"/>
      <c r="J148" s="38"/>
      <c r="K148" s="38"/>
      <c r="L148" s="38"/>
      <c r="AM148" s="21"/>
    </row>
    <row r="149" spans="1:40" s="3" customFormat="1" ht="24.75" customHeight="1" x14ac:dyDescent="0.35">
      <c r="A149" s="21"/>
      <c r="B149" s="21"/>
      <c r="D149" s="21"/>
      <c r="E149" s="37"/>
      <c r="F149" s="38"/>
      <c r="G149" s="21"/>
      <c r="H149" s="38"/>
      <c r="I149" s="38"/>
      <c r="J149" s="38"/>
      <c r="K149" s="38"/>
      <c r="L149" s="38"/>
      <c r="AM149" s="21"/>
    </row>
    <row r="150" spans="1:40" s="3" customFormat="1" ht="24.75" customHeight="1" x14ac:dyDescent="0.35">
      <c r="A150" s="21"/>
      <c r="B150" s="21"/>
      <c r="D150" s="21"/>
      <c r="E150" s="37"/>
      <c r="F150" s="38"/>
      <c r="G150" s="21"/>
      <c r="H150" s="38"/>
      <c r="I150" s="38"/>
      <c r="J150" s="38"/>
      <c r="K150" s="38"/>
      <c r="L150" s="38"/>
      <c r="AM150" s="21"/>
    </row>
    <row r="151" spans="1:40" s="3" customFormat="1" ht="24.75" customHeight="1" x14ac:dyDescent="0.35">
      <c r="A151" s="21"/>
      <c r="B151" s="21"/>
      <c r="D151" s="21"/>
      <c r="E151" s="37"/>
      <c r="F151" s="38"/>
      <c r="G151" s="21"/>
      <c r="H151" s="38"/>
      <c r="I151" s="38"/>
      <c r="J151" s="38"/>
      <c r="K151" s="38"/>
      <c r="L151" s="38"/>
      <c r="AM151" s="21"/>
    </row>
    <row r="152" spans="1:40" s="3" customFormat="1" ht="24.75" customHeight="1" x14ac:dyDescent="0.35">
      <c r="A152" s="21"/>
      <c r="B152" s="21"/>
      <c r="D152" s="21"/>
      <c r="E152" s="37"/>
      <c r="F152" s="38"/>
      <c r="G152" s="21"/>
      <c r="H152" s="38"/>
      <c r="I152" s="38"/>
      <c r="J152" s="38"/>
      <c r="K152" s="38"/>
      <c r="L152" s="38"/>
      <c r="AM152" s="21"/>
    </row>
    <row r="153" spans="1:40" s="3" customFormat="1" ht="24.75" customHeight="1" x14ac:dyDescent="0.35">
      <c r="A153" s="21"/>
      <c r="B153" s="21"/>
      <c r="D153" s="21"/>
      <c r="E153" s="37"/>
      <c r="F153" s="38"/>
      <c r="G153" s="21"/>
      <c r="H153" s="38"/>
      <c r="I153" s="38"/>
      <c r="J153" s="38"/>
      <c r="K153" s="38"/>
      <c r="L153" s="38"/>
      <c r="AM153" s="21"/>
    </row>
    <row r="154" spans="1:40" s="3" customFormat="1" ht="24.75" customHeight="1" x14ac:dyDescent="0.35">
      <c r="A154" s="21"/>
      <c r="B154" s="21"/>
      <c r="D154" s="21"/>
      <c r="E154" s="37"/>
      <c r="F154" s="38"/>
      <c r="G154" s="21"/>
      <c r="H154" s="38"/>
      <c r="I154" s="38"/>
      <c r="J154" s="38"/>
      <c r="K154" s="38"/>
      <c r="L154" s="38"/>
      <c r="AM154" s="21"/>
    </row>
    <row r="155" spans="1:40" s="3" customFormat="1" ht="24.75" customHeight="1" x14ac:dyDescent="0.35">
      <c r="A155" s="21"/>
      <c r="B155" s="21"/>
      <c r="D155" s="21"/>
      <c r="E155" s="37"/>
      <c r="F155" s="38"/>
      <c r="G155" s="21"/>
      <c r="H155" s="38"/>
      <c r="I155" s="38"/>
      <c r="J155" s="38"/>
      <c r="K155" s="38"/>
      <c r="L155" s="38"/>
      <c r="AM155" s="21"/>
    </row>
    <row r="156" spans="1:40" s="3" customFormat="1" ht="24.75" customHeight="1" x14ac:dyDescent="0.35">
      <c r="A156" s="21"/>
      <c r="B156" s="21"/>
      <c r="D156" s="21"/>
      <c r="E156" s="37"/>
      <c r="F156" s="38"/>
      <c r="G156" s="21"/>
      <c r="H156" s="38"/>
      <c r="I156" s="38"/>
      <c r="J156" s="38"/>
      <c r="K156" s="38"/>
      <c r="L156" s="38"/>
      <c r="AM156" s="21"/>
    </row>
    <row r="157" spans="1:40" s="3" customFormat="1" ht="24.75" customHeight="1" x14ac:dyDescent="0.35">
      <c r="A157" s="21"/>
      <c r="B157" s="21"/>
      <c r="D157" s="21"/>
      <c r="E157" s="37"/>
      <c r="F157" s="38"/>
      <c r="G157" s="21"/>
      <c r="H157" s="38"/>
      <c r="I157" s="38"/>
      <c r="J157" s="38"/>
      <c r="K157" s="38"/>
      <c r="L157" s="38"/>
      <c r="AM157" s="21"/>
    </row>
    <row r="158" spans="1:40" s="3" customFormat="1" ht="24.75" customHeight="1" x14ac:dyDescent="0.35">
      <c r="A158" s="21"/>
      <c r="B158" s="21"/>
      <c r="D158" s="21"/>
      <c r="E158" s="37"/>
      <c r="F158" s="38"/>
      <c r="G158" s="21"/>
      <c r="H158" s="38"/>
      <c r="I158" s="38"/>
      <c r="J158" s="38"/>
      <c r="K158" s="38"/>
      <c r="L158" s="38"/>
      <c r="AM158" s="21"/>
    </row>
    <row r="159" spans="1:40" s="3" customFormat="1" ht="24.75" customHeight="1" x14ac:dyDescent="0.35">
      <c r="A159" s="21"/>
      <c r="B159" s="21"/>
      <c r="D159" s="21"/>
      <c r="E159" s="37"/>
      <c r="F159" s="38"/>
      <c r="G159" s="21"/>
      <c r="H159" s="38"/>
      <c r="I159" s="38"/>
      <c r="J159" s="38"/>
      <c r="K159" s="38"/>
      <c r="L159" s="38"/>
      <c r="AM159" s="21"/>
    </row>
    <row r="160" spans="1:40" s="3" customFormat="1" ht="24.75" customHeight="1" x14ac:dyDescent="0.35">
      <c r="A160" s="21"/>
      <c r="B160" s="21"/>
      <c r="D160" s="21"/>
      <c r="E160" s="37"/>
      <c r="F160" s="38"/>
      <c r="G160" s="21"/>
      <c r="H160" s="38"/>
      <c r="I160" s="38"/>
      <c r="J160" s="38"/>
      <c r="K160" s="38"/>
      <c r="L160" s="38"/>
      <c r="AM160" s="21"/>
    </row>
    <row r="161" spans="1:39" s="3" customFormat="1" ht="24.75" customHeight="1" x14ac:dyDescent="0.35">
      <c r="A161" s="21"/>
      <c r="B161" s="21"/>
      <c r="D161" s="21"/>
      <c r="E161" s="37"/>
      <c r="F161" s="38"/>
      <c r="G161" s="21"/>
      <c r="H161" s="38"/>
      <c r="I161" s="38"/>
      <c r="J161" s="38"/>
      <c r="K161" s="38"/>
      <c r="L161" s="38"/>
      <c r="AM161" s="21"/>
    </row>
    <row r="162" spans="1:39" s="3" customFormat="1" ht="24.75" customHeight="1" x14ac:dyDescent="0.35">
      <c r="A162" s="21"/>
      <c r="B162" s="21"/>
      <c r="D162" s="21"/>
      <c r="E162" s="37"/>
      <c r="F162" s="38"/>
      <c r="G162" s="21"/>
      <c r="H162" s="38"/>
      <c r="I162" s="38"/>
      <c r="J162" s="38"/>
      <c r="K162" s="38"/>
      <c r="L162" s="38"/>
      <c r="AM162" s="21"/>
    </row>
    <row r="163" spans="1:39" s="3" customFormat="1" ht="24.75" customHeight="1" x14ac:dyDescent="0.35">
      <c r="A163" s="21"/>
      <c r="B163" s="21"/>
      <c r="D163" s="21"/>
      <c r="E163" s="37"/>
      <c r="F163" s="38"/>
      <c r="G163" s="21"/>
      <c r="H163" s="38"/>
      <c r="I163" s="38"/>
      <c r="J163" s="38"/>
      <c r="K163" s="38"/>
      <c r="L163" s="38"/>
      <c r="AM163" s="21"/>
    </row>
    <row r="164" spans="1:39" s="3" customFormat="1" ht="24.75" customHeight="1" x14ac:dyDescent="0.35">
      <c r="A164" s="21"/>
      <c r="B164" s="21"/>
      <c r="D164" s="21"/>
      <c r="E164" s="37"/>
      <c r="F164" s="38"/>
      <c r="G164" s="21"/>
      <c r="H164" s="38"/>
      <c r="I164" s="38"/>
      <c r="J164" s="38"/>
      <c r="K164" s="38"/>
      <c r="L164" s="38"/>
      <c r="AM164" s="21"/>
    </row>
    <row r="165" spans="1:39" s="3" customFormat="1" ht="24.75" customHeight="1" x14ac:dyDescent="0.35">
      <c r="A165" s="21"/>
      <c r="B165" s="21"/>
      <c r="D165" s="21"/>
      <c r="E165" s="37"/>
      <c r="F165" s="38"/>
      <c r="G165" s="21"/>
      <c r="H165" s="38"/>
      <c r="I165" s="38"/>
      <c r="J165" s="38"/>
      <c r="K165" s="38"/>
      <c r="L165" s="38"/>
      <c r="AM165" s="21"/>
    </row>
    <row r="166" spans="1:39" s="3" customFormat="1" ht="24.75" customHeight="1" x14ac:dyDescent="0.35">
      <c r="A166" s="21"/>
      <c r="B166" s="21"/>
      <c r="D166" s="21"/>
      <c r="E166" s="37"/>
      <c r="F166" s="38"/>
      <c r="G166" s="21"/>
      <c r="H166" s="38"/>
      <c r="I166" s="38"/>
      <c r="J166" s="38"/>
      <c r="K166" s="38"/>
      <c r="L166" s="38"/>
      <c r="AM166" s="21"/>
    </row>
    <row r="167" spans="1:39" s="3" customFormat="1" ht="24.75" customHeight="1" x14ac:dyDescent="0.35">
      <c r="A167" s="21"/>
      <c r="B167" s="21"/>
      <c r="D167" s="21"/>
      <c r="E167" s="37"/>
      <c r="F167" s="38"/>
      <c r="G167" s="21"/>
      <c r="H167" s="38"/>
      <c r="I167" s="38"/>
      <c r="J167" s="38"/>
      <c r="K167" s="38"/>
      <c r="L167" s="38"/>
      <c r="AM167" s="21"/>
    </row>
    <row r="168" spans="1:39" s="3" customFormat="1" ht="24.75" customHeight="1" x14ac:dyDescent="0.35">
      <c r="A168" s="21"/>
      <c r="B168" s="21"/>
      <c r="D168" s="21"/>
      <c r="E168" s="37"/>
      <c r="F168" s="38"/>
      <c r="G168" s="21"/>
      <c r="H168" s="38"/>
      <c r="I168" s="38"/>
      <c r="J168" s="38"/>
      <c r="K168" s="38"/>
      <c r="L168" s="38"/>
      <c r="AM168" s="21"/>
    </row>
    <row r="169" spans="1:39" s="3" customFormat="1" ht="24.75" customHeight="1" x14ac:dyDescent="0.35">
      <c r="A169" s="21"/>
      <c r="B169" s="21"/>
      <c r="D169" s="21"/>
      <c r="E169" s="37"/>
      <c r="F169" s="38"/>
      <c r="G169" s="21"/>
      <c r="H169" s="38"/>
      <c r="I169" s="38"/>
      <c r="J169" s="38"/>
      <c r="K169" s="38"/>
      <c r="L169" s="38"/>
      <c r="AM169" s="21"/>
    </row>
    <row r="170" spans="1:39" s="3" customFormat="1" ht="24.75" customHeight="1" x14ac:dyDescent="0.35">
      <c r="A170" s="21"/>
      <c r="B170" s="21"/>
      <c r="D170" s="21"/>
      <c r="E170" s="37"/>
      <c r="F170" s="38"/>
      <c r="G170" s="21"/>
      <c r="H170" s="38"/>
      <c r="I170" s="38"/>
      <c r="J170" s="38"/>
      <c r="K170" s="38"/>
      <c r="L170" s="38"/>
      <c r="AM170" s="21"/>
    </row>
    <row r="171" spans="1:39" s="3" customFormat="1" ht="24.75" customHeight="1" x14ac:dyDescent="0.35">
      <c r="A171" s="21"/>
      <c r="B171" s="21"/>
      <c r="D171" s="21"/>
      <c r="E171" s="37"/>
      <c r="F171" s="38"/>
      <c r="G171" s="21"/>
      <c r="H171" s="38"/>
      <c r="I171" s="38"/>
      <c r="J171" s="38"/>
      <c r="K171" s="38"/>
      <c r="L171" s="38"/>
      <c r="AM171" s="21"/>
    </row>
    <row r="172" spans="1:39" s="3" customFormat="1" ht="24.75" customHeight="1" x14ac:dyDescent="0.35">
      <c r="A172" s="21"/>
      <c r="B172" s="21"/>
      <c r="D172" s="21"/>
      <c r="E172" s="37"/>
      <c r="F172" s="38"/>
      <c r="G172" s="21"/>
      <c r="H172" s="38"/>
      <c r="I172" s="38"/>
      <c r="J172" s="38"/>
      <c r="K172" s="38"/>
      <c r="L172" s="38"/>
      <c r="AM172" s="21"/>
    </row>
    <row r="173" spans="1:39" s="3" customFormat="1" ht="24.75" customHeight="1" x14ac:dyDescent="0.35">
      <c r="A173" s="21"/>
      <c r="B173" s="21"/>
      <c r="D173" s="21"/>
      <c r="E173" s="37"/>
      <c r="F173" s="38"/>
      <c r="G173" s="21"/>
      <c r="H173" s="38"/>
      <c r="I173" s="38"/>
      <c r="J173" s="38"/>
      <c r="K173" s="38"/>
      <c r="L173" s="38"/>
      <c r="AM173" s="21"/>
    </row>
    <row r="174" spans="1:39" s="3" customFormat="1" ht="24.75" customHeight="1" x14ac:dyDescent="0.35">
      <c r="A174" s="21"/>
      <c r="B174" s="21"/>
      <c r="D174" s="21"/>
      <c r="E174" s="37"/>
      <c r="F174" s="38"/>
      <c r="G174" s="21"/>
      <c r="H174" s="38"/>
      <c r="I174" s="38"/>
      <c r="J174" s="38"/>
      <c r="K174" s="38"/>
      <c r="L174" s="38"/>
      <c r="AM174" s="21"/>
    </row>
    <row r="175" spans="1:39" s="3" customFormat="1" ht="24.75" customHeight="1" x14ac:dyDescent="0.35">
      <c r="A175" s="21"/>
      <c r="B175" s="21"/>
      <c r="D175" s="21"/>
      <c r="E175" s="37"/>
      <c r="F175" s="38"/>
      <c r="G175" s="21"/>
      <c r="H175" s="38"/>
      <c r="I175" s="38"/>
      <c r="J175" s="38"/>
      <c r="K175" s="38"/>
      <c r="L175" s="38"/>
      <c r="AM175" s="21"/>
    </row>
    <row r="176" spans="1:39" s="3" customFormat="1" ht="24.75" customHeight="1" x14ac:dyDescent="0.35">
      <c r="A176" s="21"/>
      <c r="B176" s="21"/>
      <c r="D176" s="21"/>
      <c r="E176" s="37"/>
      <c r="F176" s="38"/>
      <c r="G176" s="21"/>
      <c r="H176" s="38"/>
      <c r="I176" s="38"/>
      <c r="J176" s="38"/>
      <c r="K176" s="38"/>
      <c r="L176" s="38"/>
      <c r="AM176" s="21"/>
    </row>
    <row r="177" spans="1:39" s="3" customFormat="1" ht="24.75" customHeight="1" x14ac:dyDescent="0.35">
      <c r="A177" s="21"/>
      <c r="B177" s="21"/>
      <c r="D177" s="21"/>
      <c r="E177" s="37"/>
      <c r="F177" s="38"/>
      <c r="G177" s="21"/>
      <c r="H177" s="38"/>
      <c r="I177" s="38"/>
      <c r="J177" s="38"/>
      <c r="K177" s="38"/>
      <c r="L177" s="38"/>
      <c r="AM177" s="21"/>
    </row>
    <row r="178" spans="1:39" s="3" customFormat="1" ht="24.75" customHeight="1" x14ac:dyDescent="0.35">
      <c r="A178" s="21"/>
      <c r="B178" s="21"/>
      <c r="D178" s="21"/>
      <c r="E178" s="37"/>
      <c r="F178" s="38"/>
      <c r="G178" s="21"/>
      <c r="H178" s="38"/>
      <c r="I178" s="38"/>
      <c r="J178" s="38"/>
      <c r="K178" s="38"/>
      <c r="L178" s="38"/>
      <c r="AM178" s="21"/>
    </row>
    <row r="179" spans="1:39" s="3" customFormat="1" ht="24.75" customHeight="1" x14ac:dyDescent="0.35">
      <c r="A179" s="21"/>
      <c r="B179" s="21"/>
      <c r="D179" s="21"/>
      <c r="E179" s="37"/>
      <c r="F179" s="38"/>
      <c r="G179" s="21"/>
      <c r="H179" s="38"/>
      <c r="I179" s="38"/>
      <c r="J179" s="38"/>
      <c r="K179" s="38"/>
      <c r="L179" s="38"/>
      <c r="AM179" s="21"/>
    </row>
    <row r="180" spans="1:39" s="3" customFormat="1" ht="24.75" customHeight="1" x14ac:dyDescent="0.35">
      <c r="A180" s="21"/>
      <c r="B180" s="21"/>
      <c r="D180" s="21"/>
      <c r="E180" s="37"/>
      <c r="F180" s="38"/>
      <c r="G180" s="21"/>
      <c r="H180" s="38"/>
      <c r="I180" s="38"/>
      <c r="J180" s="38"/>
      <c r="K180" s="38"/>
      <c r="L180" s="38"/>
      <c r="AM180" s="21"/>
    </row>
    <row r="181" spans="1:39" s="3" customFormat="1" ht="24.75" customHeight="1" x14ac:dyDescent="0.35">
      <c r="A181" s="21"/>
      <c r="B181" s="21"/>
      <c r="D181" s="21"/>
      <c r="E181" s="37"/>
      <c r="F181" s="38"/>
      <c r="G181" s="21"/>
      <c r="H181" s="38"/>
      <c r="I181" s="38"/>
      <c r="J181" s="38"/>
      <c r="K181" s="38"/>
      <c r="L181" s="38"/>
      <c r="AM181" s="21"/>
    </row>
    <row r="182" spans="1:39" s="3" customFormat="1" ht="24.75" customHeight="1" x14ac:dyDescent="0.35">
      <c r="A182" s="21"/>
      <c r="B182" s="21"/>
      <c r="D182" s="21"/>
      <c r="E182" s="37"/>
      <c r="F182" s="38"/>
      <c r="G182" s="21"/>
      <c r="H182" s="38"/>
      <c r="I182" s="38"/>
      <c r="J182" s="38"/>
      <c r="K182" s="38"/>
      <c r="L182" s="38"/>
      <c r="AM182" s="21"/>
    </row>
    <row r="183" spans="1:39" s="3" customFormat="1" ht="24.75" customHeight="1" x14ac:dyDescent="0.35">
      <c r="A183" s="21"/>
      <c r="B183" s="21"/>
      <c r="D183" s="21"/>
      <c r="E183" s="37"/>
      <c r="F183" s="38"/>
      <c r="G183" s="21"/>
      <c r="H183" s="38"/>
      <c r="I183" s="38"/>
      <c r="J183" s="38"/>
      <c r="K183" s="38"/>
      <c r="L183" s="38"/>
      <c r="AM183" s="21"/>
    </row>
    <row r="184" spans="1:39" s="3" customFormat="1" ht="24.75" customHeight="1" x14ac:dyDescent="0.35">
      <c r="A184" s="21"/>
      <c r="B184" s="21"/>
      <c r="D184" s="21"/>
      <c r="E184" s="37"/>
      <c r="F184" s="38"/>
      <c r="G184" s="21"/>
      <c r="H184" s="38"/>
      <c r="I184" s="38"/>
      <c r="J184" s="38"/>
      <c r="K184" s="38"/>
      <c r="L184" s="38"/>
      <c r="AM184" s="21"/>
    </row>
    <row r="185" spans="1:39" s="3" customFormat="1" ht="24.75" customHeight="1" x14ac:dyDescent="0.35">
      <c r="A185" s="21"/>
      <c r="B185" s="21"/>
      <c r="D185" s="21"/>
      <c r="E185" s="37"/>
      <c r="F185" s="38"/>
      <c r="G185" s="21"/>
      <c r="H185" s="38"/>
      <c r="I185" s="38"/>
      <c r="J185" s="38"/>
      <c r="K185" s="38"/>
      <c r="L185" s="38"/>
      <c r="AM185" s="21"/>
    </row>
    <row r="186" spans="1:39" s="3" customFormat="1" ht="24.75" customHeight="1" x14ac:dyDescent="0.35">
      <c r="A186" s="21"/>
      <c r="B186" s="21"/>
      <c r="D186" s="21"/>
      <c r="E186" s="37"/>
      <c r="F186" s="38"/>
      <c r="G186" s="21"/>
      <c r="H186" s="38"/>
      <c r="I186" s="38"/>
      <c r="J186" s="38"/>
      <c r="K186" s="38"/>
      <c r="L186" s="38"/>
      <c r="AM186" s="21"/>
    </row>
    <row r="187" spans="1:39" s="3" customFormat="1" ht="24.75" customHeight="1" x14ac:dyDescent="0.35">
      <c r="A187" s="21"/>
      <c r="B187" s="21"/>
      <c r="D187" s="21"/>
      <c r="E187" s="37"/>
      <c r="F187" s="38"/>
      <c r="G187" s="21"/>
      <c r="H187" s="38"/>
      <c r="I187" s="38"/>
      <c r="J187" s="38"/>
      <c r="K187" s="38"/>
      <c r="L187" s="38"/>
      <c r="AM187" s="21"/>
    </row>
    <row r="188" spans="1:39" s="3" customFormat="1" ht="24.75" customHeight="1" x14ac:dyDescent="0.35">
      <c r="A188" s="21"/>
      <c r="B188" s="21"/>
      <c r="D188" s="21"/>
      <c r="E188" s="37"/>
      <c r="F188" s="38"/>
      <c r="G188" s="21"/>
      <c r="H188" s="38"/>
      <c r="I188" s="38"/>
      <c r="J188" s="38"/>
      <c r="K188" s="38"/>
      <c r="L188" s="38"/>
      <c r="AM188" s="21"/>
    </row>
    <row r="189" spans="1:39" s="3" customFormat="1" ht="24.75" customHeight="1" x14ac:dyDescent="0.35">
      <c r="A189" s="21"/>
      <c r="B189" s="21"/>
      <c r="D189" s="21"/>
      <c r="E189" s="37"/>
      <c r="F189" s="38"/>
      <c r="G189" s="21"/>
      <c r="H189" s="38"/>
      <c r="I189" s="38"/>
      <c r="J189" s="38"/>
      <c r="K189" s="38"/>
      <c r="L189" s="38"/>
      <c r="AM189" s="21"/>
    </row>
    <row r="190" spans="1:39" s="3" customFormat="1" ht="24.75" customHeight="1" x14ac:dyDescent="0.35">
      <c r="A190" s="21"/>
      <c r="B190" s="21"/>
      <c r="D190" s="21"/>
      <c r="E190" s="37"/>
      <c r="F190" s="38"/>
      <c r="G190" s="21"/>
      <c r="H190" s="38"/>
      <c r="I190" s="38"/>
      <c r="J190" s="38"/>
      <c r="K190" s="38"/>
      <c r="L190" s="38"/>
      <c r="AM190" s="21"/>
    </row>
    <row r="191" spans="1:39" s="3" customFormat="1" ht="24.75" customHeight="1" x14ac:dyDescent="0.35">
      <c r="A191" s="21"/>
      <c r="B191" s="21"/>
      <c r="D191" s="21"/>
      <c r="E191" s="37"/>
      <c r="F191" s="38"/>
      <c r="G191" s="21"/>
      <c r="H191" s="38"/>
      <c r="I191" s="38"/>
      <c r="J191" s="38"/>
      <c r="K191" s="38"/>
      <c r="L191" s="38"/>
      <c r="AM191" s="21"/>
    </row>
    <row r="192" spans="1:39" s="3" customFormat="1" ht="24.75" customHeight="1" x14ac:dyDescent="0.35">
      <c r="A192" s="21"/>
      <c r="B192" s="21"/>
      <c r="D192" s="21"/>
      <c r="E192" s="37"/>
      <c r="F192" s="38"/>
      <c r="G192" s="21"/>
      <c r="H192" s="38"/>
      <c r="I192" s="38"/>
      <c r="J192" s="38"/>
      <c r="K192" s="38"/>
      <c r="L192" s="38"/>
      <c r="AM192" s="21"/>
    </row>
    <row r="193" spans="1:39" s="3" customFormat="1" ht="24.75" customHeight="1" x14ac:dyDescent="0.35">
      <c r="A193" s="21"/>
      <c r="B193" s="21"/>
      <c r="D193" s="21"/>
      <c r="E193" s="37"/>
      <c r="F193" s="38"/>
      <c r="G193" s="21"/>
      <c r="H193" s="38"/>
      <c r="I193" s="38"/>
      <c r="J193" s="38"/>
      <c r="K193" s="38"/>
      <c r="L193" s="38"/>
      <c r="AM193" s="21"/>
    </row>
    <row r="194" spans="1:39" s="3" customFormat="1" ht="24.75" customHeight="1" x14ac:dyDescent="0.35">
      <c r="A194" s="21"/>
      <c r="B194" s="21"/>
      <c r="D194" s="21"/>
      <c r="E194" s="37"/>
      <c r="F194" s="38"/>
      <c r="G194" s="21"/>
      <c r="H194" s="38"/>
      <c r="I194" s="38"/>
      <c r="J194" s="38"/>
      <c r="K194" s="38"/>
      <c r="L194" s="38"/>
      <c r="AM194" s="21"/>
    </row>
    <row r="195" spans="1:39" s="3" customFormat="1" ht="24.75" customHeight="1" x14ac:dyDescent="0.35">
      <c r="A195" s="21"/>
      <c r="B195" s="21"/>
      <c r="D195" s="21"/>
      <c r="E195" s="37"/>
      <c r="F195" s="38"/>
      <c r="G195" s="21"/>
      <c r="H195" s="38"/>
      <c r="I195" s="38"/>
      <c r="J195" s="38"/>
      <c r="K195" s="38"/>
      <c r="L195" s="38"/>
      <c r="AM195" s="21"/>
    </row>
    <row r="196" spans="1:39" s="3" customFormat="1" ht="24.75" customHeight="1" x14ac:dyDescent="0.35">
      <c r="A196" s="21"/>
      <c r="B196" s="21"/>
      <c r="D196" s="21"/>
      <c r="E196" s="37"/>
      <c r="F196" s="38"/>
      <c r="G196" s="21"/>
      <c r="H196" s="38"/>
      <c r="I196" s="38"/>
      <c r="J196" s="38"/>
      <c r="K196" s="38"/>
      <c r="L196" s="38"/>
      <c r="AM196" s="21"/>
    </row>
    <row r="197" spans="1:39" s="3" customFormat="1" ht="24.75" customHeight="1" x14ac:dyDescent="0.35">
      <c r="A197" s="21"/>
      <c r="B197" s="21"/>
      <c r="D197" s="21"/>
      <c r="E197" s="37"/>
      <c r="F197" s="38"/>
      <c r="G197" s="21"/>
      <c r="H197" s="38"/>
      <c r="I197" s="38"/>
      <c r="J197" s="38"/>
      <c r="K197" s="38"/>
      <c r="L197" s="38"/>
      <c r="AM197" s="21"/>
    </row>
    <row r="198" spans="1:39" s="3" customFormat="1" ht="24.75" customHeight="1" x14ac:dyDescent="0.35">
      <c r="A198" s="21"/>
      <c r="B198" s="21"/>
      <c r="D198" s="21"/>
      <c r="E198" s="37"/>
      <c r="F198" s="38"/>
      <c r="G198" s="21"/>
      <c r="H198" s="38"/>
      <c r="I198" s="38"/>
      <c r="J198" s="38"/>
      <c r="K198" s="38"/>
      <c r="L198" s="38"/>
      <c r="AM198" s="21"/>
    </row>
    <row r="199" spans="1:39" s="3" customFormat="1" ht="24.75" customHeight="1" x14ac:dyDescent="0.35">
      <c r="A199" s="21"/>
      <c r="B199" s="21"/>
      <c r="D199" s="21"/>
      <c r="E199" s="37"/>
      <c r="F199" s="38"/>
      <c r="G199" s="21"/>
      <c r="H199" s="38"/>
      <c r="I199" s="38"/>
      <c r="J199" s="38"/>
      <c r="K199" s="38"/>
      <c r="L199" s="38"/>
      <c r="AM199" s="21"/>
    </row>
    <row r="200" spans="1:39" s="3" customFormat="1" ht="24.75" customHeight="1" x14ac:dyDescent="0.35">
      <c r="A200" s="21"/>
      <c r="B200" s="21"/>
      <c r="D200" s="21"/>
      <c r="E200" s="37"/>
      <c r="F200" s="38"/>
      <c r="G200" s="21"/>
      <c r="H200" s="38"/>
      <c r="I200" s="38"/>
      <c r="J200" s="38"/>
      <c r="K200" s="38"/>
      <c r="L200" s="38"/>
      <c r="AM200" s="21"/>
    </row>
    <row r="201" spans="1:39" s="3" customFormat="1" ht="24.75" customHeight="1" x14ac:dyDescent="0.35">
      <c r="A201" s="21"/>
      <c r="B201" s="21"/>
      <c r="D201" s="21"/>
      <c r="E201" s="37"/>
      <c r="F201" s="38"/>
      <c r="G201" s="21"/>
      <c r="H201" s="38"/>
      <c r="I201" s="38"/>
      <c r="J201" s="38"/>
      <c r="K201" s="38"/>
      <c r="L201" s="38"/>
      <c r="AM201" s="21"/>
    </row>
    <row r="202" spans="1:39" s="3" customFormat="1" ht="24.75" customHeight="1" x14ac:dyDescent="0.35">
      <c r="A202" s="21"/>
      <c r="B202" s="21"/>
      <c r="D202" s="21"/>
      <c r="E202" s="37"/>
      <c r="F202" s="38"/>
      <c r="G202" s="21"/>
      <c r="H202" s="38"/>
      <c r="I202" s="38"/>
      <c r="J202" s="38"/>
      <c r="K202" s="38"/>
      <c r="L202" s="38"/>
      <c r="AM202" s="21"/>
    </row>
    <row r="203" spans="1:39" s="3" customFormat="1" ht="24.75" customHeight="1" x14ac:dyDescent="0.35">
      <c r="A203" s="21"/>
      <c r="B203" s="21"/>
      <c r="D203" s="21"/>
      <c r="E203" s="37"/>
      <c r="F203" s="38"/>
      <c r="G203" s="21"/>
      <c r="H203" s="38"/>
      <c r="I203" s="38"/>
      <c r="J203" s="38"/>
      <c r="K203" s="38"/>
      <c r="L203" s="38"/>
      <c r="AM203" s="21"/>
    </row>
    <row r="204" spans="1:39" s="3" customFormat="1" ht="24.75" customHeight="1" x14ac:dyDescent="0.35">
      <c r="A204" s="21"/>
      <c r="B204" s="21"/>
      <c r="D204" s="21"/>
      <c r="E204" s="37"/>
      <c r="F204" s="38"/>
      <c r="G204" s="21"/>
      <c r="H204" s="38"/>
      <c r="I204" s="38"/>
      <c r="J204" s="38"/>
      <c r="K204" s="38"/>
      <c r="L204" s="38"/>
      <c r="AM204" s="21"/>
    </row>
    <row r="205" spans="1:39" s="3" customFormat="1" ht="24.75" customHeight="1" x14ac:dyDescent="0.35">
      <c r="A205" s="21"/>
      <c r="B205" s="21"/>
      <c r="D205" s="21"/>
      <c r="E205" s="37"/>
      <c r="F205" s="38"/>
      <c r="G205" s="21"/>
      <c r="H205" s="38"/>
      <c r="I205" s="38"/>
      <c r="J205" s="38"/>
      <c r="K205" s="38"/>
      <c r="L205" s="38"/>
      <c r="AM205" s="21"/>
    </row>
    <row r="206" spans="1:39" s="3" customFormat="1" ht="24.75" customHeight="1" x14ac:dyDescent="0.35">
      <c r="A206" s="21"/>
      <c r="B206" s="21"/>
      <c r="D206" s="21"/>
      <c r="E206" s="37"/>
      <c r="F206" s="38"/>
      <c r="G206" s="21"/>
      <c r="H206" s="38"/>
      <c r="I206" s="38"/>
      <c r="J206" s="38"/>
      <c r="K206" s="38"/>
      <c r="L206" s="38"/>
      <c r="AM206" s="21"/>
    </row>
    <row r="207" spans="1:39" s="3" customFormat="1" ht="24.75" customHeight="1" x14ac:dyDescent="0.35">
      <c r="A207" s="21"/>
      <c r="B207" s="21"/>
      <c r="D207" s="21"/>
      <c r="E207" s="37"/>
      <c r="F207" s="38"/>
      <c r="G207" s="21"/>
      <c r="H207" s="38"/>
      <c r="I207" s="38"/>
      <c r="J207" s="38"/>
      <c r="K207" s="38"/>
      <c r="L207" s="38"/>
      <c r="AM207" s="21"/>
    </row>
    <row r="208" spans="1:39" s="3" customFormat="1" ht="24.75" customHeight="1" x14ac:dyDescent="0.35">
      <c r="A208" s="21"/>
      <c r="B208" s="21"/>
      <c r="D208" s="21"/>
      <c r="E208" s="37"/>
      <c r="F208" s="38"/>
      <c r="G208" s="21"/>
      <c r="H208" s="38"/>
      <c r="I208" s="38"/>
      <c r="J208" s="38"/>
      <c r="K208" s="38"/>
      <c r="L208" s="38"/>
      <c r="AM208" s="21"/>
    </row>
    <row r="209" spans="1:39" s="3" customFormat="1" ht="24.75" customHeight="1" x14ac:dyDescent="0.35">
      <c r="A209" s="21"/>
      <c r="B209" s="21"/>
      <c r="D209" s="21"/>
      <c r="E209" s="37"/>
      <c r="F209" s="38"/>
      <c r="G209" s="21"/>
      <c r="H209" s="38"/>
      <c r="I209" s="38"/>
      <c r="J209" s="38"/>
      <c r="K209" s="38"/>
      <c r="L209" s="38"/>
      <c r="AM209" s="21"/>
    </row>
    <row r="210" spans="1:39" s="3" customFormat="1" ht="24.75" customHeight="1" x14ac:dyDescent="0.35">
      <c r="A210" s="21"/>
      <c r="B210" s="21"/>
      <c r="D210" s="21"/>
      <c r="E210" s="37"/>
      <c r="F210" s="38"/>
      <c r="G210" s="21"/>
      <c r="H210" s="38"/>
      <c r="I210" s="38"/>
      <c r="J210" s="38"/>
      <c r="K210" s="38"/>
      <c r="L210" s="38"/>
      <c r="AM210" s="21"/>
    </row>
    <row r="211" spans="1:39" s="3" customFormat="1" ht="24.75" customHeight="1" x14ac:dyDescent="0.35">
      <c r="A211" s="21"/>
      <c r="B211" s="21"/>
      <c r="D211" s="21"/>
      <c r="E211" s="37"/>
      <c r="F211" s="38"/>
      <c r="G211" s="21"/>
      <c r="H211" s="38"/>
      <c r="I211" s="38"/>
      <c r="J211" s="38"/>
      <c r="K211" s="38"/>
      <c r="L211" s="38"/>
      <c r="AM211" s="21"/>
    </row>
    <row r="212" spans="1:39" s="3" customFormat="1" ht="24.75" customHeight="1" x14ac:dyDescent="0.35">
      <c r="A212" s="21"/>
      <c r="B212" s="21"/>
      <c r="D212" s="21"/>
      <c r="E212" s="37"/>
      <c r="F212" s="38"/>
      <c r="G212" s="21"/>
      <c r="H212" s="38"/>
      <c r="I212" s="38"/>
      <c r="J212" s="38"/>
      <c r="K212" s="38"/>
      <c r="L212" s="38"/>
      <c r="AM212" s="21"/>
    </row>
    <row r="213" spans="1:39" s="3" customFormat="1" ht="24.75" customHeight="1" x14ac:dyDescent="0.35">
      <c r="A213" s="21"/>
      <c r="B213" s="21"/>
      <c r="D213" s="21"/>
      <c r="E213" s="37"/>
      <c r="F213" s="38"/>
      <c r="G213" s="21"/>
      <c r="H213" s="38"/>
      <c r="I213" s="38"/>
      <c r="J213" s="38"/>
      <c r="K213" s="38"/>
      <c r="L213" s="38"/>
      <c r="AM213" s="21"/>
    </row>
    <row r="214" spans="1:39" s="3" customFormat="1" ht="24.75" customHeight="1" x14ac:dyDescent="0.35">
      <c r="A214" s="21"/>
      <c r="B214" s="21"/>
      <c r="D214" s="21"/>
      <c r="E214" s="37"/>
      <c r="F214" s="38"/>
      <c r="G214" s="21"/>
      <c r="H214" s="38"/>
      <c r="I214" s="38"/>
      <c r="J214" s="38"/>
      <c r="K214" s="38"/>
      <c r="L214" s="38"/>
      <c r="AM214" s="21"/>
    </row>
    <row r="215" spans="1:39" s="3" customFormat="1" ht="24.75" customHeight="1" x14ac:dyDescent="0.35">
      <c r="A215" s="21"/>
      <c r="B215" s="21"/>
      <c r="D215" s="21"/>
      <c r="E215" s="37"/>
      <c r="F215" s="38"/>
      <c r="G215" s="21"/>
      <c r="H215" s="38"/>
      <c r="I215" s="38"/>
      <c r="J215" s="38"/>
      <c r="K215" s="38"/>
      <c r="L215" s="38"/>
      <c r="AM215" s="21"/>
    </row>
    <row r="216" spans="1:39" s="3" customFormat="1" ht="24.75" customHeight="1" x14ac:dyDescent="0.35">
      <c r="A216" s="21"/>
      <c r="B216" s="21"/>
      <c r="D216" s="21"/>
      <c r="E216" s="37"/>
      <c r="F216" s="38"/>
      <c r="G216" s="21"/>
      <c r="H216" s="38"/>
      <c r="I216" s="38"/>
      <c r="J216" s="38"/>
      <c r="K216" s="38"/>
      <c r="L216" s="38"/>
      <c r="AM216" s="21"/>
    </row>
    <row r="217" spans="1:39" s="3" customFormat="1" ht="24.75" customHeight="1" x14ac:dyDescent="0.35">
      <c r="A217" s="21"/>
      <c r="B217" s="21"/>
      <c r="D217" s="21"/>
      <c r="E217" s="37"/>
      <c r="F217" s="38"/>
      <c r="G217" s="21"/>
      <c r="H217" s="38"/>
      <c r="I217" s="38"/>
      <c r="J217" s="38"/>
      <c r="K217" s="38"/>
      <c r="L217" s="38"/>
      <c r="AM217" s="21"/>
    </row>
    <row r="218" spans="1:39" s="3" customFormat="1" ht="24.75" customHeight="1" x14ac:dyDescent="0.35">
      <c r="A218" s="21"/>
      <c r="B218" s="21"/>
      <c r="D218" s="21"/>
      <c r="E218" s="37"/>
      <c r="F218" s="38"/>
      <c r="G218" s="21"/>
      <c r="H218" s="38"/>
      <c r="I218" s="38"/>
      <c r="J218" s="38"/>
      <c r="K218" s="38"/>
      <c r="L218" s="38"/>
      <c r="AM218" s="21"/>
    </row>
    <row r="219" spans="1:39" s="3" customFormat="1" ht="24.75" customHeight="1" x14ac:dyDescent="0.35">
      <c r="A219" s="21"/>
      <c r="B219" s="21"/>
      <c r="D219" s="21"/>
      <c r="E219" s="37"/>
      <c r="F219" s="38"/>
      <c r="G219" s="21"/>
      <c r="H219" s="38"/>
      <c r="I219" s="38"/>
      <c r="J219" s="38"/>
      <c r="K219" s="38"/>
      <c r="L219" s="38"/>
      <c r="AM219" s="21"/>
    </row>
    <row r="220" spans="1:39" s="3" customFormat="1" ht="24.75" customHeight="1" x14ac:dyDescent="0.35">
      <c r="A220" s="21"/>
      <c r="B220" s="21"/>
      <c r="D220" s="21"/>
      <c r="E220" s="37"/>
      <c r="F220" s="38"/>
      <c r="G220" s="21"/>
      <c r="H220" s="38"/>
      <c r="I220" s="38"/>
      <c r="J220" s="38"/>
      <c r="K220" s="38"/>
      <c r="L220" s="38"/>
      <c r="AM220" s="21"/>
    </row>
    <row r="221" spans="1:39" s="3" customFormat="1" ht="24.75" customHeight="1" x14ac:dyDescent="0.35">
      <c r="A221" s="21"/>
      <c r="B221" s="21"/>
      <c r="D221" s="21"/>
      <c r="E221" s="37"/>
      <c r="F221" s="38"/>
      <c r="G221" s="21"/>
      <c r="H221" s="38"/>
      <c r="I221" s="38"/>
      <c r="J221" s="38"/>
      <c r="K221" s="38"/>
      <c r="L221" s="38"/>
      <c r="AM221" s="21"/>
    </row>
    <row r="222" spans="1:39" s="3" customFormat="1" ht="24.75" customHeight="1" x14ac:dyDescent="0.35">
      <c r="A222" s="21"/>
      <c r="B222" s="21"/>
      <c r="D222" s="21"/>
      <c r="E222" s="37"/>
      <c r="F222" s="38"/>
      <c r="G222" s="21"/>
      <c r="H222" s="38"/>
      <c r="I222" s="38"/>
      <c r="J222" s="38"/>
      <c r="K222" s="38"/>
      <c r="L222" s="38"/>
      <c r="AM222" s="21"/>
    </row>
    <row r="223" spans="1:39" s="3" customFormat="1" ht="24.75" customHeight="1" x14ac:dyDescent="0.35">
      <c r="A223" s="21"/>
      <c r="B223" s="21"/>
      <c r="D223" s="21"/>
      <c r="E223" s="37"/>
      <c r="F223" s="38"/>
      <c r="G223" s="21"/>
      <c r="H223" s="38"/>
      <c r="I223" s="38"/>
      <c r="J223" s="38"/>
      <c r="K223" s="38"/>
      <c r="L223" s="38"/>
      <c r="AM223" s="21"/>
    </row>
    <row r="224" spans="1:39" s="3" customFormat="1" ht="24.75" customHeight="1" x14ac:dyDescent="0.35">
      <c r="A224" s="21"/>
      <c r="B224" s="21"/>
      <c r="D224" s="21"/>
      <c r="E224" s="37"/>
      <c r="F224" s="38"/>
      <c r="G224" s="21"/>
      <c r="H224" s="38"/>
      <c r="I224" s="38"/>
      <c r="J224" s="38"/>
      <c r="K224" s="38"/>
      <c r="L224" s="38"/>
      <c r="AM224" s="21"/>
    </row>
    <row r="225" spans="1:39" s="3" customFormat="1" ht="24.75" customHeight="1" x14ac:dyDescent="0.35">
      <c r="A225" s="21"/>
      <c r="B225" s="21"/>
      <c r="D225" s="21"/>
      <c r="E225" s="37"/>
      <c r="F225" s="38"/>
      <c r="G225" s="21"/>
      <c r="H225" s="38"/>
      <c r="I225" s="38"/>
      <c r="J225" s="38"/>
      <c r="K225" s="38"/>
      <c r="L225" s="38"/>
      <c r="AM225" s="21"/>
    </row>
    <row r="226" spans="1:39" s="3" customFormat="1" ht="24.75" customHeight="1" x14ac:dyDescent="0.35">
      <c r="A226" s="21"/>
      <c r="B226" s="21"/>
      <c r="D226" s="21"/>
      <c r="E226" s="37"/>
      <c r="F226" s="38"/>
      <c r="G226" s="21"/>
      <c r="H226" s="38"/>
      <c r="I226" s="38"/>
      <c r="J226" s="38"/>
      <c r="K226" s="38"/>
      <c r="L226" s="38"/>
      <c r="AM226" s="21"/>
    </row>
    <row r="227" spans="1:39" s="3" customFormat="1" ht="24.75" customHeight="1" x14ac:dyDescent="0.35">
      <c r="A227" s="21"/>
      <c r="B227" s="21"/>
      <c r="D227" s="21"/>
      <c r="E227" s="37"/>
      <c r="F227" s="38"/>
      <c r="G227" s="21"/>
      <c r="H227" s="38"/>
      <c r="I227" s="38"/>
      <c r="J227" s="38"/>
      <c r="K227" s="38"/>
      <c r="L227" s="38"/>
      <c r="AM227" s="21"/>
    </row>
    <row r="228" spans="1:39" s="3" customFormat="1" ht="24.75" customHeight="1" x14ac:dyDescent="0.35">
      <c r="A228" s="21"/>
      <c r="B228" s="21"/>
      <c r="D228" s="21"/>
      <c r="E228" s="37"/>
      <c r="F228" s="38"/>
      <c r="G228" s="21"/>
      <c r="H228" s="38"/>
      <c r="I228" s="38"/>
      <c r="J228" s="38"/>
      <c r="K228" s="38"/>
      <c r="L228" s="38"/>
      <c r="AM228" s="21"/>
    </row>
    <row r="229" spans="1:39" s="3" customFormat="1" ht="24.75" customHeight="1" x14ac:dyDescent="0.35">
      <c r="A229" s="21"/>
      <c r="B229" s="21"/>
      <c r="D229" s="21"/>
      <c r="E229" s="37"/>
      <c r="F229" s="38"/>
      <c r="G229" s="21"/>
      <c r="H229" s="38"/>
      <c r="I229" s="38"/>
      <c r="J229" s="38"/>
      <c r="K229" s="38"/>
      <c r="L229" s="38"/>
      <c r="AM229" s="21"/>
    </row>
    <row r="230" spans="1:39" s="3" customFormat="1" ht="24.75" customHeight="1" x14ac:dyDescent="0.35">
      <c r="A230" s="21"/>
      <c r="B230" s="21"/>
      <c r="D230" s="21"/>
      <c r="E230" s="37"/>
      <c r="F230" s="38"/>
      <c r="G230" s="21"/>
      <c r="H230" s="38"/>
      <c r="I230" s="38"/>
      <c r="J230" s="38"/>
      <c r="K230" s="38"/>
      <c r="L230" s="38"/>
      <c r="AM230" s="21"/>
    </row>
    <row r="231" spans="1:39" s="3" customFormat="1" ht="24.75" customHeight="1" x14ac:dyDescent="0.35">
      <c r="A231" s="21"/>
      <c r="B231" s="21"/>
      <c r="D231" s="21"/>
      <c r="E231" s="37"/>
      <c r="F231" s="38"/>
      <c r="G231" s="21"/>
      <c r="H231" s="38"/>
      <c r="I231" s="38"/>
      <c r="J231" s="38"/>
      <c r="K231" s="38"/>
      <c r="L231" s="38"/>
      <c r="AM231" s="21"/>
    </row>
    <row r="232" spans="1:39" s="3" customFormat="1" ht="24.75" customHeight="1" x14ac:dyDescent="0.35">
      <c r="A232" s="21"/>
      <c r="B232" s="21"/>
      <c r="D232" s="21"/>
      <c r="E232" s="37"/>
      <c r="F232" s="38"/>
      <c r="G232" s="21"/>
      <c r="H232" s="38"/>
      <c r="I232" s="38"/>
      <c r="J232" s="38"/>
      <c r="K232" s="38"/>
      <c r="L232" s="38"/>
      <c r="AM232" s="21"/>
    </row>
    <row r="233" spans="1:39" s="3" customFormat="1" ht="24.75" customHeight="1" x14ac:dyDescent="0.35">
      <c r="A233" s="21"/>
      <c r="B233" s="21"/>
      <c r="D233" s="21"/>
      <c r="E233" s="37"/>
      <c r="F233" s="38"/>
      <c r="G233" s="21"/>
      <c r="H233" s="38"/>
      <c r="I233" s="38"/>
      <c r="J233" s="38"/>
      <c r="K233" s="38"/>
      <c r="L233" s="38"/>
      <c r="AM233" s="21"/>
    </row>
    <row r="234" spans="1:39" s="3" customFormat="1" ht="24.75" customHeight="1" x14ac:dyDescent="0.35">
      <c r="A234" s="21"/>
      <c r="B234" s="21"/>
      <c r="D234" s="21"/>
      <c r="E234" s="37"/>
      <c r="F234" s="38"/>
      <c r="G234" s="21"/>
      <c r="H234" s="38"/>
      <c r="I234" s="38"/>
      <c r="J234" s="38"/>
      <c r="K234" s="38"/>
      <c r="L234" s="38"/>
      <c r="AM234" s="21"/>
    </row>
    <row r="235" spans="1:39" s="3" customFormat="1" ht="24.75" customHeight="1" x14ac:dyDescent="0.35">
      <c r="A235" s="21"/>
      <c r="B235" s="21"/>
      <c r="D235" s="21"/>
      <c r="E235" s="37"/>
      <c r="F235" s="38"/>
      <c r="G235" s="21"/>
      <c r="H235" s="38"/>
      <c r="I235" s="38"/>
      <c r="J235" s="38"/>
      <c r="K235" s="38"/>
      <c r="L235" s="38"/>
      <c r="AM235" s="21"/>
    </row>
    <row r="236" spans="1:39" s="3" customFormat="1" ht="24.75" customHeight="1" x14ac:dyDescent="0.35">
      <c r="A236" s="21"/>
      <c r="B236" s="21"/>
      <c r="D236" s="21"/>
      <c r="E236" s="37"/>
      <c r="F236" s="38"/>
      <c r="G236" s="21"/>
      <c r="H236" s="38"/>
      <c r="I236" s="38"/>
      <c r="J236" s="38"/>
      <c r="K236" s="38"/>
      <c r="L236" s="38"/>
      <c r="AM236" s="21"/>
    </row>
    <row r="237" spans="1:39" s="3" customFormat="1" ht="24.75" customHeight="1" x14ac:dyDescent="0.35">
      <c r="A237" s="21"/>
      <c r="B237" s="21"/>
      <c r="D237" s="21"/>
      <c r="E237" s="37"/>
      <c r="F237" s="38"/>
      <c r="G237" s="21"/>
      <c r="H237" s="38"/>
      <c r="I237" s="38"/>
      <c r="J237" s="38"/>
      <c r="K237" s="38"/>
      <c r="L237" s="38"/>
      <c r="AM237" s="21"/>
    </row>
    <row r="238" spans="1:39" s="3" customFormat="1" ht="24.75" customHeight="1" x14ac:dyDescent="0.35">
      <c r="A238" s="21"/>
      <c r="B238" s="21"/>
      <c r="D238" s="21"/>
      <c r="E238" s="37"/>
      <c r="F238" s="38"/>
      <c r="G238" s="21"/>
      <c r="H238" s="38"/>
      <c r="I238" s="38"/>
      <c r="J238" s="38"/>
      <c r="K238" s="38"/>
      <c r="L238" s="38"/>
      <c r="AM238" s="21"/>
    </row>
    <row r="239" spans="1:39" s="3" customFormat="1" ht="24.75" customHeight="1" x14ac:dyDescent="0.35">
      <c r="A239" s="21"/>
      <c r="B239" s="21"/>
      <c r="D239" s="21"/>
      <c r="E239" s="37"/>
      <c r="F239" s="38"/>
      <c r="G239" s="21"/>
      <c r="H239" s="38"/>
      <c r="I239" s="38"/>
      <c r="J239" s="38"/>
      <c r="K239" s="38"/>
      <c r="L239" s="38"/>
      <c r="AM239" s="21"/>
    </row>
    <row r="240" spans="1:39" s="3" customFormat="1" ht="24.75" customHeight="1" x14ac:dyDescent="0.35">
      <c r="A240" s="21"/>
      <c r="B240" s="21"/>
      <c r="D240" s="21"/>
      <c r="E240" s="37"/>
      <c r="F240" s="38"/>
      <c r="G240" s="21"/>
      <c r="H240" s="38"/>
      <c r="I240" s="38"/>
      <c r="J240" s="38"/>
      <c r="K240" s="38"/>
      <c r="L240" s="38"/>
      <c r="AM240" s="21"/>
    </row>
    <row r="241" spans="1:39" s="3" customFormat="1" ht="24.75" customHeight="1" x14ac:dyDescent="0.35">
      <c r="A241" s="21"/>
      <c r="B241" s="21"/>
      <c r="D241" s="21"/>
      <c r="E241" s="37"/>
      <c r="F241" s="38"/>
      <c r="G241" s="21"/>
      <c r="H241" s="38"/>
      <c r="I241" s="38"/>
      <c r="J241" s="38"/>
      <c r="K241" s="38"/>
      <c r="L241" s="38"/>
      <c r="AM241" s="21"/>
    </row>
    <row r="242" spans="1:39" s="3" customFormat="1" ht="24.75" customHeight="1" x14ac:dyDescent="0.35">
      <c r="A242" s="21"/>
      <c r="B242" s="21"/>
      <c r="D242" s="21"/>
      <c r="E242" s="37"/>
      <c r="F242" s="38"/>
      <c r="G242" s="21"/>
      <c r="H242" s="38"/>
      <c r="I242" s="38"/>
      <c r="J242" s="38"/>
      <c r="K242" s="38"/>
      <c r="L242" s="38"/>
      <c r="AM242" s="21"/>
    </row>
    <row r="243" spans="1:39" s="3" customFormat="1" ht="24.75" customHeight="1" x14ac:dyDescent="0.35">
      <c r="A243" s="21"/>
      <c r="B243" s="21"/>
      <c r="D243" s="21"/>
      <c r="E243" s="37"/>
      <c r="F243" s="38"/>
      <c r="G243" s="21"/>
      <c r="H243" s="38"/>
      <c r="I243" s="38"/>
      <c r="J243" s="38"/>
      <c r="K243" s="38"/>
      <c r="L243" s="38"/>
      <c r="AM243" s="21"/>
    </row>
    <row r="244" spans="1:39" s="3" customFormat="1" ht="24.75" customHeight="1" x14ac:dyDescent="0.35">
      <c r="A244" s="21"/>
      <c r="B244" s="21"/>
      <c r="D244" s="21"/>
      <c r="E244" s="37"/>
      <c r="F244" s="38"/>
      <c r="G244" s="21"/>
      <c r="H244" s="38"/>
      <c r="I244" s="38"/>
      <c r="J244" s="38"/>
      <c r="K244" s="38"/>
      <c r="L244" s="38"/>
      <c r="AM244" s="21"/>
    </row>
    <row r="245" spans="1:39" s="3" customFormat="1" ht="24.75" customHeight="1" x14ac:dyDescent="0.35">
      <c r="A245" s="21"/>
      <c r="B245" s="21"/>
      <c r="D245" s="21"/>
      <c r="E245" s="37"/>
      <c r="F245" s="38"/>
      <c r="G245" s="21"/>
      <c r="H245" s="38"/>
      <c r="I245" s="38"/>
      <c r="J245" s="38"/>
      <c r="K245" s="38"/>
      <c r="L245" s="38"/>
      <c r="AM245" s="21"/>
    </row>
    <row r="246" spans="1:39" s="3" customFormat="1" ht="24.75" customHeight="1" x14ac:dyDescent="0.35">
      <c r="A246" s="21"/>
      <c r="B246" s="21"/>
      <c r="D246" s="21"/>
      <c r="E246" s="37"/>
      <c r="F246" s="38"/>
      <c r="G246" s="21"/>
      <c r="H246" s="38"/>
      <c r="I246" s="38"/>
      <c r="J246" s="38"/>
      <c r="K246" s="38"/>
      <c r="L246" s="38"/>
      <c r="AM246" s="21"/>
    </row>
    <row r="247" spans="1:39" s="3" customFormat="1" ht="24.75" customHeight="1" x14ac:dyDescent="0.35">
      <c r="A247" s="21"/>
      <c r="B247" s="21"/>
      <c r="D247" s="21"/>
      <c r="E247" s="37"/>
      <c r="F247" s="38"/>
      <c r="G247" s="21"/>
      <c r="H247" s="38"/>
      <c r="I247" s="38"/>
      <c r="J247" s="38"/>
      <c r="K247" s="38"/>
      <c r="L247" s="38"/>
      <c r="AM247" s="21"/>
    </row>
    <row r="248" spans="1:39" s="3" customFormat="1" ht="24.75" customHeight="1" x14ac:dyDescent="0.35">
      <c r="A248" s="21"/>
      <c r="B248" s="21"/>
      <c r="D248" s="21"/>
      <c r="E248" s="37"/>
      <c r="F248" s="38"/>
      <c r="G248" s="21"/>
      <c r="H248" s="38"/>
      <c r="I248" s="38"/>
      <c r="J248" s="38"/>
      <c r="K248" s="38"/>
      <c r="L248" s="38"/>
      <c r="AM248" s="21"/>
    </row>
    <row r="249" spans="1:39" s="3" customFormat="1" ht="24.75" customHeight="1" x14ac:dyDescent="0.35">
      <c r="A249" s="21"/>
      <c r="B249" s="21"/>
      <c r="D249" s="21"/>
      <c r="E249" s="37"/>
      <c r="F249" s="38"/>
      <c r="G249" s="21"/>
      <c r="H249" s="38"/>
      <c r="I249" s="38"/>
      <c r="J249" s="38"/>
      <c r="K249" s="38"/>
      <c r="L249" s="38"/>
      <c r="AM249" s="21"/>
    </row>
    <row r="250" spans="1:39" s="3" customFormat="1" ht="24.75" customHeight="1" x14ac:dyDescent="0.35">
      <c r="A250" s="21"/>
      <c r="B250" s="21"/>
      <c r="D250" s="21"/>
      <c r="E250" s="37"/>
      <c r="F250" s="38"/>
      <c r="G250" s="21"/>
      <c r="H250" s="38"/>
      <c r="I250" s="38"/>
      <c r="J250" s="38"/>
      <c r="K250" s="38"/>
      <c r="L250" s="38"/>
      <c r="AM250" s="21"/>
    </row>
    <row r="251" spans="1:39" s="3" customFormat="1" ht="24.75" customHeight="1" x14ac:dyDescent="0.35">
      <c r="A251" s="21"/>
      <c r="B251" s="21"/>
      <c r="D251" s="21"/>
      <c r="E251" s="37"/>
      <c r="F251" s="38"/>
      <c r="G251" s="21"/>
      <c r="H251" s="38"/>
      <c r="I251" s="38"/>
      <c r="J251" s="38"/>
      <c r="K251" s="38"/>
      <c r="L251" s="38"/>
      <c r="AM251" s="21"/>
    </row>
    <row r="252" spans="1:39" s="3" customFormat="1" ht="24.75" customHeight="1" x14ac:dyDescent="0.35">
      <c r="A252" s="21"/>
      <c r="B252" s="21"/>
      <c r="D252" s="21"/>
      <c r="E252" s="37"/>
      <c r="F252" s="38"/>
      <c r="G252" s="21"/>
      <c r="H252" s="38"/>
      <c r="I252" s="38"/>
      <c r="J252" s="38"/>
      <c r="K252" s="38"/>
      <c r="L252" s="38"/>
      <c r="AM252" s="21"/>
    </row>
    <row r="253" spans="1:39" s="3" customFormat="1" ht="24.75" customHeight="1" x14ac:dyDescent="0.35">
      <c r="A253" s="21"/>
      <c r="B253" s="21"/>
      <c r="D253" s="21"/>
      <c r="E253" s="37"/>
      <c r="F253" s="38"/>
      <c r="G253" s="21"/>
      <c r="H253" s="38"/>
      <c r="I253" s="38"/>
      <c r="J253" s="38"/>
      <c r="K253" s="38"/>
      <c r="L253" s="38"/>
      <c r="AM253" s="21"/>
    </row>
    <row r="254" spans="1:39" s="3" customFormat="1" ht="24.75" customHeight="1" x14ac:dyDescent="0.35">
      <c r="A254" s="21"/>
      <c r="B254" s="21"/>
      <c r="D254" s="21"/>
      <c r="E254" s="37"/>
      <c r="F254" s="38"/>
      <c r="G254" s="21"/>
      <c r="H254" s="38"/>
      <c r="I254" s="38"/>
      <c r="J254" s="38"/>
      <c r="K254" s="38"/>
      <c r="L254" s="38"/>
      <c r="AM254" s="21"/>
    </row>
    <row r="255" spans="1:39" s="3" customFormat="1" ht="24.75" customHeight="1" x14ac:dyDescent="0.35">
      <c r="A255" s="21"/>
      <c r="B255" s="21"/>
      <c r="D255" s="21"/>
      <c r="E255" s="37"/>
      <c r="F255" s="38"/>
      <c r="G255" s="21"/>
      <c r="H255" s="38"/>
      <c r="I255" s="38"/>
      <c r="J255" s="38"/>
      <c r="K255" s="38"/>
      <c r="L255" s="38"/>
      <c r="AM255" s="21"/>
    </row>
    <row r="256" spans="1:39" s="3" customFormat="1" ht="24.75" customHeight="1" x14ac:dyDescent="0.35">
      <c r="A256" s="21"/>
      <c r="B256" s="21"/>
      <c r="D256" s="21"/>
      <c r="E256" s="37"/>
      <c r="F256" s="38"/>
      <c r="G256" s="21"/>
      <c r="H256" s="38"/>
      <c r="I256" s="38"/>
      <c r="J256" s="38"/>
      <c r="K256" s="38"/>
      <c r="L256" s="38"/>
      <c r="AM256" s="21"/>
    </row>
    <row r="257" spans="1:39" s="3" customFormat="1" ht="24.75" customHeight="1" x14ac:dyDescent="0.35">
      <c r="A257" s="21"/>
      <c r="B257" s="21"/>
      <c r="D257" s="21"/>
      <c r="E257" s="37"/>
      <c r="F257" s="38"/>
      <c r="G257" s="21"/>
      <c r="H257" s="38"/>
      <c r="I257" s="38"/>
      <c r="J257" s="38"/>
      <c r="K257" s="38"/>
      <c r="L257" s="38"/>
      <c r="AM257" s="21"/>
    </row>
    <row r="258" spans="1:39" s="3" customFormat="1" ht="24.75" customHeight="1" x14ac:dyDescent="0.35">
      <c r="A258" s="21"/>
      <c r="B258" s="21"/>
      <c r="D258" s="21"/>
      <c r="E258" s="37"/>
      <c r="F258" s="38"/>
      <c r="G258" s="21"/>
      <c r="H258" s="38"/>
      <c r="I258" s="38"/>
      <c r="J258" s="38"/>
      <c r="K258" s="38"/>
      <c r="L258" s="38"/>
      <c r="AM258" s="21"/>
    </row>
    <row r="259" spans="1:39" s="3" customFormat="1" ht="24.75" customHeight="1" x14ac:dyDescent="0.35">
      <c r="A259" s="21"/>
      <c r="B259" s="21"/>
      <c r="D259" s="21"/>
      <c r="E259" s="37"/>
      <c r="F259" s="38"/>
      <c r="G259" s="21"/>
      <c r="H259" s="38"/>
      <c r="I259" s="38"/>
      <c r="J259" s="38"/>
      <c r="K259" s="38"/>
      <c r="L259" s="38"/>
      <c r="AM259" s="21"/>
    </row>
    <row r="260" spans="1:39" s="3" customFormat="1" ht="24.75" customHeight="1" x14ac:dyDescent="0.35">
      <c r="A260" s="21"/>
      <c r="B260" s="21"/>
      <c r="D260" s="21"/>
      <c r="E260" s="37"/>
      <c r="F260" s="38"/>
      <c r="G260" s="21"/>
      <c r="H260" s="38"/>
      <c r="I260" s="38"/>
      <c r="J260" s="38"/>
      <c r="K260" s="38"/>
      <c r="L260" s="38"/>
      <c r="AM260" s="21"/>
    </row>
    <row r="261" spans="1:39" s="3" customFormat="1" ht="24.75" customHeight="1" x14ac:dyDescent="0.35">
      <c r="A261" s="21"/>
      <c r="B261" s="21"/>
      <c r="D261" s="21"/>
      <c r="E261" s="37"/>
      <c r="F261" s="38"/>
      <c r="G261" s="21"/>
      <c r="H261" s="38"/>
      <c r="I261" s="38"/>
      <c r="J261" s="38"/>
      <c r="K261" s="38"/>
      <c r="L261" s="38"/>
      <c r="AM261" s="21"/>
    </row>
    <row r="262" spans="1:39" s="3" customFormat="1" ht="24.75" customHeight="1" x14ac:dyDescent="0.35">
      <c r="A262" s="21"/>
      <c r="B262" s="21"/>
      <c r="D262" s="21"/>
      <c r="E262" s="37"/>
      <c r="F262" s="38"/>
      <c r="G262" s="21"/>
      <c r="H262" s="38"/>
      <c r="I262" s="38"/>
      <c r="J262" s="38"/>
      <c r="K262" s="38"/>
      <c r="L262" s="38"/>
      <c r="AM262" s="21"/>
    </row>
    <row r="263" spans="1:39" s="3" customFormat="1" ht="24.75" customHeight="1" x14ac:dyDescent="0.35">
      <c r="A263" s="21"/>
      <c r="B263" s="21"/>
      <c r="D263" s="21"/>
      <c r="E263" s="37"/>
      <c r="F263" s="38"/>
      <c r="G263" s="21"/>
      <c r="H263" s="38"/>
      <c r="I263" s="38"/>
      <c r="J263" s="38"/>
      <c r="K263" s="38"/>
      <c r="L263" s="38"/>
      <c r="AM263" s="21"/>
    </row>
    <row r="264" spans="1:39" s="3" customFormat="1" ht="24.75" customHeight="1" x14ac:dyDescent="0.35">
      <c r="A264" s="21"/>
      <c r="B264" s="21"/>
      <c r="D264" s="21"/>
      <c r="E264" s="37"/>
      <c r="F264" s="38"/>
      <c r="G264" s="21"/>
      <c r="H264" s="38"/>
      <c r="I264" s="38"/>
      <c r="J264" s="38"/>
      <c r="K264" s="38"/>
      <c r="L264" s="38"/>
      <c r="AM264" s="21"/>
    </row>
    <row r="265" spans="1:39" s="3" customFormat="1" ht="24.75" customHeight="1" x14ac:dyDescent="0.35">
      <c r="A265" s="21"/>
      <c r="B265" s="21"/>
      <c r="D265" s="21"/>
      <c r="E265" s="37"/>
      <c r="F265" s="38"/>
      <c r="G265" s="21"/>
      <c r="H265" s="38"/>
      <c r="I265" s="38"/>
      <c r="J265" s="38"/>
      <c r="K265" s="38"/>
      <c r="L265" s="38"/>
      <c r="AM265" s="21"/>
    </row>
    <row r="266" spans="1:39" s="3" customFormat="1" ht="24.75" customHeight="1" x14ac:dyDescent="0.35">
      <c r="A266" s="21"/>
      <c r="B266" s="21"/>
      <c r="D266" s="21"/>
      <c r="E266" s="37"/>
      <c r="F266" s="38"/>
      <c r="G266" s="21"/>
      <c r="H266" s="38"/>
      <c r="I266" s="38"/>
      <c r="J266" s="38"/>
      <c r="K266" s="38"/>
      <c r="L266" s="38"/>
      <c r="AM266" s="21"/>
    </row>
    <row r="267" spans="1:39" s="3" customFormat="1" ht="24.75" customHeight="1" x14ac:dyDescent="0.35">
      <c r="A267" s="21"/>
      <c r="B267" s="21"/>
      <c r="D267" s="21"/>
      <c r="E267" s="37"/>
      <c r="F267" s="38"/>
      <c r="G267" s="21"/>
      <c r="H267" s="38"/>
      <c r="I267" s="38"/>
      <c r="J267" s="38"/>
      <c r="K267" s="38"/>
      <c r="L267" s="38"/>
      <c r="AM267" s="21"/>
    </row>
    <row r="268" spans="1:39" s="3" customFormat="1" ht="24.75" customHeight="1" x14ac:dyDescent="0.35">
      <c r="A268" s="21"/>
      <c r="B268" s="21"/>
      <c r="D268" s="21"/>
      <c r="E268" s="37"/>
      <c r="F268" s="38"/>
      <c r="G268" s="21"/>
      <c r="H268" s="38"/>
      <c r="I268" s="38"/>
      <c r="J268" s="38"/>
      <c r="K268" s="38"/>
      <c r="L268" s="38"/>
      <c r="AM268" s="21"/>
    </row>
    <row r="269" spans="1:39" s="3" customFormat="1" ht="24.75" customHeight="1" x14ac:dyDescent="0.35">
      <c r="A269" s="21"/>
      <c r="B269" s="21"/>
      <c r="D269" s="21"/>
      <c r="E269" s="37"/>
      <c r="F269" s="38"/>
      <c r="G269" s="21"/>
      <c r="H269" s="38"/>
      <c r="I269" s="38"/>
      <c r="J269" s="38"/>
      <c r="K269" s="38"/>
      <c r="L269" s="38"/>
      <c r="AM269" s="21"/>
    </row>
    <row r="270" spans="1:39" s="3" customFormat="1" ht="24.75" customHeight="1" x14ac:dyDescent="0.35">
      <c r="A270" s="21"/>
      <c r="B270" s="21"/>
      <c r="D270" s="21"/>
      <c r="E270" s="37"/>
      <c r="F270" s="38"/>
      <c r="G270" s="21"/>
      <c r="H270" s="38"/>
      <c r="I270" s="38"/>
      <c r="J270" s="38"/>
      <c r="K270" s="38"/>
      <c r="L270" s="38"/>
      <c r="AM270" s="21"/>
    </row>
    <row r="271" spans="1:39" s="3" customFormat="1" ht="24.75" customHeight="1" x14ac:dyDescent="0.35">
      <c r="A271" s="21"/>
      <c r="B271" s="21"/>
      <c r="D271" s="21"/>
      <c r="E271" s="37"/>
      <c r="F271" s="38"/>
      <c r="G271" s="21"/>
      <c r="H271" s="38"/>
      <c r="I271" s="38"/>
      <c r="J271" s="38"/>
      <c r="K271" s="38"/>
      <c r="L271" s="38"/>
      <c r="AM271" s="21"/>
    </row>
    <row r="272" spans="1:39" s="3" customFormat="1" ht="24.75" customHeight="1" x14ac:dyDescent="0.35">
      <c r="A272" s="21"/>
      <c r="B272" s="21"/>
      <c r="D272" s="21"/>
      <c r="E272" s="37"/>
      <c r="F272" s="38"/>
      <c r="G272" s="21"/>
      <c r="H272" s="38"/>
      <c r="I272" s="38"/>
      <c r="J272" s="38"/>
      <c r="K272" s="38"/>
      <c r="L272" s="38"/>
      <c r="AM272" s="21"/>
    </row>
    <row r="273" spans="1:39" s="3" customFormat="1" ht="24.75" customHeight="1" x14ac:dyDescent="0.35">
      <c r="A273" s="21"/>
      <c r="B273" s="21"/>
      <c r="D273" s="21"/>
      <c r="E273" s="37"/>
      <c r="F273" s="38"/>
      <c r="G273" s="21"/>
      <c r="H273" s="38"/>
      <c r="I273" s="38"/>
      <c r="J273" s="38"/>
      <c r="K273" s="38"/>
      <c r="L273" s="38"/>
      <c r="AM273" s="21"/>
    </row>
    <row r="274" spans="1:39" s="3" customFormat="1" ht="24.75" customHeight="1" x14ac:dyDescent="0.35">
      <c r="A274" s="21"/>
      <c r="B274" s="21"/>
      <c r="D274" s="21"/>
      <c r="E274" s="37"/>
      <c r="F274" s="38"/>
      <c r="G274" s="21"/>
      <c r="H274" s="38"/>
      <c r="I274" s="38"/>
      <c r="J274" s="38"/>
      <c r="K274" s="38"/>
      <c r="L274" s="38"/>
      <c r="AM274" s="21"/>
    </row>
    <row r="275" spans="1:39" s="3" customFormat="1" ht="24.75" customHeight="1" x14ac:dyDescent="0.35">
      <c r="A275" s="21"/>
      <c r="B275" s="21"/>
      <c r="D275" s="21"/>
      <c r="E275" s="37"/>
      <c r="F275" s="38"/>
      <c r="G275" s="21"/>
      <c r="H275" s="38"/>
      <c r="I275" s="38"/>
      <c r="J275" s="38"/>
      <c r="K275" s="38"/>
      <c r="L275" s="38"/>
      <c r="AM275" s="21"/>
    </row>
    <row r="276" spans="1:39" s="3" customFormat="1" ht="24.75" customHeight="1" x14ac:dyDescent="0.35">
      <c r="A276" s="21"/>
      <c r="B276" s="21"/>
      <c r="D276" s="21"/>
      <c r="E276" s="37"/>
      <c r="F276" s="38"/>
      <c r="G276" s="21"/>
      <c r="H276" s="38"/>
      <c r="I276" s="38"/>
      <c r="J276" s="38"/>
      <c r="K276" s="38"/>
      <c r="L276" s="38"/>
      <c r="AM276" s="21"/>
    </row>
    <row r="277" spans="1:39" s="3" customFormat="1" ht="24.75" customHeight="1" x14ac:dyDescent="0.35">
      <c r="A277" s="21"/>
      <c r="B277" s="21"/>
      <c r="D277" s="21"/>
      <c r="E277" s="37"/>
      <c r="F277" s="38"/>
      <c r="G277" s="21"/>
      <c r="H277" s="38"/>
      <c r="I277" s="38"/>
      <c r="J277" s="38"/>
      <c r="K277" s="38"/>
      <c r="L277" s="38"/>
      <c r="AM277" s="21"/>
    </row>
    <row r="278" spans="1:39" s="3" customFormat="1" ht="24.75" customHeight="1" x14ac:dyDescent="0.35">
      <c r="A278" s="21"/>
      <c r="B278" s="21"/>
      <c r="D278" s="21"/>
      <c r="E278" s="37"/>
      <c r="F278" s="38"/>
      <c r="G278" s="21"/>
      <c r="H278" s="38"/>
      <c r="I278" s="38"/>
      <c r="J278" s="38"/>
      <c r="K278" s="38"/>
      <c r="L278" s="38"/>
      <c r="AM278" s="21"/>
    </row>
    <row r="279" spans="1:39" s="3" customFormat="1" ht="24.75" customHeight="1" x14ac:dyDescent="0.35">
      <c r="A279" s="21"/>
      <c r="B279" s="21"/>
      <c r="D279" s="21"/>
      <c r="E279" s="37"/>
      <c r="F279" s="38"/>
      <c r="G279" s="21"/>
      <c r="H279" s="38"/>
      <c r="I279" s="38"/>
      <c r="J279" s="38"/>
      <c r="K279" s="38"/>
      <c r="L279" s="38"/>
      <c r="AM279" s="21"/>
    </row>
    <row r="280" spans="1:39" s="3" customFormat="1" ht="24.75" customHeight="1" x14ac:dyDescent="0.35">
      <c r="A280" s="21"/>
      <c r="B280" s="21"/>
      <c r="D280" s="21"/>
      <c r="E280" s="37"/>
      <c r="F280" s="38"/>
      <c r="G280" s="21"/>
      <c r="H280" s="38"/>
      <c r="I280" s="38"/>
      <c r="J280" s="38"/>
      <c r="K280" s="38"/>
      <c r="L280" s="38"/>
      <c r="AM280" s="21"/>
    </row>
    <row r="281" spans="1:39" s="3" customFormat="1" ht="24.75" customHeight="1" x14ac:dyDescent="0.35">
      <c r="A281" s="21"/>
      <c r="B281" s="21"/>
      <c r="D281" s="21"/>
      <c r="E281" s="37"/>
      <c r="F281" s="38"/>
      <c r="G281" s="21"/>
      <c r="H281" s="38"/>
      <c r="I281" s="38"/>
      <c r="J281" s="38"/>
      <c r="K281" s="38"/>
      <c r="L281" s="38"/>
      <c r="AM281" s="21"/>
    </row>
    <row r="282" spans="1:39" s="3" customFormat="1" ht="24.75" customHeight="1" x14ac:dyDescent="0.35">
      <c r="A282" s="21"/>
      <c r="B282" s="21"/>
      <c r="D282" s="21"/>
      <c r="E282" s="37"/>
      <c r="F282" s="38"/>
      <c r="G282" s="21"/>
      <c r="H282" s="38"/>
      <c r="I282" s="38"/>
      <c r="J282" s="38"/>
      <c r="K282" s="38"/>
      <c r="L282" s="38"/>
      <c r="AM282" s="21"/>
    </row>
    <row r="283" spans="1:39" s="3" customFormat="1" ht="24.75" customHeight="1" x14ac:dyDescent="0.35">
      <c r="A283" s="21"/>
      <c r="B283" s="21"/>
      <c r="D283" s="21"/>
      <c r="E283" s="37"/>
      <c r="F283" s="38"/>
      <c r="G283" s="21"/>
      <c r="H283" s="38"/>
      <c r="I283" s="38"/>
      <c r="J283" s="38"/>
      <c r="K283" s="38"/>
      <c r="L283" s="38"/>
      <c r="AM283" s="21"/>
    </row>
    <row r="284" spans="1:39" s="3" customFormat="1" ht="24.75" customHeight="1" x14ac:dyDescent="0.35">
      <c r="A284" s="21"/>
      <c r="B284" s="21"/>
      <c r="D284" s="21"/>
      <c r="E284" s="37"/>
      <c r="F284" s="38"/>
      <c r="G284" s="21"/>
      <c r="H284" s="38"/>
      <c r="I284" s="38"/>
      <c r="J284" s="38"/>
      <c r="K284" s="38"/>
      <c r="L284" s="38"/>
      <c r="AM284" s="21"/>
    </row>
    <row r="285" spans="1:39" s="3" customFormat="1" ht="24.75" customHeight="1" x14ac:dyDescent="0.35">
      <c r="A285" s="21"/>
      <c r="B285" s="21"/>
      <c r="D285" s="21"/>
      <c r="E285" s="37"/>
      <c r="F285" s="38"/>
      <c r="G285" s="21"/>
      <c r="H285" s="38"/>
      <c r="I285" s="38"/>
      <c r="J285" s="38"/>
      <c r="K285" s="38"/>
      <c r="L285" s="38"/>
      <c r="AM285" s="21"/>
    </row>
    <row r="286" spans="1:39" s="3" customFormat="1" ht="24.75" customHeight="1" x14ac:dyDescent="0.35">
      <c r="A286" s="21"/>
      <c r="B286" s="21"/>
      <c r="D286" s="21"/>
      <c r="E286" s="37"/>
      <c r="F286" s="38"/>
      <c r="G286" s="21"/>
      <c r="H286" s="38"/>
      <c r="I286" s="38"/>
      <c r="J286" s="38"/>
      <c r="K286" s="38"/>
      <c r="L286" s="38"/>
      <c r="AM286" s="21"/>
    </row>
    <row r="287" spans="1:39" s="3" customFormat="1" ht="24.75" customHeight="1" x14ac:dyDescent="0.35">
      <c r="A287" s="21"/>
      <c r="B287" s="21"/>
      <c r="D287" s="21"/>
      <c r="E287" s="37"/>
      <c r="F287" s="38"/>
      <c r="G287" s="21"/>
      <c r="H287" s="38"/>
      <c r="I287" s="38"/>
      <c r="J287" s="38"/>
      <c r="K287" s="38"/>
      <c r="L287" s="38"/>
      <c r="AM287" s="21"/>
    </row>
    <row r="288" spans="1:39" s="3" customFormat="1" ht="24.75" customHeight="1" x14ac:dyDescent="0.35">
      <c r="A288" s="21"/>
      <c r="B288" s="21"/>
      <c r="D288" s="21"/>
      <c r="E288" s="37"/>
      <c r="F288" s="38"/>
      <c r="G288" s="21"/>
      <c r="H288" s="38"/>
      <c r="I288" s="38"/>
      <c r="J288" s="38"/>
      <c r="K288" s="38"/>
      <c r="L288" s="38"/>
      <c r="AM288" s="21"/>
    </row>
    <row r="289" spans="1:39" s="3" customFormat="1" ht="24.75" customHeight="1" x14ac:dyDescent="0.35">
      <c r="A289" s="21"/>
      <c r="B289" s="21"/>
      <c r="D289" s="21"/>
      <c r="E289" s="37"/>
      <c r="F289" s="38"/>
      <c r="G289" s="21"/>
      <c r="H289" s="38"/>
      <c r="I289" s="38"/>
      <c r="J289" s="38"/>
      <c r="K289" s="38"/>
      <c r="L289" s="38"/>
      <c r="AM289" s="21"/>
    </row>
    <row r="290" spans="1:39" s="3" customFormat="1" ht="24.75" customHeight="1" x14ac:dyDescent="0.35">
      <c r="A290" s="21"/>
      <c r="B290" s="21"/>
      <c r="D290" s="21"/>
      <c r="E290" s="37"/>
      <c r="F290" s="38"/>
      <c r="G290" s="21"/>
      <c r="H290" s="38"/>
      <c r="I290" s="38"/>
      <c r="J290" s="38"/>
      <c r="K290" s="38"/>
      <c r="L290" s="38"/>
      <c r="AM290" s="21"/>
    </row>
    <row r="291" spans="1:39" s="3" customFormat="1" ht="24.75" customHeight="1" x14ac:dyDescent="0.35">
      <c r="A291" s="21"/>
      <c r="B291" s="21"/>
      <c r="D291" s="21"/>
      <c r="E291" s="37"/>
      <c r="F291" s="38"/>
      <c r="G291" s="21"/>
      <c r="H291" s="38"/>
      <c r="I291" s="38"/>
      <c r="J291" s="38"/>
      <c r="K291" s="38"/>
      <c r="L291" s="38"/>
      <c r="AM291" s="21"/>
    </row>
    <row r="292" spans="1:39" s="3" customFormat="1" ht="24.75" customHeight="1" x14ac:dyDescent="0.35">
      <c r="A292" s="21"/>
      <c r="B292" s="21"/>
      <c r="D292" s="21"/>
      <c r="E292" s="37"/>
      <c r="F292" s="38"/>
      <c r="G292" s="21"/>
      <c r="H292" s="38"/>
      <c r="I292" s="38"/>
      <c r="J292" s="38"/>
      <c r="K292" s="38"/>
      <c r="L292" s="38"/>
      <c r="AM292" s="21"/>
    </row>
    <row r="293" spans="1:39" s="3" customFormat="1" ht="24.75" customHeight="1" x14ac:dyDescent="0.35">
      <c r="A293" s="21"/>
      <c r="B293" s="21"/>
      <c r="D293" s="21"/>
      <c r="E293" s="37"/>
      <c r="F293" s="38"/>
      <c r="G293" s="21"/>
      <c r="H293" s="38"/>
      <c r="I293" s="38"/>
      <c r="J293" s="38"/>
      <c r="K293" s="38"/>
      <c r="L293" s="38"/>
      <c r="AM293" s="21"/>
    </row>
    <row r="294" spans="1:39" s="3" customFormat="1" ht="24.75" customHeight="1" x14ac:dyDescent="0.35">
      <c r="A294" s="21"/>
      <c r="B294" s="21"/>
      <c r="D294" s="21"/>
      <c r="E294" s="37"/>
      <c r="F294" s="38"/>
      <c r="G294" s="21"/>
      <c r="H294" s="38"/>
      <c r="I294" s="38"/>
      <c r="J294" s="38"/>
      <c r="K294" s="38"/>
      <c r="L294" s="38"/>
      <c r="AM294" s="21"/>
    </row>
    <row r="295" spans="1:39" s="3" customFormat="1" ht="24.75" customHeight="1" x14ac:dyDescent="0.35">
      <c r="A295" s="21"/>
      <c r="B295" s="21"/>
      <c r="D295" s="21"/>
      <c r="E295" s="37"/>
      <c r="F295" s="38"/>
      <c r="G295" s="21"/>
      <c r="H295" s="38"/>
      <c r="I295" s="38"/>
      <c r="J295" s="38"/>
      <c r="K295" s="38"/>
      <c r="L295" s="38"/>
      <c r="AM295" s="21"/>
    </row>
    <row r="296" spans="1:39" s="3" customFormat="1" ht="24.75" customHeight="1" x14ac:dyDescent="0.35">
      <c r="A296" s="21"/>
      <c r="B296" s="21"/>
      <c r="D296" s="21"/>
      <c r="E296" s="37"/>
      <c r="F296" s="38"/>
      <c r="G296" s="21"/>
      <c r="H296" s="38"/>
      <c r="I296" s="38"/>
      <c r="J296" s="38"/>
      <c r="K296" s="38"/>
      <c r="L296" s="38"/>
      <c r="AM296" s="21"/>
    </row>
    <row r="297" spans="1:39" s="3" customFormat="1" ht="24.75" customHeight="1" x14ac:dyDescent="0.35">
      <c r="A297" s="21"/>
      <c r="B297" s="21"/>
      <c r="D297" s="21"/>
      <c r="E297" s="37"/>
      <c r="F297" s="38"/>
      <c r="G297" s="21"/>
      <c r="H297" s="38"/>
      <c r="I297" s="38"/>
      <c r="J297" s="38"/>
      <c r="K297" s="38"/>
      <c r="L297" s="38"/>
      <c r="AM297" s="21"/>
    </row>
    <row r="298" spans="1:39" s="3" customFormat="1" ht="24.75" customHeight="1" x14ac:dyDescent="0.35">
      <c r="A298" s="21"/>
      <c r="B298" s="21"/>
      <c r="D298" s="21"/>
      <c r="E298" s="37"/>
      <c r="F298" s="38"/>
      <c r="G298" s="21"/>
      <c r="H298" s="38"/>
      <c r="I298" s="38"/>
      <c r="J298" s="38"/>
      <c r="K298" s="38"/>
      <c r="L298" s="38"/>
      <c r="AM298" s="21"/>
    </row>
    <row r="299" spans="1:39" s="3" customFormat="1" ht="24.75" customHeight="1" x14ac:dyDescent="0.35">
      <c r="A299" s="21"/>
      <c r="B299" s="21"/>
      <c r="D299" s="21"/>
      <c r="E299" s="37"/>
      <c r="F299" s="38"/>
      <c r="G299" s="21"/>
      <c r="H299" s="38"/>
      <c r="I299" s="38"/>
      <c r="J299" s="38"/>
      <c r="K299" s="38"/>
      <c r="L299" s="38"/>
      <c r="AM299" s="21"/>
    </row>
    <row r="300" spans="1:39" s="3" customFormat="1" ht="24.75" customHeight="1" x14ac:dyDescent="0.35">
      <c r="A300" s="21"/>
      <c r="B300" s="21"/>
      <c r="D300" s="21"/>
      <c r="E300" s="37"/>
      <c r="F300" s="38"/>
      <c r="G300" s="21"/>
      <c r="H300" s="38"/>
      <c r="I300" s="38"/>
      <c r="J300" s="38"/>
      <c r="K300" s="38"/>
      <c r="L300" s="38"/>
      <c r="AM300" s="21"/>
    </row>
    <row r="301" spans="1:39" s="3" customFormat="1" ht="24.75" customHeight="1" x14ac:dyDescent="0.35">
      <c r="A301" s="21"/>
      <c r="B301" s="21"/>
      <c r="D301" s="21"/>
      <c r="E301" s="37"/>
      <c r="F301" s="38"/>
      <c r="G301" s="21"/>
      <c r="H301" s="38"/>
      <c r="I301" s="38"/>
      <c r="J301" s="38"/>
      <c r="K301" s="38"/>
      <c r="L301" s="38"/>
      <c r="AM301" s="21"/>
    </row>
    <row r="302" spans="1:39" s="3" customFormat="1" ht="24.75" customHeight="1" x14ac:dyDescent="0.35">
      <c r="A302" s="21"/>
      <c r="B302" s="21"/>
      <c r="D302" s="21"/>
      <c r="E302" s="37"/>
      <c r="F302" s="38"/>
      <c r="G302" s="21"/>
      <c r="H302" s="38"/>
      <c r="I302" s="38"/>
      <c r="J302" s="38"/>
      <c r="K302" s="38"/>
      <c r="L302" s="38"/>
      <c r="AM302" s="21"/>
    </row>
    <row r="303" spans="1:39" s="3" customFormat="1" ht="24.75" customHeight="1" x14ac:dyDescent="0.35">
      <c r="A303" s="21"/>
      <c r="B303" s="21"/>
      <c r="D303" s="21"/>
      <c r="E303" s="37"/>
      <c r="F303" s="38"/>
      <c r="G303" s="21"/>
      <c r="H303" s="38"/>
      <c r="I303" s="38"/>
      <c r="J303" s="38"/>
      <c r="K303" s="38"/>
      <c r="L303" s="38"/>
      <c r="AM303" s="21"/>
    </row>
    <row r="304" spans="1:39" s="3" customFormat="1" ht="24.75" customHeight="1" x14ac:dyDescent="0.35">
      <c r="A304" s="21"/>
      <c r="B304" s="21"/>
      <c r="D304" s="21"/>
      <c r="E304" s="37"/>
      <c r="F304" s="38"/>
      <c r="G304" s="21"/>
      <c r="H304" s="38"/>
      <c r="I304" s="38"/>
      <c r="J304" s="38"/>
      <c r="K304" s="38"/>
      <c r="L304" s="38"/>
      <c r="AM304" s="21"/>
    </row>
    <row r="305" spans="1:39" s="3" customFormat="1" ht="24.75" customHeight="1" x14ac:dyDescent="0.35">
      <c r="A305" s="21"/>
      <c r="B305" s="21"/>
      <c r="D305" s="21"/>
      <c r="E305" s="37"/>
      <c r="F305" s="38"/>
      <c r="G305" s="21"/>
      <c r="H305" s="38"/>
      <c r="I305" s="38"/>
      <c r="J305" s="38"/>
      <c r="K305" s="38"/>
      <c r="L305" s="38"/>
      <c r="AM305" s="21"/>
    </row>
    <row r="306" spans="1:39" s="3" customFormat="1" ht="24.75" customHeight="1" x14ac:dyDescent="0.35">
      <c r="A306" s="21"/>
      <c r="B306" s="21"/>
      <c r="D306" s="21"/>
      <c r="E306" s="37"/>
      <c r="F306" s="38"/>
      <c r="G306" s="21"/>
      <c r="H306" s="38"/>
      <c r="I306" s="38"/>
      <c r="J306" s="38"/>
      <c r="K306" s="38"/>
      <c r="L306" s="38"/>
      <c r="AM306" s="21"/>
    </row>
    <row r="307" spans="1:39" s="3" customFormat="1" ht="24.75" customHeight="1" x14ac:dyDescent="0.35">
      <c r="A307" s="21"/>
      <c r="B307" s="21"/>
      <c r="D307" s="21"/>
      <c r="E307" s="37"/>
      <c r="F307" s="38"/>
      <c r="G307" s="21"/>
      <c r="H307" s="38"/>
      <c r="I307" s="38"/>
      <c r="J307" s="38"/>
      <c r="K307" s="38"/>
      <c r="L307" s="38"/>
      <c r="AM307" s="21"/>
    </row>
    <row r="308" spans="1:39" s="3" customFormat="1" ht="24.75" customHeight="1" x14ac:dyDescent="0.35">
      <c r="A308" s="21"/>
      <c r="B308" s="21"/>
      <c r="D308" s="21"/>
      <c r="E308" s="37"/>
      <c r="F308" s="38"/>
      <c r="G308" s="21"/>
      <c r="H308" s="38"/>
      <c r="I308" s="38"/>
      <c r="J308" s="38"/>
      <c r="K308" s="38"/>
      <c r="L308" s="38"/>
      <c r="AM308" s="21"/>
    </row>
    <row r="309" spans="1:39" s="3" customFormat="1" ht="24.75" customHeight="1" x14ac:dyDescent="0.35">
      <c r="A309" s="21"/>
      <c r="B309" s="21"/>
      <c r="D309" s="21"/>
      <c r="E309" s="37"/>
      <c r="F309" s="38"/>
      <c r="G309" s="21"/>
      <c r="H309" s="38"/>
      <c r="I309" s="38"/>
      <c r="J309" s="38"/>
      <c r="K309" s="38"/>
      <c r="L309" s="38"/>
      <c r="AM309" s="21"/>
    </row>
    <row r="310" spans="1:39" s="3" customFormat="1" ht="24.75" customHeight="1" x14ac:dyDescent="0.35">
      <c r="A310" s="21"/>
      <c r="B310" s="21"/>
      <c r="D310" s="21"/>
      <c r="E310" s="37"/>
      <c r="F310" s="38"/>
      <c r="G310" s="21"/>
      <c r="H310" s="38"/>
      <c r="I310" s="38"/>
      <c r="J310" s="38"/>
      <c r="K310" s="38"/>
      <c r="L310" s="38"/>
      <c r="AM310" s="21"/>
    </row>
    <row r="311" spans="1:39" s="3" customFormat="1" ht="24.75" customHeight="1" x14ac:dyDescent="0.35">
      <c r="A311" s="21"/>
      <c r="B311" s="21"/>
      <c r="D311" s="21"/>
      <c r="E311" s="37"/>
      <c r="F311" s="38"/>
      <c r="G311" s="21"/>
      <c r="H311" s="38"/>
      <c r="I311" s="38"/>
      <c r="J311" s="38"/>
      <c r="K311" s="38"/>
      <c r="L311" s="38"/>
      <c r="AM311" s="21"/>
    </row>
    <row r="312" spans="1:39" s="3" customFormat="1" ht="24.75" customHeight="1" x14ac:dyDescent="0.35">
      <c r="A312" s="21"/>
      <c r="B312" s="21"/>
      <c r="D312" s="21"/>
      <c r="E312" s="37"/>
      <c r="F312" s="38"/>
      <c r="G312" s="21"/>
      <c r="H312" s="38"/>
      <c r="I312" s="38"/>
      <c r="J312" s="38"/>
      <c r="K312" s="38"/>
      <c r="L312" s="38"/>
      <c r="AM312" s="21"/>
    </row>
    <row r="313" spans="1:39" s="3" customFormat="1" ht="24.75" customHeight="1" x14ac:dyDescent="0.35">
      <c r="A313" s="21"/>
      <c r="B313" s="21"/>
      <c r="D313" s="21"/>
      <c r="E313" s="37"/>
      <c r="F313" s="38"/>
      <c r="G313" s="21"/>
      <c r="H313" s="38"/>
      <c r="I313" s="38"/>
      <c r="J313" s="38"/>
      <c r="K313" s="38"/>
      <c r="L313" s="38"/>
      <c r="AM313" s="21"/>
    </row>
    <row r="314" spans="1:39" s="3" customFormat="1" ht="24.75" customHeight="1" x14ac:dyDescent="0.35">
      <c r="A314" s="21"/>
      <c r="B314" s="21"/>
      <c r="D314" s="21"/>
      <c r="E314" s="37"/>
      <c r="F314" s="38"/>
      <c r="G314" s="21"/>
      <c r="H314" s="38"/>
      <c r="I314" s="38"/>
      <c r="J314" s="38"/>
      <c r="K314" s="38"/>
      <c r="L314" s="38"/>
      <c r="AM314" s="21"/>
    </row>
    <row r="315" spans="1:39" s="3" customFormat="1" ht="24.75" customHeight="1" x14ac:dyDescent="0.35">
      <c r="A315" s="21"/>
      <c r="B315" s="21"/>
      <c r="D315" s="21"/>
      <c r="E315" s="37"/>
      <c r="F315" s="38"/>
      <c r="G315" s="21"/>
      <c r="H315" s="38"/>
      <c r="I315" s="38"/>
      <c r="J315" s="38"/>
      <c r="K315" s="38"/>
      <c r="L315" s="38"/>
      <c r="AM315" s="21"/>
    </row>
    <row r="316" spans="1:39" s="3" customFormat="1" ht="24.75" customHeight="1" x14ac:dyDescent="0.35">
      <c r="A316" s="21"/>
      <c r="B316" s="21"/>
      <c r="D316" s="21"/>
      <c r="E316" s="37"/>
      <c r="F316" s="38"/>
      <c r="G316" s="21"/>
      <c r="H316" s="38"/>
      <c r="I316" s="38"/>
      <c r="J316" s="38"/>
      <c r="K316" s="38"/>
      <c r="L316" s="38"/>
      <c r="AM316" s="21"/>
    </row>
    <row r="317" spans="1:39" s="3" customFormat="1" ht="24.75" customHeight="1" x14ac:dyDescent="0.35">
      <c r="A317" s="21"/>
      <c r="B317" s="21"/>
      <c r="D317" s="21"/>
      <c r="E317" s="37"/>
      <c r="F317" s="38"/>
      <c r="G317" s="21"/>
      <c r="H317" s="38"/>
      <c r="I317" s="38"/>
      <c r="J317" s="38"/>
      <c r="K317" s="38"/>
      <c r="L317" s="38"/>
      <c r="AM317" s="21"/>
    </row>
    <row r="318" spans="1:39" s="3" customFormat="1" ht="24.75" customHeight="1" x14ac:dyDescent="0.35">
      <c r="A318" s="21"/>
      <c r="B318" s="21"/>
      <c r="D318" s="21"/>
      <c r="E318" s="37"/>
      <c r="F318" s="38"/>
      <c r="G318" s="21"/>
      <c r="H318" s="38"/>
      <c r="I318" s="38"/>
      <c r="J318" s="38"/>
      <c r="K318" s="38"/>
      <c r="L318" s="38"/>
      <c r="AM318" s="21"/>
    </row>
    <row r="319" spans="1:39" s="3" customFormat="1" ht="24.75" customHeight="1" x14ac:dyDescent="0.35">
      <c r="A319" s="21"/>
      <c r="B319" s="21"/>
      <c r="D319" s="21"/>
      <c r="E319" s="37"/>
      <c r="F319" s="38"/>
      <c r="G319" s="21"/>
      <c r="H319" s="38"/>
      <c r="I319" s="38"/>
      <c r="J319" s="38"/>
      <c r="K319" s="38"/>
      <c r="L319" s="38"/>
      <c r="AM319" s="21"/>
    </row>
    <row r="320" spans="1:39" s="3" customFormat="1" ht="24.75" customHeight="1" x14ac:dyDescent="0.35">
      <c r="A320" s="21"/>
      <c r="B320" s="21"/>
      <c r="D320" s="21"/>
      <c r="E320" s="37"/>
      <c r="F320" s="38"/>
      <c r="G320" s="21"/>
      <c r="H320" s="38"/>
      <c r="I320" s="38"/>
      <c r="J320" s="38"/>
      <c r="K320" s="38"/>
      <c r="L320" s="38"/>
      <c r="AM320" s="21"/>
    </row>
    <row r="321" spans="1:39" s="3" customFormat="1" ht="24.75" customHeight="1" x14ac:dyDescent="0.35">
      <c r="A321" s="21"/>
      <c r="B321" s="21"/>
      <c r="D321" s="21"/>
      <c r="E321" s="37"/>
      <c r="F321" s="38"/>
      <c r="G321" s="21"/>
      <c r="H321" s="38"/>
      <c r="I321" s="38"/>
      <c r="J321" s="38"/>
      <c r="K321" s="38"/>
      <c r="L321" s="38"/>
      <c r="AM321" s="21"/>
    </row>
    <row r="322" spans="1:39" s="3" customFormat="1" ht="24.75" customHeight="1" x14ac:dyDescent="0.35">
      <c r="A322" s="21"/>
      <c r="B322" s="21"/>
      <c r="D322" s="21"/>
      <c r="E322" s="37"/>
      <c r="F322" s="38"/>
      <c r="G322" s="21"/>
      <c r="H322" s="38"/>
      <c r="I322" s="38"/>
      <c r="J322" s="38"/>
      <c r="K322" s="38"/>
      <c r="L322" s="38"/>
      <c r="AM322" s="21"/>
    </row>
    <row r="323" spans="1:39" s="3" customFormat="1" ht="24.75" customHeight="1" x14ac:dyDescent="0.35">
      <c r="A323" s="21"/>
      <c r="B323" s="21"/>
      <c r="D323" s="21"/>
      <c r="E323" s="37"/>
      <c r="F323" s="38"/>
      <c r="G323" s="21"/>
      <c r="H323" s="38"/>
      <c r="I323" s="38"/>
      <c r="J323" s="38"/>
      <c r="K323" s="38"/>
      <c r="L323" s="38"/>
      <c r="AM323" s="21"/>
    </row>
    <row r="324" spans="1:39" s="3" customFormat="1" ht="24.75" customHeight="1" x14ac:dyDescent="0.35">
      <c r="A324" s="21"/>
      <c r="B324" s="21"/>
      <c r="D324" s="21"/>
      <c r="E324" s="37"/>
      <c r="F324" s="38"/>
      <c r="G324" s="21"/>
      <c r="H324" s="38"/>
      <c r="I324" s="38"/>
      <c r="J324" s="38"/>
      <c r="K324" s="38"/>
      <c r="L324" s="38"/>
      <c r="AM324" s="21"/>
    </row>
    <row r="325" spans="1:39" s="3" customFormat="1" ht="24.75" customHeight="1" x14ac:dyDescent="0.35">
      <c r="A325" s="21"/>
      <c r="B325" s="21"/>
      <c r="D325" s="21"/>
      <c r="E325" s="37"/>
      <c r="F325" s="38"/>
      <c r="G325" s="21"/>
      <c r="H325" s="38"/>
      <c r="I325" s="38"/>
      <c r="J325" s="38"/>
      <c r="K325" s="38"/>
      <c r="L325" s="38"/>
      <c r="AM325" s="21"/>
    </row>
    <row r="326" spans="1:39" s="3" customFormat="1" ht="24.75" customHeight="1" x14ac:dyDescent="0.35">
      <c r="A326" s="21"/>
      <c r="B326" s="21"/>
      <c r="D326" s="21"/>
      <c r="E326" s="37"/>
      <c r="F326" s="38"/>
      <c r="G326" s="21"/>
      <c r="H326" s="38"/>
      <c r="I326" s="38"/>
      <c r="J326" s="38"/>
      <c r="K326" s="38"/>
      <c r="L326" s="38"/>
      <c r="AM326" s="21"/>
    </row>
    <row r="327" spans="1:39" s="3" customFormat="1" ht="24.75" customHeight="1" x14ac:dyDescent="0.35">
      <c r="A327" s="21"/>
      <c r="B327" s="21"/>
      <c r="D327" s="21"/>
      <c r="E327" s="37"/>
      <c r="F327" s="38"/>
      <c r="G327" s="21"/>
      <c r="H327" s="38"/>
      <c r="I327" s="38"/>
      <c r="J327" s="38"/>
      <c r="K327" s="38"/>
      <c r="L327" s="38"/>
      <c r="AM327" s="21"/>
    </row>
    <row r="328" spans="1:39" s="3" customFormat="1" ht="24.75" customHeight="1" x14ac:dyDescent="0.35">
      <c r="A328" s="21"/>
      <c r="B328" s="21"/>
      <c r="D328" s="21"/>
      <c r="E328" s="37"/>
      <c r="F328" s="38"/>
      <c r="G328" s="21"/>
      <c r="H328" s="38"/>
      <c r="I328" s="38"/>
      <c r="J328" s="38"/>
      <c r="K328" s="38"/>
      <c r="L328" s="38"/>
      <c r="AM328" s="21"/>
    </row>
    <row r="329" spans="1:39" s="3" customFormat="1" ht="24.75" customHeight="1" x14ac:dyDescent="0.35">
      <c r="A329" s="21"/>
      <c r="B329" s="21"/>
      <c r="D329" s="21"/>
      <c r="E329" s="37"/>
      <c r="F329" s="38"/>
      <c r="G329" s="21"/>
      <c r="H329" s="38"/>
      <c r="I329" s="38"/>
      <c r="J329" s="38"/>
      <c r="K329" s="38"/>
      <c r="L329" s="38"/>
      <c r="AM329" s="21"/>
    </row>
    <row r="330" spans="1:39" s="3" customFormat="1" ht="24.75" customHeight="1" x14ac:dyDescent="0.35">
      <c r="A330" s="21"/>
      <c r="B330" s="21"/>
      <c r="D330" s="21"/>
      <c r="E330" s="37"/>
      <c r="F330" s="38"/>
      <c r="G330" s="21"/>
      <c r="H330" s="38"/>
      <c r="I330" s="38"/>
      <c r="J330" s="38"/>
      <c r="K330" s="38"/>
      <c r="L330" s="38"/>
      <c r="AM330" s="21"/>
    </row>
    <row r="331" spans="1:39" s="3" customFormat="1" ht="24.75" customHeight="1" x14ac:dyDescent="0.35">
      <c r="A331" s="21"/>
      <c r="B331" s="21"/>
      <c r="D331" s="21"/>
      <c r="E331" s="37"/>
      <c r="F331" s="38"/>
      <c r="G331" s="21"/>
      <c r="H331" s="38"/>
      <c r="I331" s="38"/>
      <c r="J331" s="38"/>
      <c r="K331" s="38"/>
      <c r="L331" s="38"/>
      <c r="AM331" s="21"/>
    </row>
    <row r="332" spans="1:39" s="3" customFormat="1" ht="24.75" customHeight="1" x14ac:dyDescent="0.35">
      <c r="A332" s="21"/>
      <c r="B332" s="21"/>
      <c r="D332" s="21"/>
      <c r="E332" s="37"/>
      <c r="F332" s="38"/>
      <c r="G332" s="21"/>
      <c r="H332" s="38"/>
      <c r="I332" s="38"/>
      <c r="J332" s="38"/>
      <c r="K332" s="38"/>
      <c r="L332" s="38"/>
      <c r="AM332" s="21"/>
    </row>
    <row r="333" spans="1:39" s="3" customFormat="1" ht="24.75" customHeight="1" x14ac:dyDescent="0.35">
      <c r="A333" s="21"/>
      <c r="B333" s="21"/>
      <c r="D333" s="21"/>
      <c r="E333" s="37"/>
      <c r="F333" s="38"/>
      <c r="G333" s="21"/>
      <c r="H333" s="38"/>
      <c r="I333" s="38"/>
      <c r="J333" s="38"/>
      <c r="K333" s="38"/>
      <c r="L333" s="38"/>
      <c r="AM333" s="21"/>
    </row>
    <row r="334" spans="1:39" s="3" customFormat="1" ht="24.75" customHeight="1" x14ac:dyDescent="0.35">
      <c r="A334" s="21"/>
      <c r="B334" s="21"/>
      <c r="D334" s="21"/>
      <c r="E334" s="37"/>
      <c r="F334" s="38"/>
      <c r="G334" s="21"/>
      <c r="H334" s="38"/>
      <c r="I334" s="38"/>
      <c r="J334" s="38"/>
      <c r="K334" s="38"/>
      <c r="L334" s="38"/>
      <c r="AM334" s="21"/>
    </row>
    <row r="335" spans="1:39" s="3" customFormat="1" ht="24.75" customHeight="1" x14ac:dyDescent="0.35">
      <c r="A335" s="21"/>
      <c r="B335" s="21"/>
      <c r="D335" s="21"/>
      <c r="E335" s="37"/>
      <c r="F335" s="38"/>
      <c r="G335" s="21"/>
      <c r="H335" s="38"/>
      <c r="I335" s="38"/>
      <c r="J335" s="38"/>
      <c r="K335" s="38"/>
      <c r="L335" s="38"/>
      <c r="AM335" s="21"/>
    </row>
    <row r="336" spans="1:39" s="3" customFormat="1" ht="24.75" customHeight="1" x14ac:dyDescent="0.35">
      <c r="A336" s="21"/>
      <c r="B336" s="21"/>
      <c r="D336" s="21"/>
      <c r="E336" s="37"/>
      <c r="F336" s="38"/>
      <c r="G336" s="21"/>
      <c r="H336" s="38"/>
      <c r="I336" s="38"/>
      <c r="J336" s="38"/>
      <c r="K336" s="38"/>
      <c r="L336" s="38"/>
      <c r="AM336" s="21"/>
    </row>
    <row r="337" spans="1:39" s="3" customFormat="1" ht="24.75" customHeight="1" x14ac:dyDescent="0.35">
      <c r="A337" s="21"/>
      <c r="B337" s="21"/>
      <c r="D337" s="21"/>
      <c r="E337" s="37"/>
      <c r="F337" s="38"/>
      <c r="G337" s="21"/>
      <c r="H337" s="38"/>
      <c r="I337" s="38"/>
      <c r="J337" s="38"/>
      <c r="K337" s="38"/>
      <c r="L337" s="38"/>
      <c r="AM337" s="21"/>
    </row>
    <row r="338" spans="1:39" s="3" customFormat="1" ht="24.75" customHeight="1" x14ac:dyDescent="0.35">
      <c r="A338" s="21"/>
      <c r="B338" s="21"/>
      <c r="D338" s="21"/>
      <c r="E338" s="37"/>
      <c r="F338" s="38"/>
      <c r="G338" s="21"/>
      <c r="H338" s="38"/>
      <c r="I338" s="38"/>
      <c r="J338" s="38"/>
      <c r="K338" s="38"/>
      <c r="L338" s="38"/>
      <c r="AM338" s="21"/>
    </row>
    <row r="339" spans="1:39" s="3" customFormat="1" ht="24.75" customHeight="1" x14ac:dyDescent="0.35">
      <c r="A339" s="21"/>
      <c r="B339" s="21"/>
      <c r="D339" s="21"/>
      <c r="E339" s="37"/>
      <c r="F339" s="38"/>
      <c r="G339" s="21"/>
      <c r="H339" s="38"/>
      <c r="I339" s="38"/>
      <c r="J339" s="38"/>
      <c r="K339" s="38"/>
      <c r="L339" s="38"/>
      <c r="AM339" s="21"/>
    </row>
    <row r="340" spans="1:39" s="3" customFormat="1" ht="24.75" customHeight="1" x14ac:dyDescent="0.35">
      <c r="A340" s="21"/>
      <c r="B340" s="21"/>
      <c r="D340" s="21"/>
      <c r="E340" s="37"/>
      <c r="F340" s="38"/>
      <c r="G340" s="21"/>
      <c r="H340" s="38"/>
      <c r="I340" s="38"/>
      <c r="J340" s="38"/>
      <c r="K340" s="38"/>
      <c r="L340" s="38"/>
      <c r="AM340" s="21"/>
    </row>
    <row r="341" spans="1:39" s="3" customFormat="1" ht="24.75" customHeight="1" x14ac:dyDescent="0.35">
      <c r="A341" s="21"/>
      <c r="B341" s="21"/>
      <c r="D341" s="21"/>
      <c r="E341" s="37"/>
      <c r="F341" s="38"/>
      <c r="G341" s="21"/>
      <c r="H341" s="38"/>
      <c r="I341" s="38"/>
      <c r="J341" s="38"/>
      <c r="K341" s="38"/>
      <c r="L341" s="38"/>
      <c r="AM341" s="21"/>
    </row>
    <row r="342" spans="1:39" s="3" customFormat="1" ht="24.75" customHeight="1" x14ac:dyDescent="0.35">
      <c r="A342" s="21"/>
      <c r="B342" s="21"/>
      <c r="D342" s="21"/>
      <c r="E342" s="37"/>
      <c r="F342" s="38"/>
      <c r="G342" s="21"/>
      <c r="H342" s="38"/>
      <c r="I342" s="38"/>
      <c r="J342" s="38"/>
      <c r="K342" s="38"/>
      <c r="L342" s="38"/>
      <c r="AM342" s="21"/>
    </row>
    <row r="343" spans="1:39" s="3" customFormat="1" ht="24.75" customHeight="1" x14ac:dyDescent="0.35">
      <c r="A343" s="21"/>
      <c r="B343" s="21"/>
      <c r="D343" s="21"/>
      <c r="E343" s="37"/>
      <c r="F343" s="38"/>
      <c r="G343" s="21"/>
      <c r="H343" s="38"/>
      <c r="I343" s="38"/>
      <c r="J343" s="38"/>
      <c r="K343" s="38"/>
      <c r="L343" s="38"/>
      <c r="AM343" s="21"/>
    </row>
    <row r="344" spans="1:39" s="3" customFormat="1" ht="24.75" customHeight="1" x14ac:dyDescent="0.35">
      <c r="A344" s="21"/>
      <c r="B344" s="21"/>
      <c r="D344" s="21"/>
      <c r="E344" s="37"/>
      <c r="F344" s="38"/>
      <c r="G344" s="21"/>
      <c r="H344" s="38"/>
      <c r="I344" s="38"/>
      <c r="J344" s="38"/>
      <c r="K344" s="38"/>
      <c r="L344" s="38"/>
      <c r="AM344" s="21"/>
    </row>
    <row r="345" spans="1:39" s="3" customFormat="1" ht="24.75" customHeight="1" x14ac:dyDescent="0.35">
      <c r="A345" s="21"/>
      <c r="B345" s="21"/>
      <c r="D345" s="21"/>
      <c r="E345" s="37"/>
      <c r="F345" s="38"/>
      <c r="G345" s="21"/>
      <c r="H345" s="38"/>
      <c r="I345" s="38"/>
      <c r="J345" s="38"/>
      <c r="K345" s="38"/>
      <c r="L345" s="38"/>
      <c r="AM345" s="21"/>
    </row>
    <row r="346" spans="1:39" s="3" customFormat="1" ht="24.75" customHeight="1" x14ac:dyDescent="0.35">
      <c r="A346" s="21"/>
      <c r="B346" s="21"/>
      <c r="D346" s="21"/>
      <c r="E346" s="37"/>
      <c r="F346" s="38"/>
      <c r="G346" s="21"/>
      <c r="H346" s="38"/>
      <c r="I346" s="38"/>
      <c r="J346" s="38"/>
      <c r="K346" s="38"/>
      <c r="L346" s="38"/>
      <c r="AM346" s="21"/>
    </row>
    <row r="347" spans="1:39" s="3" customFormat="1" ht="24.75" customHeight="1" x14ac:dyDescent="0.35">
      <c r="A347" s="21"/>
      <c r="B347" s="21"/>
      <c r="D347" s="21"/>
      <c r="E347" s="37"/>
      <c r="F347" s="38"/>
      <c r="G347" s="21"/>
      <c r="H347" s="38"/>
      <c r="I347" s="38"/>
      <c r="J347" s="38"/>
      <c r="K347" s="38"/>
      <c r="L347" s="38"/>
      <c r="AM347" s="21"/>
    </row>
    <row r="348" spans="1:39" s="3" customFormat="1" ht="24.75" customHeight="1" x14ac:dyDescent="0.35">
      <c r="A348" s="21"/>
      <c r="B348" s="21"/>
      <c r="D348" s="21"/>
      <c r="E348" s="37"/>
      <c r="F348" s="38"/>
      <c r="G348" s="21"/>
      <c r="H348" s="38"/>
      <c r="I348" s="38"/>
      <c r="J348" s="38"/>
      <c r="K348" s="38"/>
      <c r="L348" s="38"/>
      <c r="AM348" s="21"/>
    </row>
    <row r="349" spans="1:39" s="3" customFormat="1" ht="24.75" customHeight="1" x14ac:dyDescent="0.35">
      <c r="A349" s="21"/>
      <c r="B349" s="21"/>
      <c r="D349" s="21"/>
      <c r="E349" s="37"/>
      <c r="F349" s="38"/>
      <c r="G349" s="21"/>
      <c r="H349" s="38"/>
      <c r="I349" s="38"/>
      <c r="J349" s="38"/>
      <c r="K349" s="38"/>
      <c r="L349" s="38"/>
      <c r="AM349" s="21"/>
    </row>
    <row r="350" spans="1:39" s="3" customFormat="1" ht="24.75" customHeight="1" x14ac:dyDescent="0.35">
      <c r="A350" s="21"/>
      <c r="B350" s="21"/>
      <c r="D350" s="21"/>
      <c r="E350" s="37"/>
      <c r="F350" s="38"/>
      <c r="G350" s="21"/>
      <c r="H350" s="38"/>
      <c r="I350" s="38"/>
      <c r="J350" s="38"/>
      <c r="K350" s="38"/>
      <c r="L350" s="38"/>
      <c r="AM350" s="21"/>
    </row>
    <row r="351" spans="1:39" s="3" customFormat="1" ht="24.75" customHeight="1" x14ac:dyDescent="0.35">
      <c r="A351" s="21"/>
      <c r="B351" s="21"/>
      <c r="D351" s="21"/>
      <c r="E351" s="37"/>
      <c r="F351" s="38"/>
      <c r="G351" s="21"/>
      <c r="H351" s="38"/>
      <c r="I351" s="38"/>
      <c r="J351" s="38"/>
      <c r="K351" s="38"/>
      <c r="L351" s="38"/>
      <c r="AM351" s="21"/>
    </row>
    <row r="352" spans="1:39" s="3" customFormat="1" ht="24.75" customHeight="1" x14ac:dyDescent="0.35">
      <c r="A352" s="21"/>
      <c r="B352" s="21"/>
      <c r="D352" s="21"/>
      <c r="E352" s="37"/>
      <c r="F352" s="38"/>
      <c r="G352" s="21"/>
      <c r="H352" s="38"/>
      <c r="I352" s="38"/>
      <c r="J352" s="38"/>
      <c r="K352" s="38"/>
      <c r="L352" s="38"/>
      <c r="AM352" s="21"/>
    </row>
    <row r="353" spans="1:39" s="3" customFormat="1" ht="24.75" customHeight="1" x14ac:dyDescent="0.35">
      <c r="A353" s="21"/>
      <c r="B353" s="21"/>
      <c r="D353" s="21"/>
      <c r="E353" s="37"/>
      <c r="F353" s="38"/>
      <c r="G353" s="21"/>
      <c r="H353" s="38"/>
      <c r="I353" s="38"/>
      <c r="J353" s="38"/>
      <c r="K353" s="38"/>
      <c r="L353" s="38"/>
      <c r="AM353" s="21"/>
    </row>
    <row r="354" spans="1:39" s="3" customFormat="1" ht="24.75" customHeight="1" x14ac:dyDescent="0.35">
      <c r="A354" s="21"/>
      <c r="B354" s="21"/>
      <c r="D354" s="21"/>
      <c r="E354" s="37"/>
      <c r="F354" s="38"/>
      <c r="G354" s="21"/>
      <c r="H354" s="38"/>
      <c r="I354" s="38"/>
      <c r="J354" s="38"/>
      <c r="K354" s="38"/>
      <c r="L354" s="38"/>
      <c r="AM354" s="21"/>
    </row>
    <row r="355" spans="1:39" s="3" customFormat="1" ht="24.75" customHeight="1" x14ac:dyDescent="0.35">
      <c r="A355" s="21"/>
      <c r="B355" s="21"/>
      <c r="D355" s="21"/>
      <c r="E355" s="37"/>
      <c r="F355" s="38"/>
      <c r="G355" s="21"/>
      <c r="H355" s="38"/>
      <c r="I355" s="38"/>
      <c r="J355" s="38"/>
      <c r="K355" s="38"/>
      <c r="L355" s="38"/>
      <c r="AM355" s="21"/>
    </row>
    <row r="356" spans="1:39" s="3" customFormat="1" ht="24.75" customHeight="1" x14ac:dyDescent="0.35">
      <c r="A356" s="21"/>
      <c r="B356" s="21"/>
      <c r="D356" s="21"/>
      <c r="E356" s="37"/>
      <c r="F356" s="38"/>
      <c r="G356" s="21"/>
      <c r="H356" s="38"/>
      <c r="I356" s="38"/>
      <c r="J356" s="38"/>
      <c r="K356" s="38"/>
      <c r="L356" s="38"/>
      <c r="AM356" s="21"/>
    </row>
    <row r="357" spans="1:39" s="3" customFormat="1" ht="24.75" customHeight="1" x14ac:dyDescent="0.35">
      <c r="A357" s="21"/>
      <c r="B357" s="21"/>
      <c r="D357" s="21"/>
      <c r="E357" s="37"/>
      <c r="F357" s="38"/>
      <c r="G357" s="21"/>
      <c r="H357" s="38"/>
      <c r="I357" s="38"/>
      <c r="J357" s="38"/>
      <c r="K357" s="38"/>
      <c r="L357" s="38"/>
      <c r="AM357" s="21"/>
    </row>
    <row r="358" spans="1:39" s="3" customFormat="1" ht="24.75" customHeight="1" x14ac:dyDescent="0.35">
      <c r="A358" s="21"/>
      <c r="B358" s="21"/>
      <c r="D358" s="21"/>
      <c r="E358" s="37"/>
      <c r="F358" s="38"/>
      <c r="G358" s="21"/>
      <c r="H358" s="38"/>
      <c r="I358" s="38"/>
      <c r="J358" s="38"/>
      <c r="K358" s="38"/>
      <c r="L358" s="38"/>
      <c r="AM358" s="21"/>
    </row>
    <row r="359" spans="1:39" s="3" customFormat="1" ht="24.75" customHeight="1" x14ac:dyDescent="0.35">
      <c r="A359" s="21"/>
      <c r="B359" s="21"/>
      <c r="D359" s="21"/>
      <c r="E359" s="37"/>
      <c r="F359" s="38"/>
      <c r="G359" s="21"/>
      <c r="H359" s="38"/>
      <c r="I359" s="38"/>
      <c r="J359" s="38"/>
      <c r="K359" s="38"/>
      <c r="L359" s="38"/>
      <c r="AM359" s="21"/>
    </row>
    <row r="360" spans="1:39" s="3" customFormat="1" ht="24.75" customHeight="1" x14ac:dyDescent="0.35">
      <c r="A360" s="21"/>
      <c r="B360" s="21"/>
      <c r="D360" s="21"/>
      <c r="E360" s="37"/>
      <c r="F360" s="38"/>
      <c r="G360" s="21"/>
      <c r="H360" s="38"/>
      <c r="I360" s="38"/>
      <c r="J360" s="38"/>
      <c r="K360" s="38"/>
      <c r="L360" s="38"/>
      <c r="AM360" s="21"/>
    </row>
    <row r="361" spans="1:39" s="3" customFormat="1" ht="24.75" customHeight="1" x14ac:dyDescent="0.35">
      <c r="A361" s="21"/>
      <c r="B361" s="21"/>
      <c r="D361" s="21"/>
      <c r="E361" s="37"/>
      <c r="F361" s="38"/>
      <c r="G361" s="21"/>
      <c r="H361" s="38"/>
      <c r="I361" s="38"/>
      <c r="J361" s="38"/>
      <c r="K361" s="38"/>
      <c r="L361" s="38"/>
      <c r="AM361" s="21"/>
    </row>
    <row r="362" spans="1:39" s="3" customFormat="1" ht="24.75" customHeight="1" x14ac:dyDescent="0.35">
      <c r="A362" s="21"/>
      <c r="B362" s="21"/>
      <c r="D362" s="21"/>
      <c r="E362" s="37"/>
      <c r="F362" s="38"/>
      <c r="G362" s="21"/>
      <c r="H362" s="38"/>
      <c r="I362" s="38"/>
      <c r="J362" s="38"/>
      <c r="K362" s="38"/>
      <c r="L362" s="38"/>
      <c r="AM362" s="21"/>
    </row>
    <row r="363" spans="1:39" s="3" customFormat="1" ht="24.75" customHeight="1" x14ac:dyDescent="0.35">
      <c r="A363" s="21"/>
      <c r="B363" s="21"/>
      <c r="D363" s="21"/>
      <c r="E363" s="37"/>
      <c r="F363" s="38"/>
      <c r="G363" s="21"/>
      <c r="H363" s="38"/>
      <c r="I363" s="38"/>
      <c r="J363" s="38"/>
      <c r="K363" s="38"/>
      <c r="L363" s="38"/>
      <c r="AM363" s="21"/>
    </row>
    <row r="364" spans="1:39" s="3" customFormat="1" ht="24.75" customHeight="1" x14ac:dyDescent="0.35">
      <c r="A364" s="21"/>
      <c r="B364" s="21"/>
      <c r="D364" s="21"/>
      <c r="E364" s="37"/>
      <c r="F364" s="38"/>
      <c r="G364" s="21"/>
      <c r="H364" s="38"/>
      <c r="I364" s="38"/>
      <c r="J364" s="38"/>
      <c r="K364" s="38"/>
      <c r="L364" s="38"/>
      <c r="AM364" s="21"/>
    </row>
    <row r="365" spans="1:39" s="3" customFormat="1" ht="24.75" customHeight="1" x14ac:dyDescent="0.35">
      <c r="A365" s="21"/>
      <c r="B365" s="21"/>
      <c r="D365" s="21"/>
      <c r="E365" s="37"/>
      <c r="F365" s="38"/>
      <c r="G365" s="21"/>
      <c r="H365" s="38"/>
      <c r="I365" s="38"/>
      <c r="J365" s="38"/>
      <c r="K365" s="38"/>
      <c r="L365" s="38"/>
      <c r="AM365" s="21"/>
    </row>
    <row r="366" spans="1:39" s="3" customFormat="1" ht="24.75" customHeight="1" x14ac:dyDescent="0.35">
      <c r="A366" s="21"/>
      <c r="B366" s="21"/>
      <c r="D366" s="21"/>
      <c r="E366" s="37"/>
      <c r="F366" s="38"/>
      <c r="G366" s="21"/>
      <c r="H366" s="38"/>
      <c r="I366" s="38"/>
      <c r="J366" s="38"/>
      <c r="K366" s="38"/>
      <c r="L366" s="38"/>
      <c r="AM366" s="21"/>
    </row>
    <row r="367" spans="1:39" s="3" customFormat="1" ht="24.75" customHeight="1" x14ac:dyDescent="0.35">
      <c r="A367" s="21"/>
      <c r="B367" s="21"/>
      <c r="D367" s="21"/>
      <c r="E367" s="37"/>
      <c r="F367" s="38"/>
      <c r="G367" s="21"/>
      <c r="H367" s="38"/>
      <c r="I367" s="38"/>
      <c r="J367" s="38"/>
      <c r="K367" s="38"/>
      <c r="L367" s="38"/>
      <c r="AM367" s="21"/>
    </row>
    <row r="368" spans="1:39" s="3" customFormat="1" ht="24.75" customHeight="1" x14ac:dyDescent="0.35">
      <c r="A368" s="21"/>
      <c r="B368" s="21"/>
      <c r="D368" s="21"/>
      <c r="E368" s="37"/>
      <c r="F368" s="38"/>
      <c r="G368" s="21"/>
      <c r="H368" s="38"/>
      <c r="I368" s="38"/>
      <c r="J368" s="38"/>
      <c r="K368" s="38"/>
      <c r="L368" s="38"/>
      <c r="AM368" s="21"/>
    </row>
    <row r="369" spans="1:39" s="3" customFormat="1" ht="24.75" customHeight="1" x14ac:dyDescent="0.35">
      <c r="A369" s="21"/>
      <c r="B369" s="21"/>
      <c r="D369" s="21"/>
      <c r="E369" s="37"/>
      <c r="F369" s="38"/>
      <c r="G369" s="21"/>
      <c r="H369" s="38"/>
      <c r="I369" s="38"/>
      <c r="J369" s="38"/>
      <c r="K369" s="38"/>
      <c r="L369" s="38"/>
      <c r="AM369" s="21"/>
    </row>
    <row r="370" spans="1:39" s="3" customFormat="1" ht="24.75" customHeight="1" x14ac:dyDescent="0.35">
      <c r="A370" s="21"/>
      <c r="B370" s="21"/>
      <c r="D370" s="21"/>
      <c r="E370" s="37"/>
      <c r="F370" s="38"/>
      <c r="G370" s="21"/>
      <c r="H370" s="38"/>
      <c r="I370" s="38"/>
      <c r="J370" s="38"/>
      <c r="K370" s="38"/>
      <c r="L370" s="38"/>
      <c r="AM370" s="21"/>
    </row>
    <row r="371" spans="1:39" s="3" customFormat="1" ht="24.75" customHeight="1" x14ac:dyDescent="0.35">
      <c r="A371" s="21"/>
      <c r="B371" s="21"/>
      <c r="D371" s="21"/>
      <c r="E371" s="37"/>
      <c r="F371" s="38"/>
      <c r="G371" s="21"/>
      <c r="H371" s="38"/>
      <c r="I371" s="38"/>
      <c r="J371" s="38"/>
      <c r="K371" s="38"/>
      <c r="L371" s="38"/>
      <c r="AM371" s="21"/>
    </row>
    <row r="372" spans="1:39" s="3" customFormat="1" ht="24.75" customHeight="1" x14ac:dyDescent="0.35">
      <c r="A372" s="21"/>
      <c r="B372" s="21"/>
      <c r="D372" s="21"/>
      <c r="E372" s="37"/>
      <c r="F372" s="38"/>
      <c r="G372" s="21"/>
      <c r="H372" s="38"/>
      <c r="I372" s="38"/>
      <c r="J372" s="38"/>
      <c r="K372" s="38"/>
      <c r="L372" s="38"/>
      <c r="AM372" s="21"/>
    </row>
    <row r="373" spans="1:39" s="3" customFormat="1" ht="24.75" customHeight="1" x14ac:dyDescent="0.35">
      <c r="A373" s="21"/>
      <c r="B373" s="21"/>
      <c r="D373" s="21"/>
      <c r="E373" s="37"/>
      <c r="F373" s="38"/>
      <c r="G373" s="21"/>
      <c r="H373" s="38"/>
      <c r="I373" s="38"/>
      <c r="J373" s="38"/>
      <c r="K373" s="38"/>
      <c r="L373" s="38"/>
      <c r="AM373" s="21"/>
    </row>
    <row r="374" spans="1:39" s="3" customFormat="1" ht="24.75" customHeight="1" x14ac:dyDescent="0.35">
      <c r="A374" s="21"/>
      <c r="B374" s="21"/>
      <c r="D374" s="21"/>
      <c r="E374" s="37"/>
      <c r="F374" s="38"/>
      <c r="G374" s="21"/>
      <c r="H374" s="38"/>
      <c r="I374" s="38"/>
      <c r="J374" s="38"/>
      <c r="K374" s="38"/>
      <c r="L374" s="38"/>
      <c r="AM374" s="21"/>
    </row>
    <row r="375" spans="1:39" s="3" customFormat="1" ht="24.75" customHeight="1" x14ac:dyDescent="0.35">
      <c r="A375" s="21"/>
      <c r="B375" s="21"/>
      <c r="D375" s="21"/>
      <c r="E375" s="37"/>
      <c r="F375" s="38"/>
      <c r="G375" s="21"/>
      <c r="H375" s="38"/>
      <c r="I375" s="38"/>
      <c r="J375" s="38"/>
      <c r="K375" s="38"/>
      <c r="L375" s="38"/>
      <c r="AM375" s="21"/>
    </row>
    <row r="376" spans="1:39" s="3" customFormat="1" ht="24.75" customHeight="1" x14ac:dyDescent="0.35">
      <c r="A376" s="21"/>
      <c r="B376" s="21"/>
      <c r="D376" s="21"/>
      <c r="E376" s="37"/>
      <c r="F376" s="38"/>
      <c r="G376" s="21"/>
      <c r="H376" s="38"/>
      <c r="I376" s="38"/>
      <c r="J376" s="38"/>
      <c r="K376" s="38"/>
      <c r="L376" s="38"/>
      <c r="AM376" s="21"/>
    </row>
    <row r="377" spans="1:39" s="3" customFormat="1" ht="24.75" customHeight="1" x14ac:dyDescent="0.35">
      <c r="A377" s="21"/>
      <c r="B377" s="21"/>
      <c r="D377" s="21"/>
      <c r="E377" s="37"/>
      <c r="F377" s="38"/>
      <c r="G377" s="21"/>
      <c r="H377" s="38"/>
      <c r="I377" s="38"/>
      <c r="J377" s="38"/>
      <c r="K377" s="38"/>
      <c r="L377" s="38"/>
      <c r="AM377" s="21"/>
    </row>
    <row r="378" spans="1:39" s="3" customFormat="1" ht="24.75" customHeight="1" x14ac:dyDescent="0.35">
      <c r="A378" s="21"/>
      <c r="B378" s="21"/>
      <c r="D378" s="21"/>
      <c r="E378" s="37"/>
      <c r="F378" s="38"/>
      <c r="G378" s="21"/>
      <c r="H378" s="38"/>
      <c r="I378" s="38"/>
      <c r="J378" s="38"/>
      <c r="K378" s="38"/>
      <c r="L378" s="38"/>
      <c r="AM378" s="21"/>
    </row>
    <row r="379" spans="1:39" s="3" customFormat="1" ht="24.75" customHeight="1" x14ac:dyDescent="0.35">
      <c r="A379" s="21"/>
      <c r="B379" s="21"/>
      <c r="D379" s="21"/>
      <c r="E379" s="37"/>
      <c r="F379" s="38"/>
      <c r="G379" s="21"/>
      <c r="H379" s="38"/>
      <c r="I379" s="38"/>
      <c r="J379" s="38"/>
      <c r="K379" s="38"/>
      <c r="L379" s="38"/>
      <c r="AM379" s="21"/>
    </row>
    <row r="380" spans="1:39" s="3" customFormat="1" ht="24.75" customHeight="1" x14ac:dyDescent="0.35">
      <c r="A380" s="21"/>
      <c r="B380" s="21"/>
      <c r="D380" s="21"/>
      <c r="E380" s="37"/>
      <c r="F380" s="38"/>
      <c r="G380" s="21"/>
      <c r="H380" s="38"/>
      <c r="I380" s="38"/>
      <c r="J380" s="38"/>
      <c r="K380" s="38"/>
      <c r="L380" s="38"/>
      <c r="AM380" s="21"/>
    </row>
    <row r="381" spans="1:39" s="3" customFormat="1" ht="24.75" customHeight="1" x14ac:dyDescent="0.35">
      <c r="A381" s="21"/>
      <c r="B381" s="21"/>
      <c r="D381" s="21"/>
      <c r="E381" s="37"/>
      <c r="F381" s="38"/>
      <c r="G381" s="21"/>
      <c r="H381" s="38"/>
      <c r="I381" s="38"/>
      <c r="J381" s="38"/>
      <c r="K381" s="38"/>
      <c r="L381" s="38"/>
      <c r="AM381" s="21"/>
    </row>
    <row r="382" spans="1:39" s="3" customFormat="1" ht="24.75" customHeight="1" x14ac:dyDescent="0.35">
      <c r="A382" s="21"/>
      <c r="B382" s="21"/>
      <c r="D382" s="21"/>
      <c r="E382" s="37"/>
      <c r="F382" s="38"/>
      <c r="G382" s="21"/>
      <c r="H382" s="38"/>
      <c r="I382" s="38"/>
      <c r="J382" s="38"/>
      <c r="K382" s="38"/>
      <c r="L382" s="38"/>
      <c r="AM382" s="21"/>
    </row>
    <row r="383" spans="1:39" s="3" customFormat="1" ht="24.75" customHeight="1" x14ac:dyDescent="0.35">
      <c r="A383" s="21"/>
      <c r="B383" s="21"/>
      <c r="D383" s="21"/>
      <c r="E383" s="37"/>
      <c r="F383" s="38"/>
      <c r="G383" s="21"/>
      <c r="H383" s="38"/>
      <c r="I383" s="38"/>
      <c r="J383" s="38"/>
      <c r="K383" s="38"/>
      <c r="L383" s="38"/>
      <c r="AM383" s="21"/>
    </row>
    <row r="384" spans="1:39" s="3" customFormat="1" ht="24.75" customHeight="1" x14ac:dyDescent="0.35">
      <c r="A384" s="21"/>
      <c r="B384" s="21"/>
      <c r="D384" s="21"/>
      <c r="E384" s="37"/>
      <c r="F384" s="38"/>
      <c r="G384" s="21"/>
      <c r="H384" s="38"/>
      <c r="I384" s="38"/>
      <c r="J384" s="38"/>
      <c r="K384" s="38"/>
      <c r="L384" s="38"/>
      <c r="AM384" s="21"/>
    </row>
    <row r="385" spans="1:39" s="3" customFormat="1" ht="24.75" customHeight="1" x14ac:dyDescent="0.35">
      <c r="A385" s="21"/>
      <c r="B385" s="21"/>
      <c r="D385" s="21"/>
      <c r="E385" s="37"/>
      <c r="F385" s="38"/>
      <c r="G385" s="21"/>
      <c r="H385" s="38"/>
      <c r="I385" s="38"/>
      <c r="J385" s="38"/>
      <c r="K385" s="38"/>
      <c r="L385" s="38"/>
      <c r="AM385" s="21"/>
    </row>
    <row r="386" spans="1:39" s="3" customFormat="1" ht="24.75" customHeight="1" x14ac:dyDescent="0.35">
      <c r="A386" s="21"/>
      <c r="B386" s="21"/>
      <c r="D386" s="21"/>
      <c r="E386" s="37"/>
      <c r="F386" s="38"/>
      <c r="G386" s="21"/>
      <c r="H386" s="38"/>
      <c r="I386" s="38"/>
      <c r="J386" s="38"/>
      <c r="K386" s="38"/>
      <c r="L386" s="38"/>
      <c r="AM386" s="21"/>
    </row>
    <row r="387" spans="1:39" s="3" customFormat="1" ht="24.75" customHeight="1" x14ac:dyDescent="0.35">
      <c r="A387" s="21"/>
      <c r="B387" s="21"/>
      <c r="D387" s="21"/>
      <c r="E387" s="37"/>
      <c r="F387" s="38"/>
      <c r="G387" s="21"/>
      <c r="H387" s="38"/>
      <c r="I387" s="38"/>
      <c r="J387" s="38"/>
      <c r="K387" s="38"/>
      <c r="L387" s="38"/>
      <c r="AM387" s="21"/>
    </row>
    <row r="388" spans="1:39" s="3" customFormat="1" ht="24.75" customHeight="1" x14ac:dyDescent="0.35">
      <c r="A388" s="21"/>
      <c r="B388" s="21"/>
      <c r="D388" s="21"/>
      <c r="E388" s="37"/>
      <c r="F388" s="38"/>
      <c r="G388" s="21"/>
      <c r="H388" s="38"/>
      <c r="I388" s="38"/>
      <c r="J388" s="38"/>
      <c r="K388" s="38"/>
      <c r="L388" s="38"/>
      <c r="AM388" s="21"/>
    </row>
    <row r="389" spans="1:39" s="3" customFormat="1" ht="24.75" customHeight="1" x14ac:dyDescent="0.35">
      <c r="A389" s="21"/>
      <c r="B389" s="21"/>
      <c r="D389" s="21"/>
      <c r="E389" s="37"/>
      <c r="F389" s="38"/>
      <c r="G389" s="21"/>
      <c r="H389" s="38"/>
      <c r="I389" s="38"/>
      <c r="J389" s="38"/>
      <c r="K389" s="38"/>
      <c r="L389" s="38"/>
      <c r="AM389" s="21"/>
    </row>
    <row r="390" spans="1:39" s="3" customFormat="1" ht="24.75" customHeight="1" x14ac:dyDescent="0.35">
      <c r="A390" s="21"/>
      <c r="B390" s="21"/>
      <c r="D390" s="21"/>
      <c r="E390" s="37"/>
      <c r="F390" s="38"/>
      <c r="G390" s="21"/>
      <c r="H390" s="38"/>
      <c r="I390" s="38"/>
      <c r="J390" s="38"/>
      <c r="K390" s="38"/>
      <c r="L390" s="38"/>
      <c r="AM390" s="21"/>
    </row>
    <row r="391" spans="1:39" s="3" customFormat="1" ht="24.75" customHeight="1" x14ac:dyDescent="0.35">
      <c r="A391" s="21"/>
      <c r="B391" s="21"/>
      <c r="D391" s="21"/>
      <c r="E391" s="37"/>
      <c r="F391" s="38"/>
      <c r="G391" s="21"/>
      <c r="H391" s="38"/>
      <c r="I391" s="38"/>
      <c r="J391" s="38"/>
      <c r="K391" s="38"/>
      <c r="L391" s="38"/>
      <c r="AM391" s="21"/>
    </row>
    <row r="392" spans="1:39" s="3" customFormat="1" ht="24.75" customHeight="1" x14ac:dyDescent="0.35">
      <c r="A392" s="21"/>
      <c r="B392" s="21"/>
      <c r="D392" s="21"/>
      <c r="E392" s="37"/>
      <c r="F392" s="38"/>
      <c r="G392" s="21"/>
      <c r="H392" s="38"/>
      <c r="I392" s="38"/>
      <c r="J392" s="38"/>
      <c r="K392" s="38"/>
      <c r="L392" s="38"/>
      <c r="AM392" s="21"/>
    </row>
    <row r="393" spans="1:39" s="3" customFormat="1" ht="24.75" customHeight="1" x14ac:dyDescent="0.35">
      <c r="A393" s="21"/>
      <c r="B393" s="21"/>
      <c r="D393" s="21"/>
      <c r="E393" s="37"/>
      <c r="F393" s="38"/>
      <c r="G393" s="21"/>
      <c r="H393" s="38"/>
      <c r="I393" s="38"/>
      <c r="J393" s="38"/>
      <c r="K393" s="38"/>
      <c r="L393" s="38"/>
      <c r="AM393" s="21"/>
    </row>
    <row r="394" spans="1:39" s="3" customFormat="1" ht="24.75" customHeight="1" x14ac:dyDescent="0.35">
      <c r="A394" s="21"/>
      <c r="B394" s="21"/>
      <c r="D394" s="21"/>
      <c r="E394" s="37"/>
      <c r="F394" s="38"/>
      <c r="G394" s="21"/>
      <c r="H394" s="38"/>
      <c r="I394" s="38"/>
      <c r="J394" s="38"/>
      <c r="K394" s="38"/>
      <c r="L394" s="38"/>
      <c r="AM394" s="21"/>
    </row>
    <row r="395" spans="1:39" s="3" customFormat="1" ht="24.75" customHeight="1" x14ac:dyDescent="0.35">
      <c r="A395" s="21"/>
      <c r="B395" s="21"/>
      <c r="D395" s="21"/>
      <c r="E395" s="37"/>
      <c r="F395" s="38"/>
      <c r="G395" s="21"/>
      <c r="H395" s="38"/>
      <c r="I395" s="38"/>
      <c r="J395" s="38"/>
      <c r="K395" s="38"/>
      <c r="L395" s="38"/>
      <c r="AM395" s="21"/>
    </row>
    <row r="396" spans="1:39" s="3" customFormat="1" ht="24.75" customHeight="1" x14ac:dyDescent="0.35">
      <c r="A396" s="21"/>
      <c r="B396" s="21"/>
      <c r="D396" s="21"/>
      <c r="E396" s="37"/>
      <c r="F396" s="38"/>
      <c r="G396" s="21"/>
      <c r="H396" s="38"/>
      <c r="I396" s="38"/>
      <c r="J396" s="38"/>
      <c r="K396" s="38"/>
      <c r="L396" s="38"/>
      <c r="AM396" s="21"/>
    </row>
    <row r="397" spans="1:39" s="3" customFormat="1" ht="24.75" customHeight="1" x14ac:dyDescent="0.35">
      <c r="A397" s="21"/>
      <c r="B397" s="21"/>
      <c r="D397" s="21"/>
      <c r="E397" s="37"/>
      <c r="F397" s="38"/>
      <c r="G397" s="21"/>
      <c r="H397" s="38"/>
      <c r="I397" s="38"/>
      <c r="J397" s="38"/>
      <c r="K397" s="38"/>
      <c r="L397" s="38"/>
      <c r="AM397" s="21"/>
    </row>
    <row r="398" spans="1:39" s="3" customFormat="1" ht="24.75" customHeight="1" x14ac:dyDescent="0.35">
      <c r="A398" s="21"/>
      <c r="B398" s="21"/>
      <c r="D398" s="21"/>
      <c r="E398" s="37"/>
      <c r="F398" s="38"/>
      <c r="G398" s="21"/>
      <c r="H398" s="38"/>
      <c r="I398" s="38"/>
      <c r="J398" s="38"/>
      <c r="K398" s="38"/>
      <c r="L398" s="38"/>
      <c r="AM398" s="21"/>
    </row>
    <row r="399" spans="1:39" s="3" customFormat="1" ht="24.75" customHeight="1" x14ac:dyDescent="0.35">
      <c r="A399" s="21"/>
      <c r="B399" s="21"/>
      <c r="D399" s="21"/>
      <c r="E399" s="37"/>
      <c r="F399" s="38"/>
      <c r="G399" s="21"/>
      <c r="H399" s="38"/>
      <c r="I399" s="38"/>
      <c r="J399" s="38"/>
      <c r="K399" s="38"/>
      <c r="L399" s="38"/>
      <c r="AM399" s="21"/>
    </row>
    <row r="400" spans="1:39" s="3" customFormat="1" ht="24.75" customHeight="1" x14ac:dyDescent="0.35">
      <c r="A400" s="21"/>
      <c r="B400" s="21"/>
      <c r="D400" s="21"/>
      <c r="E400" s="37"/>
      <c r="F400" s="38"/>
      <c r="G400" s="21"/>
      <c r="H400" s="38"/>
      <c r="I400" s="38"/>
      <c r="J400" s="38"/>
      <c r="K400" s="38"/>
      <c r="L400" s="38"/>
      <c r="AM400" s="21"/>
    </row>
    <row r="401" spans="1:39" s="3" customFormat="1" ht="24.75" customHeight="1" x14ac:dyDescent="0.35">
      <c r="A401" s="21"/>
      <c r="B401" s="21"/>
      <c r="D401" s="21"/>
      <c r="E401" s="37"/>
      <c r="F401" s="38"/>
      <c r="G401" s="21"/>
      <c r="H401" s="38"/>
      <c r="I401" s="38"/>
      <c r="J401" s="38"/>
      <c r="K401" s="38"/>
      <c r="L401" s="38"/>
      <c r="AM401" s="21"/>
    </row>
    <row r="402" spans="1:39" s="3" customFormat="1" ht="24.75" customHeight="1" x14ac:dyDescent="0.35">
      <c r="A402" s="21"/>
      <c r="B402" s="21"/>
      <c r="D402" s="21"/>
      <c r="E402" s="37"/>
      <c r="F402" s="38"/>
      <c r="G402" s="21"/>
      <c r="H402" s="38"/>
      <c r="I402" s="38"/>
      <c r="J402" s="38"/>
      <c r="K402" s="38"/>
      <c r="L402" s="38"/>
      <c r="AM402" s="21"/>
    </row>
    <row r="403" spans="1:39" s="3" customFormat="1" ht="24.75" customHeight="1" x14ac:dyDescent="0.35">
      <c r="A403" s="21"/>
      <c r="B403" s="21"/>
      <c r="D403" s="21"/>
      <c r="E403" s="37"/>
      <c r="F403" s="38"/>
      <c r="G403" s="21"/>
      <c r="H403" s="38"/>
      <c r="I403" s="38"/>
      <c r="J403" s="38"/>
      <c r="K403" s="38"/>
      <c r="L403" s="38"/>
      <c r="AM403" s="21"/>
    </row>
    <row r="404" spans="1:39" s="3" customFormat="1" ht="24.75" customHeight="1" x14ac:dyDescent="0.35">
      <c r="A404" s="21"/>
      <c r="B404" s="21"/>
      <c r="D404" s="21"/>
      <c r="E404" s="37"/>
      <c r="F404" s="38"/>
      <c r="G404" s="21"/>
      <c r="H404" s="38"/>
      <c r="I404" s="38"/>
      <c r="J404" s="38"/>
      <c r="K404" s="38"/>
      <c r="L404" s="38"/>
      <c r="AM404" s="21"/>
    </row>
    <row r="405" spans="1:39" s="3" customFormat="1" ht="24.75" customHeight="1" x14ac:dyDescent="0.35">
      <c r="A405" s="21"/>
      <c r="B405" s="21"/>
      <c r="D405" s="21"/>
      <c r="E405" s="37"/>
      <c r="F405" s="38"/>
      <c r="G405" s="21"/>
      <c r="H405" s="38"/>
      <c r="I405" s="38"/>
      <c r="J405" s="38"/>
      <c r="K405" s="38"/>
      <c r="L405" s="38"/>
      <c r="AM405" s="21"/>
    </row>
    <row r="406" spans="1:39" s="3" customFormat="1" ht="24.75" customHeight="1" x14ac:dyDescent="0.35">
      <c r="A406" s="21"/>
      <c r="B406" s="21"/>
      <c r="D406" s="21"/>
      <c r="E406" s="37"/>
      <c r="F406" s="38"/>
      <c r="G406" s="21"/>
      <c r="H406" s="38"/>
      <c r="I406" s="38"/>
      <c r="J406" s="38"/>
      <c r="K406" s="38"/>
      <c r="L406" s="38"/>
      <c r="AM406" s="21"/>
    </row>
    <row r="407" spans="1:39" s="3" customFormat="1" ht="24.75" customHeight="1" x14ac:dyDescent="0.35">
      <c r="A407" s="21"/>
      <c r="B407" s="21"/>
      <c r="D407" s="21"/>
      <c r="E407" s="37"/>
      <c r="F407" s="38"/>
      <c r="G407" s="21"/>
      <c r="H407" s="38"/>
      <c r="I407" s="38"/>
      <c r="J407" s="38"/>
      <c r="K407" s="38"/>
      <c r="L407" s="38"/>
      <c r="AM407" s="21"/>
    </row>
    <row r="408" spans="1:39" s="3" customFormat="1" ht="24.75" customHeight="1" x14ac:dyDescent="0.35">
      <c r="A408" s="21"/>
      <c r="B408" s="21"/>
      <c r="D408" s="21"/>
      <c r="E408" s="37"/>
      <c r="F408" s="38"/>
      <c r="G408" s="21"/>
      <c r="H408" s="38"/>
      <c r="I408" s="38"/>
      <c r="J408" s="38"/>
      <c r="K408" s="38"/>
      <c r="L408" s="38"/>
      <c r="AM408" s="21"/>
    </row>
    <row r="409" spans="1:39" s="3" customFormat="1" ht="24.75" customHeight="1" x14ac:dyDescent="0.35">
      <c r="A409" s="21"/>
      <c r="B409" s="21"/>
      <c r="D409" s="21"/>
      <c r="E409" s="37"/>
      <c r="F409" s="38"/>
      <c r="G409" s="21"/>
      <c r="H409" s="38"/>
      <c r="I409" s="38"/>
      <c r="J409" s="38"/>
      <c r="K409" s="38"/>
      <c r="L409" s="38"/>
      <c r="AM409" s="21"/>
    </row>
    <row r="410" spans="1:39" s="3" customFormat="1" ht="24.75" customHeight="1" x14ac:dyDescent="0.35">
      <c r="A410" s="21"/>
      <c r="B410" s="21"/>
      <c r="D410" s="21"/>
      <c r="E410" s="37"/>
      <c r="F410" s="38"/>
      <c r="G410" s="21"/>
      <c r="H410" s="38"/>
      <c r="I410" s="38"/>
      <c r="J410" s="38"/>
      <c r="K410" s="38"/>
      <c r="L410" s="38"/>
      <c r="AM410" s="21"/>
    </row>
    <row r="411" spans="1:39" s="3" customFormat="1" ht="24.75" customHeight="1" x14ac:dyDescent="0.35">
      <c r="A411" s="21"/>
      <c r="B411" s="21"/>
      <c r="D411" s="21"/>
      <c r="E411" s="37"/>
      <c r="F411" s="38"/>
      <c r="G411" s="21"/>
      <c r="H411" s="38"/>
      <c r="I411" s="38"/>
      <c r="J411" s="38"/>
      <c r="K411" s="38"/>
      <c r="L411" s="38"/>
      <c r="AM411" s="21"/>
    </row>
    <row r="412" spans="1:39" s="3" customFormat="1" ht="24.75" customHeight="1" x14ac:dyDescent="0.35">
      <c r="A412" s="21"/>
      <c r="B412" s="21"/>
      <c r="D412" s="21"/>
      <c r="E412" s="37"/>
      <c r="F412" s="38"/>
      <c r="G412" s="21"/>
      <c r="H412" s="38"/>
      <c r="I412" s="38"/>
      <c r="J412" s="38"/>
      <c r="K412" s="38"/>
      <c r="L412" s="38"/>
      <c r="AM412" s="21"/>
    </row>
    <row r="413" spans="1:39" s="3" customFormat="1" ht="24.75" customHeight="1" x14ac:dyDescent="0.35">
      <c r="A413" s="21"/>
      <c r="B413" s="21"/>
      <c r="D413" s="21"/>
      <c r="E413" s="37"/>
      <c r="F413" s="38"/>
      <c r="G413" s="21"/>
      <c r="H413" s="38"/>
      <c r="I413" s="38"/>
      <c r="J413" s="38"/>
      <c r="K413" s="38"/>
      <c r="L413" s="38"/>
      <c r="AM413" s="21"/>
    </row>
    <row r="414" spans="1:39" s="3" customFormat="1" ht="24.75" customHeight="1" x14ac:dyDescent="0.35">
      <c r="A414" s="21"/>
      <c r="B414" s="21"/>
      <c r="D414" s="21"/>
      <c r="E414" s="37"/>
      <c r="F414" s="38"/>
      <c r="G414" s="21"/>
      <c r="H414" s="38"/>
      <c r="I414" s="38"/>
      <c r="J414" s="38"/>
      <c r="K414" s="38"/>
      <c r="L414" s="38"/>
      <c r="AM414" s="21"/>
    </row>
    <row r="415" spans="1:39" s="3" customFormat="1" ht="24.75" customHeight="1" x14ac:dyDescent="0.35">
      <c r="A415" s="21"/>
      <c r="B415" s="21"/>
      <c r="D415" s="21"/>
      <c r="E415" s="37"/>
      <c r="F415" s="38"/>
      <c r="G415" s="21"/>
      <c r="H415" s="38"/>
      <c r="I415" s="38"/>
      <c r="J415" s="38"/>
      <c r="K415" s="38"/>
      <c r="L415" s="38"/>
      <c r="AM415" s="21"/>
    </row>
    <row r="416" spans="1:39" s="3" customFormat="1" ht="24.75" customHeight="1" x14ac:dyDescent="0.35">
      <c r="A416" s="21"/>
      <c r="B416" s="21"/>
      <c r="D416" s="21"/>
      <c r="E416" s="37"/>
      <c r="F416" s="38"/>
      <c r="G416" s="21"/>
      <c r="H416" s="38"/>
      <c r="I416" s="38"/>
      <c r="J416" s="38"/>
      <c r="K416" s="38"/>
      <c r="L416" s="38"/>
      <c r="AM416" s="21"/>
    </row>
    <row r="417" spans="1:39" s="3" customFormat="1" ht="24.75" customHeight="1" x14ac:dyDescent="0.35">
      <c r="A417" s="21"/>
      <c r="B417" s="21"/>
      <c r="D417" s="21"/>
      <c r="E417" s="37"/>
      <c r="F417" s="38"/>
      <c r="G417" s="21"/>
      <c r="H417" s="38"/>
      <c r="I417" s="38"/>
      <c r="J417" s="38"/>
      <c r="K417" s="38"/>
      <c r="L417" s="38"/>
      <c r="AM417" s="21"/>
    </row>
    <row r="418" spans="1:39" s="3" customFormat="1" ht="24.75" customHeight="1" x14ac:dyDescent="0.35">
      <c r="A418" s="21"/>
      <c r="B418" s="21"/>
      <c r="D418" s="21"/>
      <c r="E418" s="37"/>
      <c r="F418" s="38"/>
      <c r="G418" s="21"/>
      <c r="H418" s="38"/>
      <c r="I418" s="38"/>
      <c r="J418" s="38"/>
      <c r="K418" s="38"/>
      <c r="L418" s="38"/>
      <c r="AM418" s="21"/>
    </row>
    <row r="419" spans="1:39" s="3" customFormat="1" ht="24.75" customHeight="1" x14ac:dyDescent="0.35">
      <c r="A419" s="21"/>
      <c r="B419" s="21"/>
      <c r="D419" s="21"/>
      <c r="E419" s="37"/>
      <c r="F419" s="38"/>
      <c r="G419" s="21"/>
      <c r="H419" s="38"/>
      <c r="I419" s="38"/>
      <c r="J419" s="38"/>
      <c r="K419" s="38"/>
      <c r="L419" s="38"/>
      <c r="AM419" s="21"/>
    </row>
    <row r="420" spans="1:39" s="3" customFormat="1" ht="24.75" customHeight="1" x14ac:dyDescent="0.35">
      <c r="A420" s="21"/>
      <c r="B420" s="21"/>
      <c r="D420" s="21"/>
      <c r="E420" s="37"/>
      <c r="F420" s="38"/>
      <c r="G420" s="21"/>
      <c r="H420" s="38"/>
      <c r="I420" s="38"/>
      <c r="J420" s="38"/>
      <c r="K420" s="38"/>
      <c r="L420" s="38"/>
      <c r="AM420" s="21"/>
    </row>
    <row r="421" spans="1:39" s="3" customFormat="1" ht="24.75" customHeight="1" x14ac:dyDescent="0.35">
      <c r="A421" s="21"/>
      <c r="B421" s="21"/>
      <c r="D421" s="21"/>
      <c r="E421" s="37"/>
      <c r="F421" s="38"/>
      <c r="G421" s="21"/>
      <c r="H421" s="38"/>
      <c r="I421" s="38"/>
      <c r="J421" s="38"/>
      <c r="K421" s="38"/>
      <c r="L421" s="38"/>
      <c r="AM421" s="21"/>
    </row>
    <row r="422" spans="1:39" s="3" customFormat="1" ht="24.75" customHeight="1" x14ac:dyDescent="0.35">
      <c r="A422" s="21"/>
      <c r="B422" s="21"/>
      <c r="D422" s="21"/>
      <c r="E422" s="37"/>
      <c r="F422" s="38"/>
      <c r="G422" s="21"/>
      <c r="H422" s="38"/>
      <c r="I422" s="38"/>
      <c r="J422" s="38"/>
      <c r="K422" s="38"/>
      <c r="L422" s="38"/>
      <c r="AM422" s="21"/>
    </row>
    <row r="423" spans="1:39" s="3" customFormat="1" ht="24.75" customHeight="1" x14ac:dyDescent="0.35">
      <c r="A423" s="21"/>
      <c r="B423" s="21"/>
      <c r="D423" s="21"/>
      <c r="E423" s="37"/>
      <c r="F423" s="38"/>
      <c r="G423" s="21"/>
      <c r="H423" s="38"/>
      <c r="I423" s="38"/>
      <c r="J423" s="38"/>
      <c r="K423" s="38"/>
      <c r="L423" s="38"/>
      <c r="AM423" s="21"/>
    </row>
    <row r="424" spans="1:39" s="3" customFormat="1" ht="24.75" customHeight="1" x14ac:dyDescent="0.35">
      <c r="A424" s="21"/>
      <c r="B424" s="21"/>
      <c r="D424" s="21"/>
      <c r="E424" s="37"/>
      <c r="F424" s="38"/>
      <c r="G424" s="21"/>
      <c r="H424" s="38"/>
      <c r="I424" s="38"/>
      <c r="J424" s="38"/>
      <c r="K424" s="38"/>
      <c r="L424" s="38"/>
      <c r="AM424" s="21"/>
    </row>
    <row r="425" spans="1:39" s="3" customFormat="1" ht="24.75" customHeight="1" x14ac:dyDescent="0.35">
      <c r="A425" s="21"/>
      <c r="B425" s="21"/>
      <c r="D425" s="21"/>
      <c r="E425" s="37"/>
      <c r="F425" s="38"/>
      <c r="G425" s="21"/>
      <c r="H425" s="38"/>
      <c r="I425" s="38"/>
      <c r="J425" s="38"/>
      <c r="K425" s="38"/>
      <c r="L425" s="38"/>
      <c r="AM425" s="21"/>
    </row>
    <row r="426" spans="1:39" s="3" customFormat="1" ht="24.75" customHeight="1" x14ac:dyDescent="0.35">
      <c r="A426" s="21"/>
      <c r="B426" s="21"/>
      <c r="D426" s="21"/>
      <c r="E426" s="37"/>
      <c r="F426" s="38"/>
      <c r="G426" s="21"/>
      <c r="H426" s="38"/>
      <c r="I426" s="38"/>
      <c r="J426" s="38"/>
      <c r="K426" s="38"/>
      <c r="L426" s="38"/>
      <c r="AM426" s="21"/>
    </row>
    <row r="427" spans="1:39" s="3" customFormat="1" ht="24.75" customHeight="1" x14ac:dyDescent="0.35">
      <c r="A427" s="21"/>
      <c r="B427" s="21"/>
      <c r="D427" s="21"/>
      <c r="E427" s="37"/>
      <c r="F427" s="38"/>
      <c r="G427" s="21"/>
      <c r="H427" s="38"/>
      <c r="I427" s="38"/>
      <c r="J427" s="38"/>
      <c r="K427" s="38"/>
      <c r="L427" s="38"/>
      <c r="AM427" s="21"/>
    </row>
    <row r="428" spans="1:39" s="3" customFormat="1" ht="24.75" customHeight="1" x14ac:dyDescent="0.35">
      <c r="A428" s="21"/>
      <c r="B428" s="21"/>
      <c r="D428" s="21"/>
      <c r="E428" s="37"/>
      <c r="F428" s="38"/>
      <c r="G428" s="21"/>
      <c r="H428" s="38"/>
      <c r="I428" s="38"/>
      <c r="J428" s="38"/>
      <c r="K428" s="38"/>
      <c r="L428" s="38"/>
      <c r="AM428" s="21"/>
    </row>
    <row r="429" spans="1:39" s="3" customFormat="1" ht="24.75" customHeight="1" x14ac:dyDescent="0.35">
      <c r="A429" s="21"/>
      <c r="B429" s="21"/>
      <c r="D429" s="21"/>
      <c r="E429" s="37"/>
      <c r="F429" s="38"/>
      <c r="G429" s="21"/>
      <c r="H429" s="38"/>
      <c r="I429" s="38"/>
      <c r="J429" s="38"/>
      <c r="K429" s="38"/>
      <c r="L429" s="38"/>
      <c r="AM429" s="21"/>
    </row>
    <row r="430" spans="1:39" s="3" customFormat="1" ht="24.75" customHeight="1" x14ac:dyDescent="0.35">
      <c r="A430" s="21"/>
      <c r="B430" s="21"/>
      <c r="D430" s="21"/>
      <c r="E430" s="37"/>
      <c r="F430" s="38"/>
      <c r="G430" s="21"/>
      <c r="H430" s="38"/>
      <c r="I430" s="38"/>
      <c r="J430" s="38"/>
      <c r="K430" s="38"/>
      <c r="L430" s="38"/>
      <c r="AM430" s="21"/>
    </row>
    <row r="431" spans="1:39" s="3" customFormat="1" ht="24.75" customHeight="1" x14ac:dyDescent="0.35">
      <c r="A431" s="21"/>
      <c r="B431" s="21"/>
      <c r="D431" s="21"/>
      <c r="E431" s="37"/>
      <c r="F431" s="38"/>
      <c r="G431" s="21"/>
      <c r="H431" s="38"/>
      <c r="I431" s="38"/>
      <c r="J431" s="38"/>
      <c r="K431" s="38"/>
      <c r="L431" s="38"/>
      <c r="AM431" s="21"/>
    </row>
    <row r="432" spans="1:39" s="3" customFormat="1" ht="24.75" customHeight="1" x14ac:dyDescent="0.35">
      <c r="A432" s="21"/>
      <c r="B432" s="21"/>
      <c r="D432" s="21"/>
      <c r="E432" s="37"/>
      <c r="F432" s="38"/>
      <c r="G432" s="21"/>
      <c r="H432" s="38"/>
      <c r="I432" s="38"/>
      <c r="J432" s="38"/>
      <c r="K432" s="38"/>
      <c r="L432" s="38"/>
      <c r="AM432" s="21"/>
    </row>
    <row r="433" spans="1:39" s="3" customFormat="1" ht="24.75" customHeight="1" x14ac:dyDescent="0.35">
      <c r="A433" s="21"/>
      <c r="B433" s="21"/>
      <c r="D433" s="21"/>
      <c r="E433" s="37"/>
      <c r="F433" s="38"/>
      <c r="G433" s="21"/>
      <c r="H433" s="38"/>
      <c r="I433" s="38"/>
      <c r="J433" s="38"/>
      <c r="K433" s="38"/>
      <c r="L433" s="38"/>
      <c r="AM433" s="21"/>
    </row>
    <row r="434" spans="1:39" s="3" customFormat="1" ht="24.75" customHeight="1" x14ac:dyDescent="0.35">
      <c r="A434" s="21"/>
      <c r="B434" s="21"/>
      <c r="D434" s="21"/>
      <c r="E434" s="37"/>
      <c r="F434" s="38"/>
      <c r="G434" s="21"/>
      <c r="H434" s="38"/>
      <c r="I434" s="38"/>
      <c r="J434" s="38"/>
      <c r="K434" s="38"/>
      <c r="L434" s="38"/>
      <c r="AM434" s="21"/>
    </row>
    <row r="435" spans="1:39" s="3" customFormat="1" ht="24.75" customHeight="1" x14ac:dyDescent="0.35">
      <c r="A435" s="21"/>
      <c r="B435" s="21"/>
      <c r="D435" s="21"/>
      <c r="E435" s="37"/>
      <c r="F435" s="38"/>
      <c r="G435" s="21"/>
      <c r="H435" s="38"/>
      <c r="I435" s="38"/>
      <c r="J435" s="38"/>
      <c r="K435" s="38"/>
      <c r="L435" s="38"/>
      <c r="AM435" s="21"/>
    </row>
    <row r="436" spans="1:39" s="3" customFormat="1" ht="24.75" customHeight="1" x14ac:dyDescent="0.35">
      <c r="A436" s="21"/>
      <c r="B436" s="21"/>
      <c r="D436" s="21"/>
      <c r="E436" s="37"/>
      <c r="F436" s="38"/>
      <c r="G436" s="21"/>
      <c r="H436" s="38"/>
      <c r="I436" s="38"/>
      <c r="J436" s="38"/>
      <c r="K436" s="38"/>
      <c r="L436" s="38"/>
      <c r="AM436" s="21"/>
    </row>
    <row r="437" spans="1:39" s="3" customFormat="1" ht="24.75" customHeight="1" x14ac:dyDescent="0.35">
      <c r="A437" s="21"/>
      <c r="B437" s="21"/>
      <c r="D437" s="21"/>
      <c r="E437" s="37"/>
      <c r="F437" s="38"/>
      <c r="G437" s="21"/>
      <c r="H437" s="38"/>
      <c r="I437" s="38"/>
      <c r="J437" s="38"/>
      <c r="K437" s="38"/>
      <c r="L437" s="38"/>
      <c r="AM437" s="21"/>
    </row>
    <row r="438" spans="1:39" s="3" customFormat="1" ht="24.75" customHeight="1" x14ac:dyDescent="0.35">
      <c r="A438" s="21"/>
      <c r="B438" s="21"/>
      <c r="D438" s="21"/>
      <c r="E438" s="37"/>
      <c r="F438" s="38"/>
      <c r="G438" s="21"/>
      <c r="H438" s="38"/>
      <c r="I438" s="38"/>
      <c r="J438" s="38"/>
      <c r="K438" s="38"/>
      <c r="L438" s="38"/>
      <c r="AM438" s="21"/>
    </row>
    <row r="439" spans="1:39" s="3" customFormat="1" ht="24.75" customHeight="1" x14ac:dyDescent="0.35">
      <c r="A439" s="21"/>
      <c r="B439" s="21"/>
      <c r="D439" s="21"/>
      <c r="E439" s="37"/>
      <c r="F439" s="38"/>
      <c r="G439" s="21"/>
      <c r="H439" s="38"/>
      <c r="I439" s="38"/>
      <c r="J439" s="38"/>
      <c r="K439" s="38"/>
      <c r="L439" s="38"/>
      <c r="AM439" s="21"/>
    </row>
    <row r="440" spans="1:39" s="3" customFormat="1" ht="24.75" customHeight="1" x14ac:dyDescent="0.35">
      <c r="A440" s="21"/>
      <c r="B440" s="21"/>
      <c r="D440" s="21"/>
      <c r="E440" s="37"/>
      <c r="F440" s="38"/>
      <c r="G440" s="21"/>
      <c r="H440" s="38"/>
      <c r="I440" s="38"/>
      <c r="J440" s="38"/>
      <c r="K440" s="38"/>
      <c r="L440" s="38"/>
      <c r="AM440" s="21"/>
    </row>
    <row r="441" spans="1:39" s="3" customFormat="1" ht="24.75" customHeight="1" x14ac:dyDescent="0.35">
      <c r="A441" s="21"/>
      <c r="B441" s="21"/>
      <c r="D441" s="21"/>
      <c r="E441" s="37"/>
      <c r="F441" s="38"/>
      <c r="G441" s="21"/>
      <c r="H441" s="38"/>
      <c r="I441" s="38"/>
      <c r="J441" s="38"/>
      <c r="K441" s="38"/>
      <c r="L441" s="38"/>
      <c r="AM441" s="21"/>
    </row>
    <row r="442" spans="1:39" s="3" customFormat="1" ht="24.75" customHeight="1" x14ac:dyDescent="0.35">
      <c r="A442" s="21"/>
      <c r="B442" s="21"/>
      <c r="D442" s="21"/>
      <c r="E442" s="37"/>
      <c r="F442" s="38"/>
      <c r="G442" s="21"/>
      <c r="H442" s="38"/>
      <c r="I442" s="38"/>
      <c r="J442" s="38"/>
      <c r="K442" s="38"/>
      <c r="L442" s="38"/>
      <c r="AM442" s="21"/>
    </row>
    <row r="443" spans="1:39" s="3" customFormat="1" ht="24.75" customHeight="1" x14ac:dyDescent="0.35">
      <c r="A443" s="21"/>
      <c r="B443" s="21"/>
      <c r="D443" s="21"/>
      <c r="E443" s="37"/>
      <c r="F443" s="38"/>
      <c r="G443" s="21"/>
      <c r="H443" s="38"/>
      <c r="I443" s="38"/>
      <c r="J443" s="38"/>
      <c r="K443" s="38"/>
      <c r="L443" s="38"/>
      <c r="AM443" s="21"/>
    </row>
    <row r="444" spans="1:39" s="3" customFormat="1" ht="24.75" customHeight="1" x14ac:dyDescent="0.35">
      <c r="A444" s="21"/>
      <c r="B444" s="21"/>
      <c r="D444" s="21"/>
      <c r="E444" s="37"/>
      <c r="F444" s="38"/>
      <c r="G444" s="21"/>
      <c r="H444" s="38"/>
      <c r="I444" s="38"/>
      <c r="J444" s="38"/>
      <c r="K444" s="38"/>
      <c r="L444" s="38"/>
      <c r="AM444" s="21"/>
    </row>
    <row r="445" spans="1:39" s="3" customFormat="1" ht="24.75" customHeight="1" x14ac:dyDescent="0.35">
      <c r="A445" s="21"/>
      <c r="B445" s="21"/>
      <c r="D445" s="21"/>
      <c r="E445" s="37"/>
      <c r="F445" s="38"/>
      <c r="G445" s="21"/>
      <c r="H445" s="38"/>
      <c r="I445" s="38"/>
      <c r="J445" s="38"/>
      <c r="K445" s="38"/>
      <c r="L445" s="38"/>
      <c r="AM445" s="21"/>
    </row>
    <row r="446" spans="1:39" s="3" customFormat="1" ht="24.75" customHeight="1" x14ac:dyDescent="0.35">
      <c r="A446" s="21"/>
      <c r="B446" s="21"/>
      <c r="D446" s="21"/>
      <c r="E446" s="37"/>
      <c r="F446" s="38"/>
      <c r="G446" s="21"/>
      <c r="H446" s="38"/>
      <c r="I446" s="38"/>
      <c r="J446" s="38"/>
      <c r="K446" s="38"/>
      <c r="L446" s="38"/>
      <c r="AM446" s="21"/>
    </row>
    <row r="447" spans="1:39" s="3" customFormat="1" ht="24.75" customHeight="1" x14ac:dyDescent="0.35">
      <c r="A447" s="21"/>
      <c r="B447" s="21"/>
      <c r="D447" s="21"/>
      <c r="E447" s="37"/>
      <c r="F447" s="38"/>
      <c r="G447" s="21"/>
      <c r="H447" s="38"/>
      <c r="I447" s="38"/>
      <c r="J447" s="38"/>
      <c r="K447" s="38"/>
      <c r="L447" s="38"/>
      <c r="AM447" s="21"/>
    </row>
    <row r="448" spans="1:39" s="3" customFormat="1" ht="24.75" customHeight="1" x14ac:dyDescent="0.35">
      <c r="A448" s="21"/>
      <c r="B448" s="21"/>
      <c r="D448" s="21"/>
      <c r="E448" s="37"/>
      <c r="F448" s="38"/>
      <c r="G448" s="21"/>
      <c r="H448" s="38"/>
      <c r="I448" s="38"/>
      <c r="J448" s="38"/>
      <c r="K448" s="38"/>
      <c r="L448" s="38"/>
      <c r="AM448" s="21"/>
    </row>
    <row r="449" spans="1:39" s="3" customFormat="1" ht="24.75" customHeight="1" x14ac:dyDescent="0.35">
      <c r="A449" s="21"/>
      <c r="B449" s="21"/>
      <c r="D449" s="21"/>
      <c r="E449" s="37"/>
      <c r="F449" s="38"/>
      <c r="G449" s="21"/>
      <c r="H449" s="38"/>
      <c r="I449" s="38"/>
      <c r="J449" s="38"/>
      <c r="K449" s="38"/>
      <c r="L449" s="38"/>
      <c r="AM449" s="21"/>
    </row>
    <row r="450" spans="1:39" s="3" customFormat="1" ht="24.75" customHeight="1" x14ac:dyDescent="0.35">
      <c r="A450" s="21"/>
      <c r="B450" s="21"/>
      <c r="D450" s="21"/>
      <c r="E450" s="37"/>
      <c r="F450" s="38"/>
      <c r="G450" s="21"/>
      <c r="H450" s="38"/>
      <c r="I450" s="38"/>
      <c r="J450" s="38"/>
      <c r="K450" s="38"/>
      <c r="L450" s="38"/>
      <c r="AM450" s="21"/>
    </row>
    <row r="451" spans="1:39" s="3" customFormat="1" ht="24.75" customHeight="1" x14ac:dyDescent="0.35">
      <c r="A451" s="21"/>
      <c r="B451" s="21"/>
      <c r="D451" s="21"/>
      <c r="E451" s="37"/>
      <c r="F451" s="38"/>
      <c r="G451" s="21"/>
      <c r="H451" s="38"/>
      <c r="I451" s="38"/>
      <c r="J451" s="38"/>
      <c r="K451" s="38"/>
      <c r="L451" s="38"/>
      <c r="AM451" s="21"/>
    </row>
    <row r="452" spans="1:39" s="3" customFormat="1" ht="24.75" customHeight="1" x14ac:dyDescent="0.35">
      <c r="A452" s="21"/>
      <c r="B452" s="21"/>
      <c r="D452" s="21"/>
      <c r="E452" s="37"/>
      <c r="F452" s="38"/>
      <c r="G452" s="21"/>
      <c r="H452" s="38"/>
      <c r="I452" s="38"/>
      <c r="J452" s="38"/>
      <c r="K452" s="38"/>
      <c r="L452" s="38"/>
      <c r="AM452" s="21"/>
    </row>
    <row r="453" spans="1:39" s="3" customFormat="1" ht="24.75" customHeight="1" x14ac:dyDescent="0.35">
      <c r="A453" s="21"/>
      <c r="B453" s="21"/>
      <c r="D453" s="21"/>
      <c r="E453" s="37"/>
      <c r="F453" s="38"/>
      <c r="G453" s="21"/>
      <c r="H453" s="38"/>
      <c r="I453" s="38"/>
      <c r="J453" s="38"/>
      <c r="K453" s="38"/>
      <c r="L453" s="38"/>
      <c r="AM453" s="21"/>
    </row>
    <row r="454" spans="1:39" s="3" customFormat="1" ht="24.75" customHeight="1" x14ac:dyDescent="0.35">
      <c r="A454" s="21"/>
      <c r="B454" s="21"/>
      <c r="D454" s="21"/>
      <c r="E454" s="37"/>
      <c r="F454" s="38"/>
      <c r="G454" s="21"/>
      <c r="H454" s="38"/>
      <c r="I454" s="38"/>
      <c r="J454" s="38"/>
      <c r="K454" s="38"/>
      <c r="L454" s="38"/>
      <c r="AM454" s="21"/>
    </row>
    <row r="455" spans="1:39" s="3" customFormat="1" ht="24.75" customHeight="1" x14ac:dyDescent="0.35">
      <c r="A455" s="21"/>
      <c r="B455" s="21"/>
      <c r="D455" s="21"/>
      <c r="E455" s="37"/>
      <c r="F455" s="38"/>
      <c r="G455" s="21"/>
      <c r="H455" s="38"/>
      <c r="I455" s="38"/>
      <c r="J455" s="38"/>
      <c r="K455" s="38"/>
      <c r="L455" s="38"/>
      <c r="AM455" s="21"/>
    </row>
    <row r="456" spans="1:39" s="3" customFormat="1" ht="24.75" customHeight="1" x14ac:dyDescent="0.35">
      <c r="A456" s="21"/>
      <c r="B456" s="21"/>
      <c r="D456" s="21"/>
      <c r="E456" s="37"/>
      <c r="F456" s="38"/>
      <c r="G456" s="21"/>
      <c r="H456" s="38"/>
      <c r="I456" s="38"/>
      <c r="J456" s="38"/>
      <c r="K456" s="38"/>
      <c r="L456" s="38"/>
      <c r="AM456" s="21"/>
    </row>
    <row r="457" spans="1:39" s="3" customFormat="1" ht="24.75" customHeight="1" x14ac:dyDescent="0.35">
      <c r="A457" s="21"/>
      <c r="B457" s="21"/>
      <c r="D457" s="21"/>
      <c r="E457" s="37"/>
      <c r="F457" s="38"/>
      <c r="G457" s="21"/>
      <c r="H457" s="38"/>
      <c r="I457" s="38"/>
      <c r="J457" s="38"/>
      <c r="K457" s="38"/>
      <c r="L457" s="38"/>
      <c r="AM457" s="21"/>
    </row>
    <row r="458" spans="1:39" s="3" customFormat="1" ht="24.75" customHeight="1" x14ac:dyDescent="0.35">
      <c r="A458" s="21"/>
      <c r="B458" s="21"/>
      <c r="D458" s="21"/>
      <c r="E458" s="37"/>
      <c r="F458" s="38"/>
      <c r="G458" s="21"/>
      <c r="H458" s="38"/>
      <c r="I458" s="38"/>
      <c r="J458" s="38"/>
      <c r="K458" s="38"/>
      <c r="L458" s="38"/>
      <c r="AM458" s="21"/>
    </row>
    <row r="459" spans="1:39" s="3" customFormat="1" ht="24.75" customHeight="1" x14ac:dyDescent="0.35">
      <c r="A459" s="21"/>
      <c r="B459" s="21"/>
      <c r="D459" s="21"/>
      <c r="E459" s="37"/>
      <c r="F459" s="38"/>
      <c r="G459" s="21"/>
      <c r="H459" s="38"/>
      <c r="I459" s="38"/>
      <c r="J459" s="38"/>
      <c r="K459" s="38"/>
      <c r="L459" s="38"/>
      <c r="AM459" s="21"/>
    </row>
    <row r="460" spans="1:39" s="3" customFormat="1" ht="24.75" customHeight="1" x14ac:dyDescent="0.35">
      <c r="A460" s="21"/>
      <c r="B460" s="21"/>
      <c r="D460" s="21"/>
      <c r="E460" s="37"/>
      <c r="F460" s="38"/>
      <c r="G460" s="21"/>
      <c r="H460" s="38"/>
      <c r="I460" s="38"/>
      <c r="J460" s="38"/>
      <c r="K460" s="38"/>
      <c r="L460" s="38"/>
      <c r="AM460" s="21"/>
    </row>
    <row r="461" spans="1:39" s="3" customFormat="1" ht="24.75" customHeight="1" x14ac:dyDescent="0.35">
      <c r="A461" s="21"/>
      <c r="B461" s="21"/>
      <c r="D461" s="21"/>
      <c r="E461" s="37"/>
      <c r="F461" s="38"/>
      <c r="G461" s="21"/>
      <c r="H461" s="38"/>
      <c r="I461" s="38"/>
      <c r="J461" s="38"/>
      <c r="K461" s="38"/>
      <c r="L461" s="38"/>
      <c r="AM461" s="21"/>
    </row>
    <row r="462" spans="1:39" s="3" customFormat="1" ht="24.75" customHeight="1" x14ac:dyDescent="0.35">
      <c r="A462" s="21"/>
      <c r="B462" s="21"/>
      <c r="D462" s="21"/>
      <c r="E462" s="37"/>
      <c r="F462" s="38"/>
      <c r="G462" s="21"/>
      <c r="H462" s="38"/>
      <c r="I462" s="38"/>
      <c r="J462" s="38"/>
      <c r="K462" s="38"/>
      <c r="L462" s="38"/>
      <c r="AM462" s="21"/>
    </row>
    <row r="463" spans="1:39" s="3" customFormat="1" ht="24.75" customHeight="1" x14ac:dyDescent="0.35">
      <c r="A463" s="21"/>
      <c r="B463" s="21"/>
      <c r="D463" s="21"/>
      <c r="E463" s="37"/>
      <c r="F463" s="38"/>
      <c r="G463" s="21"/>
      <c r="H463" s="38"/>
      <c r="I463" s="38"/>
      <c r="J463" s="38"/>
      <c r="K463" s="38"/>
      <c r="L463" s="38"/>
      <c r="AM463" s="21"/>
    </row>
    <row r="464" spans="1:39" s="3" customFormat="1" ht="24.75" customHeight="1" x14ac:dyDescent="0.35">
      <c r="A464" s="21"/>
      <c r="B464" s="21"/>
      <c r="D464" s="21"/>
      <c r="E464" s="37"/>
      <c r="F464" s="38"/>
      <c r="G464" s="21"/>
      <c r="H464" s="38"/>
      <c r="I464" s="38"/>
      <c r="J464" s="38"/>
      <c r="K464" s="38"/>
      <c r="L464" s="38"/>
      <c r="AM464" s="21"/>
    </row>
    <row r="465" spans="1:45" s="3" customFormat="1" ht="24.75" customHeight="1" x14ac:dyDescent="0.35">
      <c r="A465" s="21"/>
      <c r="B465" s="21"/>
      <c r="D465" s="21"/>
      <c r="E465" s="37"/>
      <c r="F465" s="38"/>
      <c r="G465" s="21"/>
      <c r="H465" s="38"/>
      <c r="I465" s="38"/>
      <c r="J465" s="38"/>
      <c r="K465" s="38"/>
      <c r="L465" s="38"/>
      <c r="AM465" s="21"/>
    </row>
    <row r="466" spans="1:45" s="3" customFormat="1" ht="24.75" customHeight="1" x14ac:dyDescent="0.35">
      <c r="A466" s="21"/>
      <c r="B466" s="21"/>
      <c r="D466" s="21"/>
      <c r="E466" s="37"/>
      <c r="F466" s="38"/>
      <c r="G466" s="21"/>
      <c r="H466" s="38"/>
      <c r="I466" s="38"/>
      <c r="J466" s="38"/>
      <c r="K466" s="38"/>
      <c r="L466" s="38"/>
      <c r="AM466" s="21"/>
    </row>
    <row r="467" spans="1:45" s="3" customFormat="1" ht="24.75" customHeight="1" x14ac:dyDescent="0.35">
      <c r="A467" s="21"/>
      <c r="B467" s="21"/>
      <c r="D467" s="21"/>
      <c r="E467" s="37"/>
      <c r="F467" s="38"/>
      <c r="G467" s="21"/>
      <c r="H467" s="38"/>
      <c r="I467" s="38"/>
      <c r="J467" s="38"/>
      <c r="K467" s="38"/>
      <c r="L467" s="38"/>
      <c r="AM467" s="21"/>
    </row>
    <row r="468" spans="1:45" s="3" customFormat="1" ht="24.75" customHeight="1" x14ac:dyDescent="0.35">
      <c r="A468" s="21"/>
      <c r="B468" s="21"/>
      <c r="D468" s="21"/>
      <c r="E468" s="37"/>
      <c r="F468" s="38"/>
      <c r="G468" s="21"/>
      <c r="H468" s="38"/>
      <c r="I468" s="38"/>
      <c r="J468" s="38"/>
      <c r="K468" s="38"/>
      <c r="L468" s="38"/>
      <c r="AM468" s="21"/>
      <c r="AS468" s="26"/>
    </row>
    <row r="469" spans="1:45" s="3" customFormat="1" ht="24.75" customHeight="1" x14ac:dyDescent="0.35">
      <c r="A469" s="21"/>
      <c r="B469" s="21"/>
      <c r="D469" s="21"/>
      <c r="E469" s="37"/>
      <c r="F469" s="38"/>
      <c r="G469" s="21"/>
      <c r="H469" s="38"/>
      <c r="I469" s="38"/>
      <c r="J469" s="38"/>
      <c r="K469" s="38"/>
      <c r="L469" s="38"/>
      <c r="AM469" s="21"/>
      <c r="AS469" s="11"/>
    </row>
    <row r="470" spans="1:45" s="3" customFormat="1" ht="24.75" customHeight="1" x14ac:dyDescent="0.35">
      <c r="A470" s="21"/>
      <c r="B470" s="21"/>
      <c r="D470" s="21"/>
      <c r="E470" s="37"/>
      <c r="F470" s="38"/>
      <c r="G470" s="21"/>
      <c r="H470" s="38"/>
      <c r="I470" s="38"/>
      <c r="J470" s="38"/>
      <c r="K470" s="38"/>
      <c r="L470" s="38"/>
      <c r="AM470" s="21"/>
      <c r="AS470" s="11"/>
    </row>
    <row r="471" spans="1:45" s="3" customFormat="1" ht="24.75" customHeight="1" x14ac:dyDescent="0.35">
      <c r="A471" s="21"/>
      <c r="B471" s="21"/>
      <c r="D471" s="21"/>
      <c r="E471" s="37"/>
      <c r="F471" s="38"/>
      <c r="G471" s="21"/>
      <c r="H471" s="38"/>
      <c r="I471" s="38"/>
      <c r="J471" s="38"/>
      <c r="K471" s="38"/>
      <c r="L471" s="38"/>
      <c r="AM471" s="21"/>
      <c r="AS471" s="11"/>
    </row>
    <row r="472" spans="1:45" s="3" customFormat="1" ht="24.75" customHeight="1" x14ac:dyDescent="0.35">
      <c r="A472" s="21"/>
      <c r="B472" s="21"/>
      <c r="D472" s="21"/>
      <c r="E472" s="37"/>
      <c r="F472" s="38"/>
      <c r="G472" s="21"/>
      <c r="H472" s="38"/>
      <c r="I472" s="38"/>
      <c r="J472" s="38"/>
      <c r="K472" s="38"/>
      <c r="L472" s="38"/>
      <c r="AM472" s="21"/>
      <c r="AS472" s="11"/>
    </row>
    <row r="473" spans="1:45" s="3" customFormat="1" ht="24.75" customHeight="1" x14ac:dyDescent="0.35">
      <c r="A473" s="21"/>
      <c r="B473" s="21"/>
      <c r="D473" s="21"/>
      <c r="E473" s="37"/>
      <c r="F473" s="38"/>
      <c r="G473" s="21"/>
      <c r="H473" s="38"/>
      <c r="I473" s="38"/>
      <c r="J473" s="38"/>
      <c r="K473" s="38"/>
      <c r="L473" s="38"/>
      <c r="AM473" s="21"/>
      <c r="AS473" s="11"/>
    </row>
    <row r="474" spans="1:45" s="3" customFormat="1" ht="24.75" customHeight="1" x14ac:dyDescent="0.35">
      <c r="A474" s="21"/>
      <c r="B474" s="21"/>
      <c r="D474" s="21"/>
      <c r="E474" s="37"/>
      <c r="F474" s="38"/>
      <c r="G474" s="21"/>
      <c r="H474" s="38"/>
      <c r="I474" s="38"/>
      <c r="J474" s="38"/>
      <c r="K474" s="38"/>
      <c r="L474" s="38"/>
      <c r="AM474" s="21"/>
      <c r="AS474" s="11"/>
    </row>
    <row r="475" spans="1:45" s="3" customFormat="1" ht="24.75" customHeight="1" x14ac:dyDescent="0.35">
      <c r="A475" s="21"/>
      <c r="B475" s="21"/>
      <c r="D475" s="21"/>
      <c r="E475" s="37"/>
      <c r="F475" s="38"/>
      <c r="G475" s="21"/>
      <c r="H475" s="38"/>
      <c r="I475" s="38"/>
      <c r="J475" s="38"/>
      <c r="K475" s="38"/>
      <c r="L475" s="38"/>
      <c r="AM475" s="21"/>
      <c r="AS475" s="11"/>
    </row>
    <row r="476" spans="1:45" s="3" customFormat="1" ht="24.75" customHeight="1" x14ac:dyDescent="0.35">
      <c r="A476" s="21"/>
      <c r="B476" s="21"/>
      <c r="D476" s="21"/>
      <c r="E476" s="37"/>
      <c r="F476" s="38"/>
      <c r="G476" s="21"/>
      <c r="H476" s="38"/>
      <c r="I476" s="38"/>
      <c r="J476" s="38"/>
      <c r="K476" s="38"/>
      <c r="L476" s="38"/>
      <c r="AM476" s="21"/>
      <c r="AS476" s="11"/>
    </row>
    <row r="477" spans="1:45" s="3" customFormat="1" ht="24.75" customHeight="1" x14ac:dyDescent="0.35">
      <c r="A477" s="21"/>
      <c r="B477" s="21"/>
      <c r="D477" s="21"/>
      <c r="E477" s="37"/>
      <c r="F477" s="38"/>
      <c r="G477" s="21"/>
      <c r="H477" s="38"/>
      <c r="I477" s="38"/>
      <c r="J477" s="38"/>
      <c r="K477" s="38"/>
      <c r="L477" s="38"/>
      <c r="AM477" s="21"/>
      <c r="AS477" s="11"/>
    </row>
    <row r="478" spans="1:45" s="3" customFormat="1" ht="24.75" customHeight="1" x14ac:dyDescent="0.35">
      <c r="A478" s="21"/>
      <c r="B478" s="21"/>
      <c r="D478" s="21"/>
      <c r="E478" s="37"/>
      <c r="F478" s="38"/>
      <c r="G478" s="21"/>
      <c r="H478" s="38"/>
      <c r="I478" s="38"/>
      <c r="J478" s="38"/>
      <c r="K478" s="38"/>
      <c r="L478" s="38"/>
      <c r="AM478" s="21"/>
      <c r="AS478" s="11"/>
    </row>
    <row r="479" spans="1:45" s="3" customFormat="1" ht="24.75" customHeight="1" x14ac:dyDescent="0.35">
      <c r="A479" s="21"/>
      <c r="B479" s="21"/>
      <c r="D479" s="21"/>
      <c r="E479" s="37"/>
      <c r="F479" s="38"/>
      <c r="G479" s="21"/>
      <c r="H479" s="38"/>
      <c r="I479" s="38"/>
      <c r="J479" s="38"/>
      <c r="K479" s="38"/>
      <c r="L479" s="38"/>
      <c r="AM479" s="21"/>
      <c r="AS479" s="11"/>
    </row>
    <row r="480" spans="1:45" s="3" customFormat="1" ht="24.75" customHeight="1" x14ac:dyDescent="0.35">
      <c r="A480" s="21"/>
      <c r="B480" s="21"/>
      <c r="D480" s="21"/>
      <c r="E480" s="37"/>
      <c r="F480" s="38"/>
      <c r="G480" s="21"/>
      <c r="H480" s="38"/>
      <c r="I480" s="38"/>
      <c r="J480" s="38"/>
      <c r="K480" s="38"/>
      <c r="L480" s="38"/>
      <c r="AM480" s="21"/>
      <c r="AS480" s="11"/>
    </row>
    <row r="481" spans="1:45" s="3" customFormat="1" ht="24.75" customHeight="1" x14ac:dyDescent="0.35">
      <c r="A481" s="21"/>
      <c r="B481" s="21"/>
      <c r="D481" s="21"/>
      <c r="E481" s="37"/>
      <c r="F481" s="38"/>
      <c r="G481" s="21"/>
      <c r="H481" s="38"/>
      <c r="I481" s="38"/>
      <c r="J481" s="38"/>
      <c r="K481" s="38"/>
      <c r="L481" s="38"/>
      <c r="AM481" s="21"/>
      <c r="AS481" s="11"/>
    </row>
    <row r="482" spans="1:45" s="3" customFormat="1" ht="24.75" customHeight="1" x14ac:dyDescent="0.35">
      <c r="A482" s="21"/>
      <c r="B482" s="21"/>
      <c r="D482" s="21"/>
      <c r="E482" s="37"/>
      <c r="F482" s="38"/>
      <c r="G482" s="21"/>
      <c r="H482" s="38"/>
      <c r="I482" s="38"/>
      <c r="J482" s="38"/>
      <c r="K482" s="38"/>
      <c r="L482" s="38"/>
      <c r="AM482" s="21"/>
      <c r="AS482" s="11"/>
    </row>
    <row r="483" spans="1:45" s="3" customFormat="1" ht="24.75" customHeight="1" x14ac:dyDescent="0.35">
      <c r="A483" s="21"/>
      <c r="B483" s="21"/>
      <c r="D483" s="21"/>
      <c r="E483" s="37"/>
      <c r="F483" s="38"/>
      <c r="G483" s="21"/>
      <c r="H483" s="38"/>
      <c r="I483" s="38"/>
      <c r="J483" s="38"/>
      <c r="K483" s="38"/>
      <c r="L483" s="38"/>
      <c r="AM483" s="21"/>
      <c r="AS483" s="11"/>
    </row>
    <row r="484" spans="1:45" s="3" customFormat="1" ht="24.75" customHeight="1" x14ac:dyDescent="0.35">
      <c r="A484" s="21"/>
      <c r="B484" s="21"/>
      <c r="D484" s="21"/>
      <c r="E484" s="37"/>
      <c r="F484" s="38"/>
      <c r="G484" s="21"/>
      <c r="H484" s="38"/>
      <c r="I484" s="38"/>
      <c r="J484" s="38"/>
      <c r="K484" s="38"/>
      <c r="L484" s="38"/>
      <c r="AM484" s="21"/>
      <c r="AS484" s="11"/>
    </row>
    <row r="485" spans="1:45" s="3" customFormat="1" ht="24.75" customHeight="1" x14ac:dyDescent="0.35">
      <c r="A485" s="21"/>
      <c r="B485" s="21"/>
      <c r="D485" s="21"/>
      <c r="E485" s="37"/>
      <c r="F485" s="38"/>
      <c r="G485" s="21"/>
      <c r="H485" s="38"/>
      <c r="I485" s="38"/>
      <c r="J485" s="38"/>
      <c r="K485" s="38"/>
      <c r="L485" s="38"/>
      <c r="AM485" s="21"/>
      <c r="AS485" s="11"/>
    </row>
    <row r="486" spans="1:45" s="3" customFormat="1" ht="24.75" customHeight="1" x14ac:dyDescent="0.35">
      <c r="A486" s="21"/>
      <c r="B486" s="21"/>
      <c r="D486" s="21"/>
      <c r="E486" s="37"/>
      <c r="F486" s="38"/>
      <c r="G486" s="21"/>
      <c r="H486" s="38"/>
      <c r="I486" s="38"/>
      <c r="J486" s="38"/>
      <c r="K486" s="38"/>
      <c r="L486" s="38"/>
      <c r="AM486" s="21"/>
      <c r="AS486" s="11"/>
    </row>
    <row r="487" spans="1:45" s="3" customFormat="1" ht="24.75" customHeight="1" x14ac:dyDescent="0.35">
      <c r="A487" s="21"/>
      <c r="B487" s="21"/>
      <c r="D487" s="21"/>
      <c r="E487" s="37"/>
      <c r="F487" s="38"/>
      <c r="G487" s="21"/>
      <c r="H487" s="38"/>
      <c r="I487" s="38"/>
      <c r="J487" s="38"/>
      <c r="K487" s="38"/>
      <c r="L487" s="38"/>
      <c r="AM487" s="21"/>
      <c r="AS487" s="11"/>
    </row>
    <row r="488" spans="1:45" s="3" customFormat="1" ht="24.75" customHeight="1" x14ac:dyDescent="0.35">
      <c r="A488" s="21"/>
      <c r="B488" s="21"/>
      <c r="D488" s="21"/>
      <c r="E488" s="37"/>
      <c r="F488" s="38"/>
      <c r="G488" s="21"/>
      <c r="H488" s="38"/>
      <c r="I488" s="38"/>
      <c r="J488" s="38"/>
      <c r="K488" s="38"/>
      <c r="L488" s="38"/>
      <c r="AM488" s="21"/>
      <c r="AS488" s="11"/>
    </row>
    <row r="489" spans="1:45" s="3" customFormat="1" ht="24.75" customHeight="1" x14ac:dyDescent="0.35">
      <c r="A489" s="21"/>
      <c r="B489" s="21"/>
      <c r="D489" s="21"/>
      <c r="E489" s="37"/>
      <c r="F489" s="38"/>
      <c r="G489" s="21"/>
      <c r="H489" s="38"/>
      <c r="I489" s="38"/>
      <c r="J489" s="38"/>
      <c r="K489" s="38"/>
      <c r="L489" s="38"/>
      <c r="AM489" s="21"/>
      <c r="AS489" s="11"/>
    </row>
    <row r="490" spans="1:45" s="3" customFormat="1" ht="24.75" customHeight="1" x14ac:dyDescent="0.35">
      <c r="A490" s="21"/>
      <c r="B490" s="21"/>
      <c r="D490" s="21"/>
      <c r="E490" s="37"/>
      <c r="F490" s="38"/>
      <c r="G490" s="21"/>
      <c r="H490" s="38"/>
      <c r="I490" s="38"/>
      <c r="J490" s="38"/>
      <c r="K490" s="38"/>
      <c r="L490" s="38"/>
      <c r="AM490" s="21"/>
      <c r="AS490" s="11"/>
    </row>
    <row r="491" spans="1:45" s="3" customFormat="1" ht="24.75" customHeight="1" x14ac:dyDescent="0.35">
      <c r="A491" s="21"/>
      <c r="B491" s="21"/>
      <c r="D491" s="21"/>
      <c r="E491" s="37"/>
      <c r="F491" s="38"/>
      <c r="G491" s="21"/>
      <c r="H491" s="38"/>
      <c r="I491" s="38"/>
      <c r="J491" s="38"/>
      <c r="K491" s="38"/>
      <c r="L491" s="38"/>
      <c r="AM491" s="21"/>
      <c r="AS491" s="11"/>
    </row>
    <row r="492" spans="1:45" s="3" customFormat="1" ht="24.75" customHeight="1" x14ac:dyDescent="0.35">
      <c r="A492" s="21"/>
      <c r="B492" s="21"/>
      <c r="D492" s="21"/>
      <c r="E492" s="37"/>
      <c r="F492" s="38"/>
      <c r="G492" s="21"/>
      <c r="H492" s="38"/>
      <c r="I492" s="38"/>
      <c r="J492" s="38"/>
      <c r="K492" s="38"/>
      <c r="L492" s="38"/>
      <c r="AM492" s="21"/>
      <c r="AS492" s="11"/>
    </row>
    <row r="493" spans="1:45" s="3" customFormat="1" ht="24.75" customHeight="1" x14ac:dyDescent="0.35">
      <c r="A493" s="21"/>
      <c r="B493" s="21"/>
      <c r="D493" s="21"/>
      <c r="E493" s="37"/>
      <c r="F493" s="38"/>
      <c r="G493" s="21"/>
      <c r="H493" s="38"/>
      <c r="I493" s="38"/>
      <c r="J493" s="38"/>
      <c r="K493" s="38"/>
      <c r="L493" s="38"/>
      <c r="AM493" s="21"/>
      <c r="AS493" s="11"/>
    </row>
    <row r="494" spans="1:45" s="3" customFormat="1" ht="24.75" customHeight="1" x14ac:dyDescent="0.35">
      <c r="A494" s="21"/>
      <c r="B494" s="21"/>
      <c r="D494" s="21"/>
      <c r="E494" s="37"/>
      <c r="F494" s="38"/>
      <c r="G494" s="21"/>
      <c r="H494" s="38"/>
      <c r="I494" s="38"/>
      <c r="J494" s="38"/>
      <c r="K494" s="38"/>
      <c r="L494" s="38"/>
      <c r="AM494" s="21"/>
      <c r="AS494" s="11"/>
    </row>
    <row r="495" spans="1:45" s="3" customFormat="1" ht="24.75" customHeight="1" x14ac:dyDescent="0.35">
      <c r="A495" s="21"/>
      <c r="B495" s="21"/>
      <c r="D495" s="21"/>
      <c r="E495" s="37"/>
      <c r="F495" s="38"/>
      <c r="G495" s="21"/>
      <c r="H495" s="38"/>
      <c r="I495" s="38"/>
      <c r="J495" s="38"/>
      <c r="K495" s="38"/>
      <c r="L495" s="38"/>
      <c r="AM495" s="21"/>
      <c r="AS495" s="11"/>
    </row>
    <row r="496" spans="1:45" s="3" customFormat="1" ht="24.75" customHeight="1" x14ac:dyDescent="0.35">
      <c r="A496" s="21"/>
      <c r="B496" s="21"/>
      <c r="D496" s="21"/>
      <c r="E496" s="37"/>
      <c r="F496" s="38"/>
      <c r="G496" s="21"/>
      <c r="H496" s="38"/>
      <c r="I496" s="38"/>
      <c r="J496" s="38"/>
      <c r="K496" s="38"/>
      <c r="L496" s="38"/>
      <c r="AM496" s="21"/>
      <c r="AS496" s="11"/>
    </row>
    <row r="497" spans="1:45" s="3" customFormat="1" ht="24.75" customHeight="1" x14ac:dyDescent="0.35">
      <c r="A497" s="21"/>
      <c r="B497" s="21"/>
      <c r="D497" s="21"/>
      <c r="E497" s="37"/>
      <c r="F497" s="38"/>
      <c r="G497" s="21"/>
      <c r="H497" s="38"/>
      <c r="I497" s="38"/>
      <c r="J497" s="38"/>
      <c r="K497" s="38"/>
      <c r="L497" s="38"/>
      <c r="AM497" s="21"/>
      <c r="AS497" s="11"/>
    </row>
    <row r="498" spans="1:45" s="3" customFormat="1" ht="24.75" customHeight="1" x14ac:dyDescent="0.35">
      <c r="A498" s="21"/>
      <c r="B498" s="21"/>
      <c r="D498" s="21"/>
      <c r="E498" s="37"/>
      <c r="F498" s="38"/>
      <c r="G498" s="21"/>
      <c r="H498" s="38"/>
      <c r="I498" s="38"/>
      <c r="J498" s="38"/>
      <c r="K498" s="38"/>
      <c r="L498" s="38"/>
      <c r="AM498" s="21"/>
      <c r="AS498" s="11"/>
    </row>
    <row r="499" spans="1:45" s="3" customFormat="1" ht="24.75" customHeight="1" x14ac:dyDescent="0.35">
      <c r="A499" s="21"/>
      <c r="B499" s="21"/>
      <c r="D499" s="21"/>
      <c r="E499" s="37"/>
      <c r="F499" s="38"/>
      <c r="G499" s="21"/>
      <c r="H499" s="38"/>
      <c r="I499" s="38"/>
      <c r="J499" s="38"/>
      <c r="K499" s="38"/>
      <c r="L499" s="38"/>
      <c r="AM499" s="21"/>
      <c r="AS499" s="11"/>
    </row>
    <row r="500" spans="1:45" s="3" customFormat="1" ht="24.75" customHeight="1" x14ac:dyDescent="0.35">
      <c r="A500" s="21"/>
      <c r="B500" s="21"/>
      <c r="D500" s="21"/>
      <c r="E500" s="37"/>
      <c r="F500" s="38"/>
      <c r="G500" s="21"/>
      <c r="H500" s="38"/>
      <c r="I500" s="38"/>
      <c r="J500" s="38"/>
      <c r="K500" s="38"/>
      <c r="L500" s="38"/>
      <c r="AM500" s="21"/>
      <c r="AS500" s="11"/>
    </row>
    <row r="501" spans="1:45" s="3" customFormat="1" ht="24.75" customHeight="1" x14ac:dyDescent="0.35">
      <c r="A501" s="21"/>
      <c r="B501" s="21"/>
      <c r="D501" s="21"/>
      <c r="E501" s="37"/>
      <c r="F501" s="38"/>
      <c r="G501" s="21"/>
      <c r="H501" s="38"/>
      <c r="I501" s="38"/>
      <c r="J501" s="38"/>
      <c r="K501" s="38"/>
      <c r="L501" s="38"/>
      <c r="AM501" s="21"/>
      <c r="AS501" s="11"/>
    </row>
    <row r="502" spans="1:45" s="3" customFormat="1" ht="24.75" customHeight="1" x14ac:dyDescent="0.35">
      <c r="A502" s="21"/>
      <c r="B502" s="21"/>
      <c r="D502" s="21"/>
      <c r="E502" s="37"/>
      <c r="F502" s="38"/>
      <c r="G502" s="21"/>
      <c r="H502" s="38"/>
      <c r="I502" s="38"/>
      <c r="J502" s="38"/>
      <c r="K502" s="38"/>
      <c r="L502" s="38"/>
      <c r="AM502" s="21"/>
      <c r="AS502" s="11"/>
    </row>
    <row r="503" spans="1:45" s="3" customFormat="1" ht="24.75" customHeight="1" x14ac:dyDescent="0.35">
      <c r="A503" s="21"/>
      <c r="B503" s="21"/>
      <c r="D503" s="21"/>
      <c r="E503" s="37"/>
      <c r="F503" s="38"/>
      <c r="G503" s="21"/>
      <c r="H503" s="38"/>
      <c r="I503" s="38"/>
      <c r="J503" s="38"/>
      <c r="K503" s="38"/>
      <c r="L503" s="38"/>
      <c r="AM503" s="21"/>
      <c r="AS503" s="11"/>
    </row>
    <row r="504" spans="1:45" s="3" customFormat="1" ht="24.75" customHeight="1" x14ac:dyDescent="0.35">
      <c r="A504" s="21"/>
      <c r="B504" s="21"/>
      <c r="D504" s="21"/>
      <c r="E504" s="37"/>
      <c r="F504" s="38"/>
      <c r="G504" s="21"/>
      <c r="H504" s="38"/>
      <c r="I504" s="38"/>
      <c r="J504" s="38"/>
      <c r="K504" s="38"/>
      <c r="L504" s="38"/>
      <c r="AM504" s="21"/>
      <c r="AS504" s="11"/>
    </row>
    <row r="505" spans="1:45" s="3" customFormat="1" ht="24.75" customHeight="1" x14ac:dyDescent="0.35">
      <c r="A505" s="21"/>
      <c r="B505" s="21"/>
      <c r="D505" s="21"/>
      <c r="E505" s="37"/>
      <c r="F505" s="38"/>
      <c r="G505" s="21"/>
      <c r="H505" s="38"/>
      <c r="I505" s="38"/>
      <c r="J505" s="38"/>
      <c r="K505" s="38"/>
      <c r="L505" s="38"/>
      <c r="AM505" s="21"/>
      <c r="AS505" s="11"/>
    </row>
    <row r="506" spans="1:45" s="3" customFormat="1" ht="24.75" customHeight="1" x14ac:dyDescent="0.35">
      <c r="A506" s="21"/>
      <c r="B506" s="21"/>
      <c r="D506" s="21"/>
      <c r="E506" s="37"/>
      <c r="F506" s="38"/>
      <c r="G506" s="21"/>
      <c r="H506" s="38"/>
      <c r="I506" s="38"/>
      <c r="J506" s="38"/>
      <c r="K506" s="38"/>
      <c r="L506" s="38"/>
      <c r="AM506" s="21"/>
      <c r="AS506" s="11"/>
    </row>
    <row r="507" spans="1:45" s="3" customFormat="1" ht="24.75" customHeight="1" x14ac:dyDescent="0.35">
      <c r="A507" s="21"/>
      <c r="B507" s="21"/>
      <c r="D507" s="21"/>
      <c r="E507" s="37"/>
      <c r="F507" s="38"/>
      <c r="G507" s="21"/>
      <c r="H507" s="38"/>
      <c r="I507" s="38"/>
      <c r="J507" s="38"/>
      <c r="K507" s="38"/>
      <c r="L507" s="38"/>
      <c r="AM507" s="21"/>
      <c r="AS507" s="11"/>
    </row>
    <row r="508" spans="1:45" s="3" customFormat="1" ht="24.75" customHeight="1" x14ac:dyDescent="0.35">
      <c r="A508" s="21"/>
      <c r="B508" s="21"/>
      <c r="D508" s="21"/>
      <c r="E508" s="37"/>
      <c r="F508" s="38"/>
      <c r="G508" s="21"/>
      <c r="H508" s="38"/>
      <c r="I508" s="38"/>
      <c r="J508" s="38"/>
      <c r="K508" s="38"/>
      <c r="L508" s="38"/>
      <c r="AM508" s="21"/>
      <c r="AS508" s="11"/>
    </row>
    <row r="509" spans="1:45" s="3" customFormat="1" ht="24.75" customHeight="1" x14ac:dyDescent="0.35">
      <c r="A509" s="21"/>
      <c r="B509" s="21"/>
      <c r="D509" s="21"/>
      <c r="E509" s="37"/>
      <c r="F509" s="38"/>
      <c r="G509" s="21"/>
      <c r="H509" s="38"/>
      <c r="I509" s="38"/>
      <c r="J509" s="38"/>
      <c r="K509" s="38"/>
      <c r="L509" s="38"/>
      <c r="AM509" s="21"/>
      <c r="AS509" s="11"/>
    </row>
    <row r="510" spans="1:45" s="3" customFormat="1" ht="24.75" customHeight="1" x14ac:dyDescent="0.35">
      <c r="A510" s="21"/>
      <c r="B510" s="21"/>
      <c r="D510" s="21"/>
      <c r="E510" s="37"/>
      <c r="F510" s="38"/>
      <c r="G510" s="21"/>
      <c r="H510" s="38"/>
      <c r="I510" s="38"/>
      <c r="J510" s="38"/>
      <c r="K510" s="38"/>
      <c r="L510" s="38"/>
      <c r="AM510" s="21"/>
      <c r="AS510" s="11"/>
    </row>
    <row r="511" spans="1:45" s="3" customFormat="1" ht="24.75" customHeight="1" x14ac:dyDescent="0.35">
      <c r="A511" s="21"/>
      <c r="B511" s="21"/>
      <c r="D511" s="21"/>
      <c r="E511" s="37"/>
      <c r="F511" s="38"/>
      <c r="G511" s="21"/>
      <c r="H511" s="38"/>
      <c r="I511" s="38"/>
      <c r="J511" s="38"/>
      <c r="K511" s="38"/>
      <c r="L511" s="38"/>
      <c r="AM511" s="21"/>
      <c r="AS511" s="11"/>
    </row>
    <row r="512" spans="1:45" s="3" customFormat="1" ht="24.75" customHeight="1" x14ac:dyDescent="0.35">
      <c r="A512" s="21"/>
      <c r="B512" s="21"/>
      <c r="D512" s="21"/>
      <c r="E512" s="37"/>
      <c r="F512" s="38"/>
      <c r="G512" s="21"/>
      <c r="H512" s="38"/>
      <c r="I512" s="38"/>
      <c r="J512" s="38"/>
      <c r="K512" s="38"/>
      <c r="L512" s="38"/>
      <c r="AM512" s="21"/>
      <c r="AS512" s="11"/>
    </row>
    <row r="513" spans="1:45" s="3" customFormat="1" ht="24.75" customHeight="1" x14ac:dyDescent="0.35">
      <c r="A513" s="21"/>
      <c r="B513" s="21"/>
      <c r="D513" s="21"/>
      <c r="E513" s="37"/>
      <c r="F513" s="38"/>
      <c r="G513" s="21"/>
      <c r="H513" s="38"/>
      <c r="I513" s="38"/>
      <c r="J513" s="38"/>
      <c r="K513" s="38"/>
      <c r="L513" s="38"/>
      <c r="AM513" s="21"/>
      <c r="AS513" s="11"/>
    </row>
    <row r="514" spans="1:45" s="3" customFormat="1" ht="24.75" customHeight="1" x14ac:dyDescent="0.35">
      <c r="A514" s="21"/>
      <c r="B514" s="21"/>
      <c r="D514" s="21"/>
      <c r="E514" s="37"/>
      <c r="F514" s="38"/>
      <c r="G514" s="21"/>
      <c r="H514" s="38"/>
      <c r="I514" s="38"/>
      <c r="J514" s="38"/>
      <c r="K514" s="38"/>
      <c r="L514" s="38"/>
      <c r="AM514" s="21"/>
      <c r="AS514" s="11"/>
    </row>
    <row r="515" spans="1:45" s="3" customFormat="1" ht="24.75" customHeight="1" x14ac:dyDescent="0.35">
      <c r="A515" s="21"/>
      <c r="B515" s="21"/>
      <c r="D515" s="21"/>
      <c r="E515" s="37"/>
      <c r="F515" s="38"/>
      <c r="G515" s="21"/>
      <c r="H515" s="38"/>
      <c r="I515" s="38"/>
      <c r="J515" s="38"/>
      <c r="K515" s="38"/>
      <c r="L515" s="38"/>
      <c r="AM515" s="21"/>
      <c r="AS515" s="11"/>
    </row>
    <row r="516" spans="1:45" s="3" customFormat="1" ht="24.75" customHeight="1" x14ac:dyDescent="0.35">
      <c r="A516" s="21"/>
      <c r="B516" s="21"/>
      <c r="D516" s="21"/>
      <c r="E516" s="37"/>
      <c r="F516" s="38"/>
      <c r="G516" s="21"/>
      <c r="H516" s="38"/>
      <c r="I516" s="38"/>
      <c r="J516" s="38"/>
      <c r="K516" s="38"/>
      <c r="L516" s="38"/>
      <c r="AM516" s="21"/>
      <c r="AS516" s="11"/>
    </row>
    <row r="517" spans="1:45" s="3" customFormat="1" ht="24.75" customHeight="1" x14ac:dyDescent="0.35">
      <c r="A517" s="21"/>
      <c r="B517" s="21"/>
      <c r="D517" s="21"/>
      <c r="E517" s="37"/>
      <c r="F517" s="38"/>
      <c r="G517" s="21"/>
      <c r="H517" s="38"/>
      <c r="I517" s="38"/>
      <c r="J517" s="38"/>
      <c r="K517" s="38"/>
      <c r="L517" s="38"/>
      <c r="AM517" s="21"/>
      <c r="AS517" s="11"/>
    </row>
    <row r="518" spans="1:45" s="3" customFormat="1" ht="24.75" customHeight="1" x14ac:dyDescent="0.35">
      <c r="A518" s="21"/>
      <c r="B518" s="21"/>
      <c r="D518" s="21"/>
      <c r="E518" s="37"/>
      <c r="F518" s="38"/>
      <c r="G518" s="21"/>
      <c r="H518" s="38"/>
      <c r="I518" s="38"/>
      <c r="J518" s="38"/>
      <c r="K518" s="38"/>
      <c r="L518" s="38"/>
      <c r="AM518" s="21"/>
      <c r="AS518" s="11"/>
    </row>
    <row r="519" spans="1:45" s="3" customFormat="1" ht="24.75" customHeight="1" x14ac:dyDescent="0.35">
      <c r="A519" s="21"/>
      <c r="B519" s="21"/>
      <c r="D519" s="21"/>
      <c r="E519" s="37"/>
      <c r="F519" s="38"/>
      <c r="G519" s="21"/>
      <c r="H519" s="38"/>
      <c r="I519" s="38"/>
      <c r="J519" s="38"/>
      <c r="K519" s="38"/>
      <c r="L519" s="38"/>
      <c r="AM519" s="21"/>
      <c r="AS519" s="11"/>
    </row>
    <row r="520" spans="1:45" s="3" customFormat="1" ht="24.75" customHeight="1" x14ac:dyDescent="0.35">
      <c r="A520" s="21"/>
      <c r="B520" s="21"/>
      <c r="D520" s="21"/>
      <c r="E520" s="37"/>
      <c r="F520" s="38"/>
      <c r="G520" s="21"/>
      <c r="H520" s="38"/>
      <c r="I520" s="38"/>
      <c r="J520" s="38"/>
      <c r="K520" s="38"/>
      <c r="L520" s="38"/>
      <c r="AM520" s="21"/>
      <c r="AS520" s="11"/>
    </row>
    <row r="521" spans="1:45" s="3" customFormat="1" ht="24.75" customHeight="1" x14ac:dyDescent="0.35">
      <c r="A521" s="21"/>
      <c r="B521" s="21"/>
      <c r="D521" s="21"/>
      <c r="E521" s="37"/>
      <c r="F521" s="38"/>
      <c r="G521" s="21"/>
      <c r="H521" s="38"/>
      <c r="I521" s="38"/>
      <c r="J521" s="38"/>
      <c r="K521" s="38"/>
      <c r="L521" s="38"/>
      <c r="AM521" s="21"/>
      <c r="AS521" s="11"/>
    </row>
    <row r="522" spans="1:45" s="3" customFormat="1" ht="24.75" customHeight="1" x14ac:dyDescent="0.35">
      <c r="A522" s="21"/>
      <c r="B522" s="21"/>
      <c r="D522" s="21"/>
      <c r="E522" s="37"/>
      <c r="F522" s="38"/>
      <c r="G522" s="21"/>
      <c r="H522" s="38"/>
      <c r="I522" s="38"/>
      <c r="J522" s="38"/>
      <c r="K522" s="38"/>
      <c r="L522" s="38"/>
      <c r="AM522" s="21"/>
      <c r="AS522" s="11"/>
    </row>
    <row r="523" spans="1:45" s="3" customFormat="1" ht="24.75" customHeight="1" x14ac:dyDescent="0.35">
      <c r="A523" s="21"/>
      <c r="B523" s="21"/>
      <c r="D523" s="21"/>
      <c r="E523" s="37"/>
      <c r="F523" s="38"/>
      <c r="G523" s="21"/>
      <c r="H523" s="38"/>
      <c r="I523" s="38"/>
      <c r="J523" s="38"/>
      <c r="K523" s="38"/>
      <c r="L523" s="38"/>
      <c r="AM523" s="21"/>
      <c r="AS523" s="11"/>
    </row>
    <row r="524" spans="1:45" s="3" customFormat="1" ht="24.75" customHeight="1" x14ac:dyDescent="0.35">
      <c r="A524" s="21"/>
      <c r="B524" s="21"/>
      <c r="D524" s="21"/>
      <c r="E524" s="37"/>
      <c r="F524" s="38"/>
      <c r="G524" s="21"/>
      <c r="H524" s="38"/>
      <c r="I524" s="38"/>
      <c r="J524" s="38"/>
      <c r="K524" s="38"/>
      <c r="L524" s="38"/>
      <c r="AM524" s="21"/>
      <c r="AS524" s="11"/>
    </row>
    <row r="525" spans="1:45" s="3" customFormat="1" ht="24.75" customHeight="1" x14ac:dyDescent="0.35">
      <c r="A525" s="21"/>
      <c r="B525" s="21"/>
      <c r="D525" s="21"/>
      <c r="E525" s="37"/>
      <c r="F525" s="38"/>
      <c r="G525" s="21"/>
      <c r="H525" s="38"/>
      <c r="I525" s="38"/>
      <c r="J525" s="38"/>
      <c r="K525" s="38"/>
      <c r="L525" s="38"/>
      <c r="AM525" s="21"/>
      <c r="AS525" s="11"/>
    </row>
    <row r="526" spans="1:45" s="3" customFormat="1" ht="24.75" customHeight="1" x14ac:dyDescent="0.35">
      <c r="A526" s="21"/>
      <c r="B526" s="21"/>
      <c r="D526" s="21"/>
      <c r="E526" s="37"/>
      <c r="F526" s="38"/>
      <c r="G526" s="21"/>
      <c r="H526" s="38"/>
      <c r="I526" s="38"/>
      <c r="J526" s="38"/>
      <c r="K526" s="38"/>
      <c r="L526" s="38"/>
      <c r="AM526" s="21"/>
      <c r="AS526" s="11"/>
    </row>
    <row r="527" spans="1:45" s="3" customFormat="1" ht="24.75" customHeight="1" x14ac:dyDescent="0.35">
      <c r="A527" s="21"/>
      <c r="B527" s="21"/>
      <c r="D527" s="21"/>
      <c r="E527" s="37"/>
      <c r="F527" s="38"/>
      <c r="G527" s="21"/>
      <c r="H527" s="38"/>
      <c r="I527" s="38"/>
      <c r="J527" s="38"/>
      <c r="K527" s="38"/>
      <c r="L527" s="38"/>
      <c r="AM527" s="21"/>
      <c r="AS527" s="11"/>
    </row>
    <row r="528" spans="1:45" s="3" customFormat="1" ht="24.75" customHeight="1" x14ac:dyDescent="0.35">
      <c r="A528" s="21"/>
      <c r="B528" s="21"/>
      <c r="D528" s="21"/>
      <c r="E528" s="37"/>
      <c r="F528" s="38"/>
      <c r="G528" s="21"/>
      <c r="H528" s="38"/>
      <c r="I528" s="38"/>
      <c r="J528" s="38"/>
      <c r="K528" s="38"/>
      <c r="L528" s="38"/>
      <c r="AM528" s="21"/>
      <c r="AS528" s="11"/>
    </row>
    <row r="529" spans="1:45" s="3" customFormat="1" ht="24.75" customHeight="1" x14ac:dyDescent="0.35">
      <c r="A529" s="21"/>
      <c r="B529" s="21"/>
      <c r="D529" s="21"/>
      <c r="E529" s="37"/>
      <c r="F529" s="38"/>
      <c r="G529" s="21"/>
      <c r="H529" s="38"/>
      <c r="I529" s="38"/>
      <c r="J529" s="38"/>
      <c r="K529" s="38"/>
      <c r="L529" s="38"/>
      <c r="AM529" s="21"/>
      <c r="AS529" s="11"/>
    </row>
    <row r="530" spans="1:45" s="3" customFormat="1" ht="24.75" customHeight="1" x14ac:dyDescent="0.35">
      <c r="A530" s="21"/>
      <c r="B530" s="21"/>
      <c r="D530" s="21"/>
      <c r="E530" s="37"/>
      <c r="F530" s="38"/>
      <c r="G530" s="21"/>
      <c r="H530" s="38"/>
      <c r="I530" s="38"/>
      <c r="J530" s="38"/>
      <c r="K530" s="38"/>
      <c r="L530" s="38"/>
      <c r="AM530" s="21"/>
      <c r="AS530" s="11"/>
    </row>
    <row r="531" spans="1:45" s="3" customFormat="1" ht="24.75" customHeight="1" x14ac:dyDescent="0.35">
      <c r="A531" s="21"/>
      <c r="B531" s="21"/>
      <c r="D531" s="21"/>
      <c r="E531" s="37"/>
      <c r="F531" s="38"/>
      <c r="G531" s="21"/>
      <c r="H531" s="38"/>
      <c r="I531" s="38"/>
      <c r="J531" s="38"/>
      <c r="K531" s="38"/>
      <c r="L531" s="38"/>
      <c r="AM531" s="21"/>
      <c r="AS531" s="11"/>
    </row>
    <row r="532" spans="1:45" s="3" customFormat="1" ht="24.75" customHeight="1" x14ac:dyDescent="0.35">
      <c r="A532" s="21"/>
      <c r="B532" s="21"/>
      <c r="D532" s="21"/>
      <c r="E532" s="37"/>
      <c r="F532" s="38"/>
      <c r="G532" s="21"/>
      <c r="H532" s="38"/>
      <c r="I532" s="38"/>
      <c r="J532" s="38"/>
      <c r="K532" s="38"/>
      <c r="L532" s="38"/>
      <c r="AM532" s="21"/>
      <c r="AS532" s="11"/>
    </row>
    <row r="533" spans="1:45" s="3" customFormat="1" ht="24.75" customHeight="1" x14ac:dyDescent="0.35">
      <c r="A533" s="21"/>
      <c r="B533" s="21"/>
      <c r="D533" s="21"/>
      <c r="E533" s="37"/>
      <c r="F533" s="38"/>
      <c r="G533" s="21"/>
      <c r="H533" s="38"/>
      <c r="I533" s="38"/>
      <c r="J533" s="38"/>
      <c r="K533" s="38"/>
      <c r="L533" s="38"/>
      <c r="AM533" s="21"/>
      <c r="AS533" s="11"/>
    </row>
    <row r="534" spans="1:45" s="3" customFormat="1" ht="24.75" customHeight="1" x14ac:dyDescent="0.35">
      <c r="A534" s="21"/>
      <c r="B534" s="21"/>
      <c r="D534" s="21"/>
      <c r="E534" s="37"/>
      <c r="F534" s="38"/>
      <c r="G534" s="21"/>
      <c r="H534" s="38"/>
      <c r="I534" s="38"/>
      <c r="J534" s="38"/>
      <c r="K534" s="38"/>
      <c r="L534" s="38"/>
      <c r="AM534" s="21"/>
      <c r="AS534" s="11"/>
    </row>
    <row r="535" spans="1:45" s="3" customFormat="1" ht="24.75" customHeight="1" x14ac:dyDescent="0.35">
      <c r="A535" s="21"/>
      <c r="B535" s="21"/>
      <c r="D535" s="21"/>
      <c r="E535" s="37"/>
      <c r="F535" s="38"/>
      <c r="G535" s="21"/>
      <c r="H535" s="38"/>
      <c r="I535" s="38"/>
      <c r="J535" s="38"/>
      <c r="K535" s="38"/>
      <c r="L535" s="38"/>
      <c r="AM535" s="21"/>
      <c r="AS535" s="11"/>
    </row>
    <row r="536" spans="1:45" s="3" customFormat="1" ht="24.75" customHeight="1" x14ac:dyDescent="0.35">
      <c r="A536" s="21"/>
      <c r="B536" s="21"/>
      <c r="D536" s="21"/>
      <c r="E536" s="37"/>
      <c r="F536" s="38"/>
      <c r="G536" s="21"/>
      <c r="H536" s="38"/>
      <c r="I536" s="38"/>
      <c r="J536" s="38"/>
      <c r="K536" s="38"/>
      <c r="L536" s="38"/>
      <c r="AM536" s="21"/>
      <c r="AS536" s="11"/>
    </row>
    <row r="537" spans="1:45" s="3" customFormat="1" ht="24.75" customHeight="1" x14ac:dyDescent="0.35">
      <c r="A537" s="21"/>
      <c r="B537" s="21"/>
      <c r="D537" s="21"/>
      <c r="E537" s="37"/>
      <c r="F537" s="38"/>
      <c r="G537" s="21"/>
      <c r="H537" s="38"/>
      <c r="I537" s="38"/>
      <c r="J537" s="38"/>
      <c r="K537" s="38"/>
      <c r="L537" s="38"/>
      <c r="AM537" s="21"/>
      <c r="AS537" s="11"/>
    </row>
    <row r="538" spans="1:45" s="3" customFormat="1" ht="24.75" customHeight="1" x14ac:dyDescent="0.35">
      <c r="A538" s="21"/>
      <c r="B538" s="21"/>
      <c r="D538" s="21"/>
      <c r="E538" s="37"/>
      <c r="F538" s="38"/>
      <c r="G538" s="21"/>
      <c r="H538" s="38"/>
      <c r="I538" s="38"/>
      <c r="J538" s="38"/>
      <c r="K538" s="38"/>
      <c r="L538" s="38"/>
      <c r="AM538" s="21"/>
      <c r="AS538" s="11"/>
    </row>
    <row r="539" spans="1:45" s="3" customFormat="1" ht="24.75" customHeight="1" x14ac:dyDescent="0.35">
      <c r="A539" s="21"/>
      <c r="B539" s="21"/>
      <c r="D539" s="21"/>
      <c r="E539" s="37"/>
      <c r="F539" s="38"/>
      <c r="G539" s="21"/>
      <c r="H539" s="38"/>
      <c r="I539" s="38"/>
      <c r="J539" s="38"/>
      <c r="K539" s="38"/>
      <c r="L539" s="38"/>
      <c r="AM539" s="21"/>
      <c r="AS539" s="11"/>
    </row>
    <row r="540" spans="1:45" s="3" customFormat="1" ht="24.75" customHeight="1" x14ac:dyDescent="0.35">
      <c r="A540" s="21"/>
      <c r="B540" s="21"/>
      <c r="D540" s="21"/>
      <c r="E540" s="37"/>
      <c r="F540" s="38"/>
      <c r="G540" s="21"/>
      <c r="H540" s="38"/>
      <c r="I540" s="38"/>
      <c r="J540" s="38"/>
      <c r="K540" s="38"/>
      <c r="L540" s="38"/>
      <c r="AM540" s="21"/>
      <c r="AS540" s="11"/>
    </row>
    <row r="541" spans="1:45" s="3" customFormat="1" ht="24.75" customHeight="1" x14ac:dyDescent="0.35">
      <c r="A541" s="21"/>
      <c r="B541" s="21"/>
      <c r="D541" s="21"/>
      <c r="E541" s="37"/>
      <c r="F541" s="38"/>
      <c r="G541" s="21"/>
      <c r="H541" s="38"/>
      <c r="I541" s="38"/>
      <c r="J541" s="38"/>
      <c r="K541" s="38"/>
      <c r="L541" s="38"/>
      <c r="AM541" s="21"/>
      <c r="AS541" s="11"/>
    </row>
    <row r="542" spans="1:45" s="3" customFormat="1" ht="24.75" customHeight="1" x14ac:dyDescent="0.35">
      <c r="A542" s="21"/>
      <c r="B542" s="21"/>
      <c r="D542" s="21"/>
      <c r="E542" s="37"/>
      <c r="F542" s="38"/>
      <c r="G542" s="21"/>
      <c r="H542" s="38"/>
      <c r="I542" s="38"/>
      <c r="J542" s="38"/>
      <c r="K542" s="38"/>
      <c r="L542" s="38"/>
      <c r="AM542" s="21"/>
      <c r="AS542" s="11"/>
    </row>
    <row r="543" spans="1:45" s="3" customFormat="1" ht="24.75" customHeight="1" x14ac:dyDescent="0.35">
      <c r="A543" s="21"/>
      <c r="B543" s="21"/>
      <c r="D543" s="21"/>
      <c r="E543" s="37"/>
      <c r="F543" s="38"/>
      <c r="G543" s="21"/>
      <c r="H543" s="38"/>
      <c r="I543" s="38"/>
      <c r="J543" s="38"/>
      <c r="K543" s="38"/>
      <c r="L543" s="38"/>
      <c r="AM543" s="21"/>
      <c r="AS543" s="11"/>
    </row>
    <row r="544" spans="1:45" s="3" customFormat="1" ht="24.75" customHeight="1" x14ac:dyDescent="0.35">
      <c r="A544" s="21"/>
      <c r="B544" s="21"/>
      <c r="D544" s="21"/>
      <c r="E544" s="37"/>
      <c r="F544" s="38"/>
      <c r="G544" s="21"/>
      <c r="H544" s="38"/>
      <c r="I544" s="38"/>
      <c r="J544" s="38"/>
      <c r="K544" s="38"/>
      <c r="L544" s="38"/>
      <c r="AM544" s="21"/>
      <c r="AS544" s="11"/>
    </row>
    <row r="545" spans="1:45" s="3" customFormat="1" ht="24.75" customHeight="1" x14ac:dyDescent="0.35">
      <c r="A545" s="21"/>
      <c r="B545" s="21"/>
      <c r="D545" s="21"/>
      <c r="E545" s="37"/>
      <c r="F545" s="38"/>
      <c r="G545" s="21"/>
      <c r="H545" s="38"/>
      <c r="I545" s="38"/>
      <c r="J545" s="38"/>
      <c r="K545" s="38"/>
      <c r="L545" s="38"/>
      <c r="AM545" s="21"/>
      <c r="AS545" s="11"/>
    </row>
    <row r="546" spans="1:45" s="3" customFormat="1" ht="24.75" customHeight="1" x14ac:dyDescent="0.35">
      <c r="A546" s="21"/>
      <c r="B546" s="21"/>
      <c r="D546" s="21"/>
      <c r="E546" s="37"/>
      <c r="F546" s="38"/>
      <c r="G546" s="21"/>
      <c r="H546" s="38"/>
      <c r="I546" s="38"/>
      <c r="J546" s="38"/>
      <c r="K546" s="38"/>
      <c r="L546" s="38"/>
      <c r="AM546" s="21"/>
      <c r="AS546" s="11"/>
    </row>
    <row r="547" spans="1:45" s="3" customFormat="1" ht="24.75" customHeight="1" x14ac:dyDescent="0.35">
      <c r="A547" s="21"/>
      <c r="B547" s="21"/>
      <c r="D547" s="21"/>
      <c r="E547" s="37"/>
      <c r="F547" s="38"/>
      <c r="G547" s="21"/>
      <c r="H547" s="38"/>
      <c r="I547" s="38"/>
      <c r="J547" s="38"/>
      <c r="K547" s="38"/>
      <c r="L547" s="38"/>
      <c r="AM547" s="21"/>
      <c r="AS547" s="11"/>
    </row>
    <row r="548" spans="1:45" s="3" customFormat="1" ht="24.75" customHeight="1" x14ac:dyDescent="0.35">
      <c r="A548" s="21"/>
      <c r="B548" s="21"/>
      <c r="D548" s="21"/>
      <c r="E548" s="37"/>
      <c r="F548" s="38"/>
      <c r="G548" s="21"/>
      <c r="H548" s="38"/>
      <c r="I548" s="38"/>
      <c r="J548" s="38"/>
      <c r="K548" s="38"/>
      <c r="L548" s="38"/>
      <c r="AM548" s="21"/>
      <c r="AS548" s="11"/>
    </row>
    <row r="549" spans="1:45" s="3" customFormat="1" ht="24.75" customHeight="1" x14ac:dyDescent="0.35">
      <c r="A549" s="21"/>
      <c r="B549" s="21"/>
      <c r="D549" s="21"/>
      <c r="E549" s="37"/>
      <c r="F549" s="38"/>
      <c r="G549" s="21"/>
      <c r="H549" s="38"/>
      <c r="I549" s="38"/>
      <c r="J549" s="38"/>
      <c r="K549" s="38"/>
      <c r="L549" s="38"/>
      <c r="AM549" s="21"/>
      <c r="AS549" s="11"/>
    </row>
    <row r="550" spans="1:45" s="3" customFormat="1" ht="24.75" customHeight="1" x14ac:dyDescent="0.35">
      <c r="A550" s="21"/>
      <c r="B550" s="21"/>
      <c r="D550" s="21"/>
      <c r="E550" s="37"/>
      <c r="F550" s="38"/>
      <c r="G550" s="21"/>
      <c r="H550" s="38"/>
      <c r="I550" s="38"/>
      <c r="J550" s="38"/>
      <c r="K550" s="38"/>
      <c r="L550" s="38"/>
      <c r="AM550" s="21"/>
      <c r="AS550" s="11"/>
    </row>
    <row r="551" spans="1:45" s="3" customFormat="1" ht="24.75" customHeight="1" x14ac:dyDescent="0.35">
      <c r="A551" s="21"/>
      <c r="B551" s="21"/>
      <c r="D551" s="21"/>
      <c r="E551" s="37"/>
      <c r="F551" s="38"/>
      <c r="G551" s="21"/>
      <c r="H551" s="38"/>
      <c r="I551" s="38"/>
      <c r="J551" s="38"/>
      <c r="K551" s="38"/>
      <c r="L551" s="38"/>
      <c r="AM551" s="21"/>
      <c r="AS551" s="11"/>
    </row>
    <row r="552" spans="1:45" s="3" customFormat="1" ht="24.75" customHeight="1" x14ac:dyDescent="0.35">
      <c r="A552" s="21"/>
      <c r="B552" s="21"/>
      <c r="D552" s="21"/>
      <c r="E552" s="37"/>
      <c r="F552" s="38"/>
      <c r="G552" s="21"/>
      <c r="H552" s="38"/>
      <c r="I552" s="38"/>
      <c r="J552" s="38"/>
      <c r="K552" s="38"/>
      <c r="L552" s="38"/>
      <c r="AM552" s="21"/>
      <c r="AS552" s="11"/>
    </row>
    <row r="553" spans="1:45" s="3" customFormat="1" ht="24.75" customHeight="1" x14ac:dyDescent="0.35">
      <c r="A553" s="21"/>
      <c r="B553" s="21"/>
      <c r="D553" s="21"/>
      <c r="E553" s="37"/>
      <c r="F553" s="38"/>
      <c r="G553" s="21"/>
      <c r="H553" s="38"/>
      <c r="I553" s="38"/>
      <c r="J553" s="38"/>
      <c r="K553" s="38"/>
      <c r="L553" s="38"/>
      <c r="AM553" s="21"/>
      <c r="AS553" s="11"/>
    </row>
    <row r="554" spans="1:45" s="3" customFormat="1" ht="24.75" customHeight="1" x14ac:dyDescent="0.35">
      <c r="A554" s="21"/>
      <c r="B554" s="21"/>
      <c r="D554" s="21"/>
      <c r="E554" s="37"/>
      <c r="F554" s="38"/>
      <c r="G554" s="21"/>
      <c r="H554" s="38"/>
      <c r="I554" s="38"/>
      <c r="J554" s="38"/>
      <c r="K554" s="38"/>
      <c r="L554" s="38"/>
      <c r="AM554" s="21"/>
      <c r="AS554" s="11"/>
    </row>
    <row r="555" spans="1:45" s="3" customFormat="1" ht="24.75" customHeight="1" x14ac:dyDescent="0.35">
      <c r="A555" s="21"/>
      <c r="B555" s="21"/>
      <c r="D555" s="21"/>
      <c r="E555" s="37"/>
      <c r="F555" s="38"/>
      <c r="G555" s="21"/>
      <c r="H555" s="38"/>
      <c r="I555" s="38"/>
      <c r="J555" s="38"/>
      <c r="K555" s="38"/>
      <c r="L555" s="38"/>
      <c r="AM555" s="21"/>
      <c r="AS555" s="11"/>
    </row>
    <row r="556" spans="1:45" s="3" customFormat="1" ht="24.75" customHeight="1" x14ac:dyDescent="0.35">
      <c r="A556" s="21"/>
      <c r="B556" s="21"/>
      <c r="D556" s="21"/>
      <c r="E556" s="37"/>
      <c r="F556" s="38"/>
      <c r="G556" s="21"/>
      <c r="H556" s="38"/>
      <c r="I556" s="38"/>
      <c r="J556" s="38"/>
      <c r="K556" s="38"/>
      <c r="L556" s="38"/>
      <c r="AM556" s="21"/>
      <c r="AS556" s="11"/>
    </row>
    <row r="557" spans="1:45" s="3" customFormat="1" ht="24.75" customHeight="1" x14ac:dyDescent="0.35">
      <c r="A557" s="21"/>
      <c r="B557" s="21"/>
      <c r="D557" s="21"/>
      <c r="E557" s="37"/>
      <c r="F557" s="38"/>
      <c r="G557" s="21"/>
      <c r="H557" s="38"/>
      <c r="I557" s="38"/>
      <c r="J557" s="38"/>
      <c r="K557" s="38"/>
      <c r="L557" s="38"/>
      <c r="AM557" s="21"/>
      <c r="AS557" s="11"/>
    </row>
    <row r="558" spans="1:45" s="3" customFormat="1" ht="24.75" customHeight="1" x14ac:dyDescent="0.35">
      <c r="A558" s="21"/>
      <c r="B558" s="21"/>
      <c r="D558" s="21"/>
      <c r="E558" s="37"/>
      <c r="F558" s="38"/>
      <c r="G558" s="21"/>
      <c r="H558" s="38"/>
      <c r="I558" s="38"/>
      <c r="J558" s="38"/>
      <c r="K558" s="38"/>
      <c r="L558" s="38"/>
      <c r="AM558" s="21"/>
      <c r="AS558" s="11"/>
    </row>
    <row r="559" spans="1:45" s="3" customFormat="1" ht="24.75" customHeight="1" x14ac:dyDescent="0.35">
      <c r="A559" s="21"/>
      <c r="B559" s="21"/>
      <c r="D559" s="21"/>
      <c r="E559" s="37"/>
      <c r="F559" s="38"/>
      <c r="G559" s="21"/>
      <c r="H559" s="38"/>
      <c r="I559" s="38"/>
      <c r="J559" s="38"/>
      <c r="K559" s="38"/>
      <c r="L559" s="38"/>
      <c r="AM559" s="21"/>
      <c r="AS559" s="11"/>
    </row>
    <row r="560" spans="1:45" s="3" customFormat="1" ht="24.75" customHeight="1" x14ac:dyDescent="0.35">
      <c r="A560" s="21"/>
      <c r="B560" s="21"/>
      <c r="D560" s="21"/>
      <c r="E560" s="37"/>
      <c r="F560" s="38"/>
      <c r="G560" s="21"/>
      <c r="H560" s="38"/>
      <c r="I560" s="38"/>
      <c r="J560" s="38"/>
      <c r="K560" s="38"/>
      <c r="L560" s="38"/>
      <c r="AM560" s="21"/>
      <c r="AS560" s="11"/>
    </row>
    <row r="561" spans="1:45" s="3" customFormat="1" ht="24.75" customHeight="1" x14ac:dyDescent="0.35">
      <c r="A561" s="21"/>
      <c r="B561" s="21"/>
      <c r="D561" s="21"/>
      <c r="E561" s="37"/>
      <c r="F561" s="38"/>
      <c r="G561" s="21"/>
      <c r="H561" s="38"/>
      <c r="I561" s="38"/>
      <c r="J561" s="38"/>
      <c r="K561" s="38"/>
      <c r="L561" s="38"/>
      <c r="AM561" s="21"/>
      <c r="AS561" s="11"/>
    </row>
    <row r="562" spans="1:45" s="3" customFormat="1" ht="24.75" customHeight="1" x14ac:dyDescent="0.35">
      <c r="A562" s="21"/>
      <c r="B562" s="21"/>
      <c r="D562" s="21"/>
      <c r="E562" s="37"/>
      <c r="F562" s="38"/>
      <c r="G562" s="21"/>
      <c r="H562" s="38"/>
      <c r="I562" s="38"/>
      <c r="J562" s="38"/>
      <c r="K562" s="38"/>
      <c r="L562" s="38"/>
      <c r="AM562" s="21"/>
      <c r="AS562" s="11"/>
    </row>
    <row r="563" spans="1:45" s="3" customFormat="1" ht="24.75" customHeight="1" x14ac:dyDescent="0.35">
      <c r="A563" s="21"/>
      <c r="B563" s="21"/>
      <c r="D563" s="21"/>
      <c r="E563" s="37"/>
      <c r="F563" s="38"/>
      <c r="G563" s="21"/>
      <c r="H563" s="38"/>
      <c r="I563" s="38"/>
      <c r="J563" s="38"/>
      <c r="K563" s="38"/>
      <c r="L563" s="38"/>
      <c r="AM563" s="21"/>
      <c r="AS563" s="11"/>
    </row>
    <row r="564" spans="1:45" s="3" customFormat="1" ht="24.75" customHeight="1" x14ac:dyDescent="0.35">
      <c r="A564" s="21"/>
      <c r="B564" s="21"/>
      <c r="D564" s="21"/>
      <c r="E564" s="37"/>
      <c r="F564" s="38"/>
      <c r="G564" s="21"/>
      <c r="H564" s="38"/>
      <c r="I564" s="38"/>
      <c r="J564" s="38"/>
      <c r="K564" s="38"/>
      <c r="L564" s="38"/>
      <c r="AM564" s="21"/>
      <c r="AS564" s="11"/>
    </row>
    <row r="565" spans="1:45" s="3" customFormat="1" ht="24.75" customHeight="1" x14ac:dyDescent="0.35">
      <c r="A565" s="21"/>
      <c r="B565" s="21"/>
      <c r="D565" s="21"/>
      <c r="E565" s="37"/>
      <c r="F565" s="38"/>
      <c r="G565" s="21"/>
      <c r="H565" s="38"/>
      <c r="I565" s="38"/>
      <c r="J565" s="38"/>
      <c r="K565" s="38"/>
      <c r="L565" s="38"/>
      <c r="AM565" s="21"/>
      <c r="AS565" s="11"/>
    </row>
    <row r="566" spans="1:45" s="3" customFormat="1" ht="24.75" customHeight="1" x14ac:dyDescent="0.35">
      <c r="A566" s="21"/>
      <c r="B566" s="21"/>
      <c r="D566" s="21"/>
      <c r="E566" s="37"/>
      <c r="F566" s="38"/>
      <c r="G566" s="21"/>
      <c r="H566" s="38"/>
      <c r="I566" s="38"/>
      <c r="J566" s="38"/>
      <c r="K566" s="38"/>
      <c r="L566" s="38"/>
      <c r="AM566" s="21"/>
      <c r="AS566" s="11"/>
    </row>
    <row r="567" spans="1:45" s="3" customFormat="1" ht="24.75" customHeight="1" x14ac:dyDescent="0.35">
      <c r="A567" s="21"/>
      <c r="B567" s="21"/>
      <c r="D567" s="21"/>
      <c r="E567" s="37"/>
      <c r="F567" s="38"/>
      <c r="G567" s="21"/>
      <c r="H567" s="38"/>
      <c r="I567" s="38"/>
      <c r="J567" s="38"/>
      <c r="K567" s="38"/>
      <c r="L567" s="38"/>
      <c r="AM567" s="21"/>
      <c r="AS567" s="11"/>
    </row>
    <row r="568" spans="1:45" s="3" customFormat="1" ht="24.75" customHeight="1" x14ac:dyDescent="0.35">
      <c r="A568" s="21"/>
      <c r="B568" s="21"/>
      <c r="D568" s="21"/>
      <c r="E568" s="37"/>
      <c r="F568" s="38"/>
      <c r="G568" s="21"/>
      <c r="H568" s="38"/>
      <c r="I568" s="38"/>
      <c r="J568" s="38"/>
      <c r="K568" s="38"/>
      <c r="L568" s="38"/>
      <c r="AM568" s="21"/>
      <c r="AS568" s="11"/>
    </row>
    <row r="569" spans="1:45" s="3" customFormat="1" ht="24.75" customHeight="1" x14ac:dyDescent="0.35">
      <c r="A569" s="21"/>
      <c r="B569" s="21"/>
      <c r="D569" s="21"/>
      <c r="E569" s="37"/>
      <c r="F569" s="38"/>
      <c r="G569" s="21"/>
      <c r="H569" s="38"/>
      <c r="I569" s="38"/>
      <c r="J569" s="38"/>
      <c r="K569" s="38"/>
      <c r="L569" s="38"/>
      <c r="AM569" s="21"/>
      <c r="AS569" s="11"/>
    </row>
    <row r="570" spans="1:45" s="3" customFormat="1" ht="24.75" customHeight="1" x14ac:dyDescent="0.35">
      <c r="A570" s="21"/>
      <c r="B570" s="21"/>
      <c r="D570" s="21"/>
      <c r="E570" s="37"/>
      <c r="F570" s="38"/>
      <c r="G570" s="21"/>
      <c r="H570" s="38"/>
      <c r="I570" s="38"/>
      <c r="J570" s="38"/>
      <c r="K570" s="38"/>
      <c r="L570" s="38"/>
      <c r="AM570" s="21"/>
      <c r="AS570" s="11"/>
    </row>
    <row r="571" spans="1:45" s="3" customFormat="1" ht="24.75" customHeight="1" x14ac:dyDescent="0.35">
      <c r="A571" s="21"/>
      <c r="B571" s="21"/>
      <c r="D571" s="21"/>
      <c r="E571" s="37"/>
      <c r="F571" s="38"/>
      <c r="G571" s="21"/>
      <c r="H571" s="38"/>
      <c r="I571" s="38"/>
      <c r="J571" s="38"/>
      <c r="K571" s="38"/>
      <c r="L571" s="38"/>
      <c r="AM571" s="21"/>
      <c r="AS571" s="11"/>
    </row>
    <row r="572" spans="1:45" s="3" customFormat="1" ht="24.75" customHeight="1" x14ac:dyDescent="0.35">
      <c r="A572" s="21"/>
      <c r="B572" s="21"/>
      <c r="D572" s="21"/>
      <c r="E572" s="37"/>
      <c r="F572" s="38"/>
      <c r="G572" s="21"/>
      <c r="H572" s="38"/>
      <c r="I572" s="38"/>
      <c r="J572" s="38"/>
      <c r="K572" s="38"/>
      <c r="L572" s="38"/>
      <c r="AM572" s="21"/>
      <c r="AS572" s="11"/>
    </row>
    <row r="573" spans="1:45" s="3" customFormat="1" ht="24.75" customHeight="1" x14ac:dyDescent="0.35">
      <c r="A573" s="21"/>
      <c r="B573" s="21"/>
      <c r="D573" s="21"/>
      <c r="E573" s="37"/>
      <c r="F573" s="38"/>
      <c r="G573" s="21"/>
      <c r="H573" s="38"/>
      <c r="I573" s="38"/>
      <c r="J573" s="38"/>
      <c r="K573" s="38"/>
      <c r="L573" s="38"/>
      <c r="AM573" s="21"/>
      <c r="AS573" s="11"/>
    </row>
    <row r="574" spans="1:45" s="3" customFormat="1" ht="24.75" customHeight="1" x14ac:dyDescent="0.35">
      <c r="A574" s="21"/>
      <c r="B574" s="21"/>
      <c r="D574" s="21"/>
      <c r="E574" s="37"/>
      <c r="F574" s="38"/>
      <c r="G574" s="21"/>
      <c r="H574" s="38"/>
      <c r="I574" s="38"/>
      <c r="J574" s="38"/>
      <c r="K574" s="38"/>
      <c r="L574" s="38"/>
      <c r="AM574" s="21"/>
      <c r="AS574" s="11"/>
    </row>
    <row r="575" spans="1:45" s="3" customFormat="1" ht="24.75" customHeight="1" x14ac:dyDescent="0.35">
      <c r="A575" s="21"/>
      <c r="B575" s="21"/>
      <c r="D575" s="21"/>
      <c r="E575" s="37"/>
      <c r="F575" s="38"/>
      <c r="G575" s="21"/>
      <c r="H575" s="38"/>
      <c r="I575" s="38"/>
      <c r="J575" s="38"/>
      <c r="K575" s="38"/>
      <c r="L575" s="38"/>
      <c r="AM575" s="21"/>
      <c r="AS575" s="11"/>
    </row>
    <row r="576" spans="1:45" s="3" customFormat="1" ht="24.75" customHeight="1" x14ac:dyDescent="0.35">
      <c r="A576" s="21"/>
      <c r="B576" s="21"/>
      <c r="D576" s="21"/>
      <c r="E576" s="37"/>
      <c r="F576" s="38"/>
      <c r="G576" s="21"/>
      <c r="H576" s="38"/>
      <c r="I576" s="38"/>
      <c r="J576" s="38"/>
      <c r="K576" s="38"/>
      <c r="L576" s="38"/>
      <c r="AM576" s="21"/>
      <c r="AS576" s="11"/>
    </row>
    <row r="577" spans="1:45" s="3" customFormat="1" ht="24.75" customHeight="1" x14ac:dyDescent="0.35">
      <c r="A577" s="21"/>
      <c r="B577" s="21"/>
      <c r="D577" s="21"/>
      <c r="E577" s="37"/>
      <c r="F577" s="38"/>
      <c r="G577" s="21"/>
      <c r="H577" s="38"/>
      <c r="I577" s="38"/>
      <c r="J577" s="38"/>
      <c r="K577" s="38"/>
      <c r="L577" s="38"/>
      <c r="AM577" s="21"/>
      <c r="AS577" s="11"/>
    </row>
    <row r="578" spans="1:45" s="3" customFormat="1" ht="24.75" customHeight="1" x14ac:dyDescent="0.35">
      <c r="A578" s="21"/>
      <c r="B578" s="21"/>
      <c r="D578" s="21"/>
      <c r="E578" s="37"/>
      <c r="F578" s="38"/>
      <c r="G578" s="21"/>
      <c r="H578" s="38"/>
      <c r="I578" s="38"/>
      <c r="J578" s="38"/>
      <c r="K578" s="38"/>
      <c r="L578" s="38"/>
      <c r="AM578" s="21"/>
      <c r="AS578" s="11"/>
    </row>
    <row r="579" spans="1:45" s="3" customFormat="1" ht="24.75" customHeight="1" x14ac:dyDescent="0.35">
      <c r="A579" s="21"/>
      <c r="B579" s="21"/>
      <c r="D579" s="21"/>
      <c r="E579" s="37"/>
      <c r="F579" s="38"/>
      <c r="G579" s="21"/>
      <c r="H579" s="38"/>
      <c r="I579" s="38"/>
      <c r="J579" s="38"/>
      <c r="K579" s="38"/>
      <c r="L579" s="38"/>
      <c r="AM579" s="21"/>
      <c r="AS579" s="11"/>
    </row>
    <row r="580" spans="1:45" s="3" customFormat="1" ht="24.75" customHeight="1" x14ac:dyDescent="0.35">
      <c r="A580" s="21"/>
      <c r="B580" s="21"/>
      <c r="D580" s="21"/>
      <c r="E580" s="37"/>
      <c r="F580" s="38"/>
      <c r="G580" s="21"/>
      <c r="H580" s="38"/>
      <c r="I580" s="38"/>
      <c r="J580" s="38"/>
      <c r="K580" s="38"/>
      <c r="L580" s="38"/>
      <c r="AM580" s="21"/>
      <c r="AS580" s="11"/>
    </row>
    <row r="581" spans="1:45" s="3" customFormat="1" ht="24.75" customHeight="1" x14ac:dyDescent="0.35">
      <c r="A581" s="21"/>
      <c r="B581" s="21"/>
      <c r="D581" s="21"/>
      <c r="E581" s="37"/>
      <c r="F581" s="38"/>
      <c r="G581" s="21"/>
      <c r="H581" s="38"/>
      <c r="I581" s="38"/>
      <c r="J581" s="38"/>
      <c r="K581" s="38"/>
      <c r="L581" s="38"/>
      <c r="AM581" s="21"/>
      <c r="AS581" s="11"/>
    </row>
    <row r="582" spans="1:45" s="3" customFormat="1" ht="24.75" customHeight="1" x14ac:dyDescent="0.35">
      <c r="A582" s="21"/>
      <c r="B582" s="21"/>
      <c r="D582" s="21"/>
      <c r="E582" s="37"/>
      <c r="F582" s="38"/>
      <c r="G582" s="21"/>
      <c r="H582" s="38"/>
      <c r="I582" s="38"/>
      <c r="J582" s="38"/>
      <c r="K582" s="38"/>
      <c r="L582" s="38"/>
      <c r="AM582" s="21"/>
      <c r="AS582" s="11"/>
    </row>
    <row r="583" spans="1:45" s="3" customFormat="1" ht="24.75" customHeight="1" x14ac:dyDescent="0.35">
      <c r="A583" s="21"/>
      <c r="B583" s="21"/>
      <c r="D583" s="21"/>
      <c r="E583" s="37"/>
      <c r="F583" s="38"/>
      <c r="G583" s="21"/>
      <c r="H583" s="38"/>
      <c r="I583" s="38"/>
      <c r="J583" s="38"/>
      <c r="K583" s="38"/>
      <c r="L583" s="38"/>
      <c r="AM583" s="21"/>
      <c r="AS583" s="11"/>
    </row>
    <row r="584" spans="1:45" s="3" customFormat="1" ht="24.75" customHeight="1" x14ac:dyDescent="0.35">
      <c r="A584" s="21"/>
      <c r="B584" s="21"/>
      <c r="D584" s="21"/>
      <c r="E584" s="37"/>
      <c r="F584" s="38"/>
      <c r="G584" s="21"/>
      <c r="H584" s="38"/>
      <c r="I584" s="38"/>
      <c r="J584" s="38"/>
      <c r="K584" s="38"/>
      <c r="L584" s="38"/>
      <c r="AM584" s="21"/>
      <c r="AS584" s="11"/>
    </row>
    <row r="585" spans="1:45" s="3" customFormat="1" ht="24.75" customHeight="1" x14ac:dyDescent="0.35">
      <c r="A585" s="21"/>
      <c r="B585" s="21"/>
      <c r="D585" s="21"/>
      <c r="E585" s="37"/>
      <c r="F585" s="38"/>
      <c r="G585" s="21"/>
      <c r="H585" s="38"/>
      <c r="I585" s="38"/>
      <c r="J585" s="38"/>
      <c r="K585" s="38"/>
      <c r="L585" s="38"/>
      <c r="AM585" s="21"/>
      <c r="AS585" s="11"/>
    </row>
    <row r="586" spans="1:45" s="3" customFormat="1" ht="24.75" customHeight="1" x14ac:dyDescent="0.35">
      <c r="A586" s="21"/>
      <c r="B586" s="21"/>
      <c r="D586" s="21"/>
      <c r="E586" s="37"/>
      <c r="F586" s="38"/>
      <c r="G586" s="21"/>
      <c r="H586" s="38"/>
      <c r="I586" s="38"/>
      <c r="J586" s="38"/>
      <c r="K586" s="38"/>
      <c r="L586" s="38"/>
      <c r="AM586" s="21"/>
      <c r="AS586" s="11"/>
    </row>
  </sheetData>
  <mergeCells count="482">
    <mergeCell ref="C99:C106"/>
    <mergeCell ref="AO96:AO98"/>
    <mergeCell ref="AP96:AR96"/>
    <mergeCell ref="O97:O98"/>
    <mergeCell ref="P97:P98"/>
    <mergeCell ref="Q97:Q98"/>
    <mergeCell ref="R97:R98"/>
    <mergeCell ref="S97:S98"/>
    <mergeCell ref="T97:T98"/>
    <mergeCell ref="U97:U98"/>
    <mergeCell ref="V97:V98"/>
    <mergeCell ref="W97:W98"/>
    <mergeCell ref="X97:X98"/>
    <mergeCell ref="Y97:Y98"/>
    <mergeCell ref="Z97:Z98"/>
    <mergeCell ref="AA97:AA98"/>
    <mergeCell ref="AB97:AB98"/>
    <mergeCell ref="AC97:AC98"/>
    <mergeCell ref="AD97:AD98"/>
    <mergeCell ref="AE97:AE98"/>
    <mergeCell ref="AJ97:AJ98"/>
    <mergeCell ref="Y96:Z96"/>
    <mergeCell ref="AA96:AB96"/>
    <mergeCell ref="AF97:AF98"/>
    <mergeCell ref="B99:B106"/>
    <mergeCell ref="AG96:AH96"/>
    <mergeCell ref="AI96:AJ96"/>
    <mergeCell ref="AP97:AP98"/>
    <mergeCell ref="AQ97:AQ98"/>
    <mergeCell ref="AL97:AL98"/>
    <mergeCell ref="D94:AS94"/>
    <mergeCell ref="A95:A98"/>
    <mergeCell ref="B95:B98"/>
    <mergeCell ref="C95:C98"/>
    <mergeCell ref="D95:D98"/>
    <mergeCell ref="E95:E98"/>
    <mergeCell ref="F95:F98"/>
    <mergeCell ref="G95:G98"/>
    <mergeCell ref="H95:H98"/>
    <mergeCell ref="I95:L95"/>
    <mergeCell ref="M95:M98"/>
    <mergeCell ref="N95:N98"/>
    <mergeCell ref="O95:AL95"/>
    <mergeCell ref="AM95:AR95"/>
    <mergeCell ref="AS95:AS98"/>
    <mergeCell ref="I96:I98"/>
    <mergeCell ref="J96:J98"/>
    <mergeCell ref="AR97:AR98"/>
    <mergeCell ref="AG97:AG98"/>
    <mergeCell ref="AH97:AH98"/>
    <mergeCell ref="AI97:AI98"/>
    <mergeCell ref="W96:X96"/>
    <mergeCell ref="B78:B92"/>
    <mergeCell ref="D73:AS73"/>
    <mergeCell ref="AJ76:AJ77"/>
    <mergeCell ref="AK76:AK77"/>
    <mergeCell ref="AL76:AL77"/>
    <mergeCell ref="AP76:AP77"/>
    <mergeCell ref="AQ76:AQ77"/>
    <mergeCell ref="AE76:AE77"/>
    <mergeCell ref="AF76:AF77"/>
    <mergeCell ref="AG76:AG77"/>
    <mergeCell ref="AH76:AH77"/>
    <mergeCell ref="AI76:AI77"/>
    <mergeCell ref="Z76:Z77"/>
    <mergeCell ref="AA76:AA77"/>
    <mergeCell ref="AB76:AB77"/>
    <mergeCell ref="AC76:AC77"/>
    <mergeCell ref="AD76:AD77"/>
    <mergeCell ref="AC96:AD96"/>
    <mergeCell ref="AE96:AF96"/>
    <mergeCell ref="AK96:AL96"/>
    <mergeCell ref="AM96:AM98"/>
    <mergeCell ref="AN96:AN98"/>
    <mergeCell ref="AK97:AK98"/>
    <mergeCell ref="AS74:AS77"/>
    <mergeCell ref="I74:L74"/>
    <mergeCell ref="M74:M77"/>
    <mergeCell ref="N74:N77"/>
    <mergeCell ref="O74:AL74"/>
    <mergeCell ref="I75:I77"/>
    <mergeCell ref="J75:J77"/>
    <mergeCell ref="K75:K77"/>
    <mergeCell ref="L75:L77"/>
    <mergeCell ref="O75:P75"/>
    <mergeCell ref="Q75:R75"/>
    <mergeCell ref="S75:T75"/>
    <mergeCell ref="U75:V75"/>
    <mergeCell ref="W75:X75"/>
    <mergeCell ref="AM74:AR74"/>
    <mergeCell ref="AK75:AL75"/>
    <mergeCell ref="AM75:AM77"/>
    <mergeCell ref="AN75:AN77"/>
    <mergeCell ref="K96:K98"/>
    <mergeCell ref="L96:L98"/>
    <mergeCell ref="AO75:AO77"/>
    <mergeCell ref="AP75:AR75"/>
    <mergeCell ref="O76:O77"/>
    <mergeCell ref="AG75:AH75"/>
    <mergeCell ref="AI75:AJ75"/>
    <mergeCell ref="AR76:AR77"/>
    <mergeCell ref="D74:D77"/>
    <mergeCell ref="E74:E77"/>
    <mergeCell ref="F74:F77"/>
    <mergeCell ref="G74:G77"/>
    <mergeCell ref="H74:H77"/>
    <mergeCell ref="AC75:AD75"/>
    <mergeCell ref="AE75:AF75"/>
    <mergeCell ref="U76:U77"/>
    <mergeCell ref="V76:V77"/>
    <mergeCell ref="AJ16:AJ17"/>
    <mergeCell ref="AK16:AK17"/>
    <mergeCell ref="U15:V15"/>
    <mergeCell ref="P16:P17"/>
    <mergeCell ref="P76:P77"/>
    <mergeCell ref="Q76:Q77"/>
    <mergeCell ref="R76:R77"/>
    <mergeCell ref="S76:S77"/>
    <mergeCell ref="T76:T77"/>
    <mergeCell ref="Y75:Z75"/>
    <mergeCell ref="AA75:AB75"/>
    <mergeCell ref="W76:W77"/>
    <mergeCell ref="X76:X77"/>
    <mergeCell ref="Y76:Y77"/>
    <mergeCell ref="AG15:AH15"/>
    <mergeCell ref="AK43:AK44"/>
    <mergeCell ref="D57:AS57"/>
    <mergeCell ref="M58:M61"/>
    <mergeCell ref="N58:N61"/>
    <mergeCell ref="O58:AL58"/>
    <mergeCell ref="AM58:AR58"/>
    <mergeCell ref="AS58:AS61"/>
    <mergeCell ref="O59:P59"/>
    <mergeCell ref="Q59:R59"/>
    <mergeCell ref="AL1:AL4"/>
    <mergeCell ref="K15:K17"/>
    <mergeCell ref="J15:J17"/>
    <mergeCell ref="E10:G10"/>
    <mergeCell ref="Q15:R15"/>
    <mergeCell ref="AB16:AB17"/>
    <mergeCell ref="AS14:AS17"/>
    <mergeCell ref="AM15:AM17"/>
    <mergeCell ref="AN15:AN17"/>
    <mergeCell ref="AO15:AO17"/>
    <mergeCell ref="AP15:AR15"/>
    <mergeCell ref="AP16:AP17"/>
    <mergeCell ref="AR16:AR17"/>
    <mergeCell ref="I14:L14"/>
    <mergeCell ref="H14:H17"/>
    <mergeCell ref="L15:L17"/>
    <mergeCell ref="AM14:AR14"/>
    <mergeCell ref="AA16:AA17"/>
    <mergeCell ref="AI16:AI17"/>
    <mergeCell ref="I15:I17"/>
    <mergeCell ref="AQ16:AQ17"/>
    <mergeCell ref="AK15:AL15"/>
    <mergeCell ref="AI15:AJ15"/>
    <mergeCell ref="AL16:AL17"/>
    <mergeCell ref="AE15:AF15"/>
    <mergeCell ref="U16:U17"/>
    <mergeCell ref="O16:O17"/>
    <mergeCell ref="E8:G8"/>
    <mergeCell ref="M13:N13"/>
    <mergeCell ref="Y15:Z15"/>
    <mergeCell ref="W16:W17"/>
    <mergeCell ref="S15:T15"/>
    <mergeCell ref="F14:F17"/>
    <mergeCell ref="V16:V17"/>
    <mergeCell ref="Q16:Q17"/>
    <mergeCell ref="N14:N17"/>
    <mergeCell ref="T16:T17"/>
    <mergeCell ref="M14:M17"/>
    <mergeCell ref="S110:T110"/>
    <mergeCell ref="U110:V110"/>
    <mergeCell ref="W110:X110"/>
    <mergeCell ref="E6:G6"/>
    <mergeCell ref="C12:D12"/>
    <mergeCell ref="D14:D17"/>
    <mergeCell ref="C14:C17"/>
    <mergeCell ref="A13:C13"/>
    <mergeCell ref="G13:H13"/>
    <mergeCell ref="C11:D11"/>
    <mergeCell ref="E14:E17"/>
    <mergeCell ref="E12:G12"/>
    <mergeCell ref="E11:G11"/>
    <mergeCell ref="B14:B17"/>
    <mergeCell ref="A74:A77"/>
    <mergeCell ref="B74:B77"/>
    <mergeCell ref="C74:C77"/>
    <mergeCell ref="O96:P96"/>
    <mergeCell ref="Q96:R96"/>
    <mergeCell ref="S96:T96"/>
    <mergeCell ref="U96:V96"/>
    <mergeCell ref="G14:G17"/>
    <mergeCell ref="S16:S17"/>
    <mergeCell ref="A14:A17"/>
    <mergeCell ref="AN110:AN112"/>
    <mergeCell ref="AK111:AK112"/>
    <mergeCell ref="AL111:AL112"/>
    <mergeCell ref="D108:AS108"/>
    <mergeCell ref="A109:A112"/>
    <mergeCell ref="B109:B112"/>
    <mergeCell ref="C109:C112"/>
    <mergeCell ref="D109:D112"/>
    <mergeCell ref="E109:E112"/>
    <mergeCell ref="F109:F112"/>
    <mergeCell ref="G109:G112"/>
    <mergeCell ref="H109:H112"/>
    <mergeCell ref="I109:L109"/>
    <mergeCell ref="M109:M112"/>
    <mergeCell ref="N109:N112"/>
    <mergeCell ref="O109:AL109"/>
    <mergeCell ref="AM109:AR109"/>
    <mergeCell ref="AS109:AS112"/>
    <mergeCell ref="I110:I112"/>
    <mergeCell ref="J110:J112"/>
    <mergeCell ref="K110:K112"/>
    <mergeCell ref="L110:L112"/>
    <mergeCell ref="O110:P110"/>
    <mergeCell ref="Q110:R110"/>
    <mergeCell ref="AA111:AA112"/>
    <mergeCell ref="AB111:AB112"/>
    <mergeCell ref="AC111:AC112"/>
    <mergeCell ref="AD111:AD112"/>
    <mergeCell ref="AE111:AE112"/>
    <mergeCell ref="AF111:AF112"/>
    <mergeCell ref="AG111:AG112"/>
    <mergeCell ref="AH111:AH112"/>
    <mergeCell ref="AM110:AM112"/>
    <mergeCell ref="B113:B128"/>
    <mergeCell ref="D129:N129"/>
    <mergeCell ref="AO110:AO112"/>
    <mergeCell ref="AP110:AR110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Y111:Y112"/>
    <mergeCell ref="AI111:AI112"/>
    <mergeCell ref="AJ111:AJ112"/>
    <mergeCell ref="Y110:Z110"/>
    <mergeCell ref="AA110:AB110"/>
    <mergeCell ref="AC110:AD110"/>
    <mergeCell ref="AE110:AF110"/>
    <mergeCell ref="AG110:AH110"/>
    <mergeCell ref="AI110:AJ110"/>
    <mergeCell ref="AK110:AL110"/>
    <mergeCell ref="D1:AH4"/>
    <mergeCell ref="AF16:AF17"/>
    <mergeCell ref="AC16:AC17"/>
    <mergeCell ref="AH16:AH17"/>
    <mergeCell ref="AG16:AG17"/>
    <mergeCell ref="AD16:AD17"/>
    <mergeCell ref="Y16:Y17"/>
    <mergeCell ref="W15:X15"/>
    <mergeCell ref="X16:X17"/>
    <mergeCell ref="O15:P15"/>
    <mergeCell ref="E7:G7"/>
    <mergeCell ref="C8:D8"/>
    <mergeCell ref="E9:G9"/>
    <mergeCell ref="C9:D9"/>
    <mergeCell ref="C10:D10"/>
    <mergeCell ref="C7:D7"/>
    <mergeCell ref="A1:C4"/>
    <mergeCell ref="O14:AL14"/>
    <mergeCell ref="AC15:AD15"/>
    <mergeCell ref="Z16:Z17"/>
    <mergeCell ref="AA15:AB15"/>
    <mergeCell ref="C6:D6"/>
    <mergeCell ref="R16:R17"/>
    <mergeCell ref="AE16:AE17"/>
    <mergeCell ref="A41:A44"/>
    <mergeCell ref="D41:D44"/>
    <mergeCell ref="E41:E44"/>
    <mergeCell ref="F41:F44"/>
    <mergeCell ref="H41:H44"/>
    <mergeCell ref="I41:L41"/>
    <mergeCell ref="M41:M44"/>
    <mergeCell ref="N41:N44"/>
    <mergeCell ref="O41:AL41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S41:AS44"/>
    <mergeCell ref="I42:I44"/>
    <mergeCell ref="J42:J44"/>
    <mergeCell ref="K42:K44"/>
    <mergeCell ref="L42:L44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M44"/>
    <mergeCell ref="AN42:AN44"/>
    <mergeCell ref="AO42:AO44"/>
    <mergeCell ref="AP42:AR42"/>
    <mergeCell ref="O43:O44"/>
    <mergeCell ref="P43:P44"/>
    <mergeCell ref="AP43:AP44"/>
    <mergeCell ref="AQ43:AQ44"/>
    <mergeCell ref="AR43:AR44"/>
    <mergeCell ref="C18:C39"/>
    <mergeCell ref="B18:B39"/>
    <mergeCell ref="B41:B44"/>
    <mergeCell ref="C41:C44"/>
    <mergeCell ref="G18:G39"/>
    <mergeCell ref="G41:G44"/>
    <mergeCell ref="AM41:AR41"/>
    <mergeCell ref="B45:B55"/>
    <mergeCell ref="C45:C55"/>
    <mergeCell ref="AL43:AL44"/>
    <mergeCell ref="AF43:AF44"/>
    <mergeCell ref="AG43:AG44"/>
    <mergeCell ref="AH43:AH44"/>
    <mergeCell ref="AI43:AI44"/>
    <mergeCell ref="AJ43:AJ44"/>
    <mergeCell ref="AK59:AL59"/>
    <mergeCell ref="S59:T59"/>
    <mergeCell ref="W59:X59"/>
    <mergeCell ref="Y59:Z59"/>
    <mergeCell ref="AA59:AB59"/>
    <mergeCell ref="AC59:AD59"/>
    <mergeCell ref="AE59:AF59"/>
    <mergeCell ref="AG59:AH59"/>
    <mergeCell ref="AI59:AJ59"/>
    <mergeCell ref="A58:A61"/>
    <mergeCell ref="B58:B61"/>
    <mergeCell ref="C58:C61"/>
    <mergeCell ref="D58:D61"/>
    <mergeCell ref="E58:E61"/>
    <mergeCell ref="F58:F61"/>
    <mergeCell ref="G58:G61"/>
    <mergeCell ref="H58:H61"/>
    <mergeCell ref="I58:L58"/>
    <mergeCell ref="I59:I61"/>
    <mergeCell ref="J59:J61"/>
    <mergeCell ref="K59:K61"/>
    <mergeCell ref="L59:L61"/>
    <mergeCell ref="Y60:Y61"/>
    <mergeCell ref="Z60:Z61"/>
    <mergeCell ref="AA60:AA61"/>
    <mergeCell ref="AB60:AB61"/>
    <mergeCell ref="AC60:AC61"/>
    <mergeCell ref="AD60:AD61"/>
    <mergeCell ref="AE60:AE61"/>
    <mergeCell ref="AF60:AF61"/>
    <mergeCell ref="AG60:AG61"/>
    <mergeCell ref="AI60:AI61"/>
    <mergeCell ref="AJ60:AJ61"/>
    <mergeCell ref="AK60:AK61"/>
    <mergeCell ref="AL60:AL61"/>
    <mergeCell ref="AP60:AP61"/>
    <mergeCell ref="AQ60:AQ61"/>
    <mergeCell ref="AR60:AR61"/>
    <mergeCell ref="B62:B71"/>
    <mergeCell ref="C62:C71"/>
    <mergeCell ref="G62:G71"/>
    <mergeCell ref="AM59:AM61"/>
    <mergeCell ref="AN59:AN61"/>
    <mergeCell ref="AO59:AO61"/>
    <mergeCell ref="AP59:AR59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H60:AH61"/>
    <mergeCell ref="U59:V59"/>
    <mergeCell ref="A131:A134"/>
    <mergeCell ref="B131:B134"/>
    <mergeCell ref="C131:C134"/>
    <mergeCell ref="D131:D134"/>
    <mergeCell ref="E131:E134"/>
    <mergeCell ref="F131:F134"/>
    <mergeCell ref="G131:G134"/>
    <mergeCell ref="H131:H134"/>
    <mergeCell ref="I131:L131"/>
    <mergeCell ref="I132:I134"/>
    <mergeCell ref="J132:J134"/>
    <mergeCell ref="W133:W134"/>
    <mergeCell ref="X133:X134"/>
    <mergeCell ref="Y133:Y134"/>
    <mergeCell ref="Z133:Z134"/>
    <mergeCell ref="AA133:AA134"/>
    <mergeCell ref="AB133:AB134"/>
    <mergeCell ref="C78:C92"/>
    <mergeCell ref="G78:G92"/>
    <mergeCell ref="G99:G106"/>
    <mergeCell ref="G113:G128"/>
    <mergeCell ref="C113:C128"/>
    <mergeCell ref="D130:AS130"/>
    <mergeCell ref="M131:M134"/>
    <mergeCell ref="N131:N134"/>
    <mergeCell ref="O131:AL131"/>
    <mergeCell ref="AM131:AR131"/>
    <mergeCell ref="AS131:AS134"/>
    <mergeCell ref="AO129:AS129"/>
    <mergeCell ref="AO107:AS107"/>
    <mergeCell ref="AO93:AS93"/>
    <mergeCell ref="AP111:AP112"/>
    <mergeCell ref="AQ111:AQ112"/>
    <mergeCell ref="AR111:AR112"/>
    <mergeCell ref="Z111:Z112"/>
    <mergeCell ref="AI133:AI134"/>
    <mergeCell ref="AJ133:AJ134"/>
    <mergeCell ref="AK133:AK134"/>
    <mergeCell ref="AL133:AL134"/>
    <mergeCell ref="AP133:AP134"/>
    <mergeCell ref="AQ133:AQ134"/>
    <mergeCell ref="AR133:AR134"/>
    <mergeCell ref="K132:K134"/>
    <mergeCell ref="L132:L134"/>
    <mergeCell ref="O132:P132"/>
    <mergeCell ref="Q132:R132"/>
    <mergeCell ref="S132:T132"/>
    <mergeCell ref="U132:V132"/>
    <mergeCell ref="W132:X132"/>
    <mergeCell ref="Y132:Z132"/>
    <mergeCell ref="AA132:AB132"/>
    <mergeCell ref="O133:O134"/>
    <mergeCell ref="P133:P134"/>
    <mergeCell ref="Q133:Q134"/>
    <mergeCell ref="R133:R134"/>
    <mergeCell ref="S133:S134"/>
    <mergeCell ref="T133:T134"/>
    <mergeCell ref="U133:U134"/>
    <mergeCell ref="V133:V134"/>
    <mergeCell ref="AO56:AS56"/>
    <mergeCell ref="AO40:AS40"/>
    <mergeCell ref="B135:B143"/>
    <mergeCell ref="C135:C143"/>
    <mergeCell ref="G135:G143"/>
    <mergeCell ref="D144:N144"/>
    <mergeCell ref="AO144:AS144"/>
    <mergeCell ref="AJ145:AL145"/>
    <mergeCell ref="AO72:AS72"/>
    <mergeCell ref="AC132:AD132"/>
    <mergeCell ref="AE132:AF132"/>
    <mergeCell ref="AG132:AH132"/>
    <mergeCell ref="AI132:AJ132"/>
    <mergeCell ref="AK132:AL132"/>
    <mergeCell ref="AM132:AM134"/>
    <mergeCell ref="AN132:AN134"/>
    <mergeCell ref="AO132:AO134"/>
    <mergeCell ref="AP132:AR132"/>
    <mergeCell ref="AC133:AC134"/>
    <mergeCell ref="AD133:AD134"/>
    <mergeCell ref="AE133:AE134"/>
    <mergeCell ref="AF133:AF134"/>
    <mergeCell ref="AG133:AG134"/>
    <mergeCell ref="AH133:AH134"/>
  </mergeCells>
  <phoneticPr fontId="6" type="noConversion"/>
  <conditionalFormatting sqref="AA2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16">
    <cfRule type="cellIs" dxfId="26" priority="30" stopIfTrue="1" operator="between">
      <formula>76%</formula>
      <formula>100%</formula>
    </cfRule>
    <cfRule type="cellIs" dxfId="25" priority="31" stopIfTrue="1" operator="between">
      <formula>41%</formula>
      <formula>75%</formula>
    </cfRule>
    <cfRule type="cellIs" dxfId="24" priority="32" stopIfTrue="1" operator="between">
      <formula>1%</formula>
      <formula>40%</formula>
    </cfRule>
  </conditionalFormatting>
  <conditionalFormatting sqref="AR43">
    <cfRule type="cellIs" dxfId="23" priority="7" stopIfTrue="1" operator="between">
      <formula>76%</formula>
      <formula>100%</formula>
    </cfRule>
    <cfRule type="cellIs" dxfId="22" priority="8" stopIfTrue="1" operator="between">
      <formula>41%</formula>
      <formula>75%</formula>
    </cfRule>
    <cfRule type="cellIs" dxfId="21" priority="9" stopIfTrue="1" operator="between">
      <formula>1%</formula>
      <formula>40%</formula>
    </cfRule>
  </conditionalFormatting>
  <conditionalFormatting sqref="AR60">
    <cfRule type="cellIs" dxfId="20" priority="4" stopIfTrue="1" operator="between">
      <formula>76%</formula>
      <formula>100%</formula>
    </cfRule>
    <cfRule type="cellIs" dxfId="19" priority="5" stopIfTrue="1" operator="between">
      <formula>41%</formula>
      <formula>75%</formula>
    </cfRule>
    <cfRule type="cellIs" dxfId="18" priority="6" stopIfTrue="1" operator="between">
      <formula>1%</formula>
      <formula>40%</formula>
    </cfRule>
  </conditionalFormatting>
  <conditionalFormatting sqref="AR76">
    <cfRule type="cellIs" dxfId="17" priority="27" stopIfTrue="1" operator="between">
      <formula>76%</formula>
      <formula>100%</formula>
    </cfRule>
    <cfRule type="cellIs" dxfId="16" priority="28" stopIfTrue="1" operator="between">
      <formula>41%</formula>
      <formula>75%</formula>
    </cfRule>
    <cfRule type="cellIs" dxfId="15" priority="29" stopIfTrue="1" operator="between">
      <formula>1%</formula>
      <formula>40%</formula>
    </cfRule>
  </conditionalFormatting>
  <conditionalFormatting sqref="AR90:AR91">
    <cfRule type="cellIs" dxfId="14" priority="18" stopIfTrue="1" operator="between">
      <formula>76%</formula>
      <formula>100%</formula>
    </cfRule>
    <cfRule type="cellIs" dxfId="13" priority="19" stopIfTrue="1" operator="between">
      <formula>41%</formula>
      <formula>75%</formula>
    </cfRule>
    <cfRule type="cellIs" dxfId="12" priority="20" stopIfTrue="1" operator="between">
      <formula>1%</formula>
      <formula>40%</formula>
    </cfRule>
  </conditionalFormatting>
  <conditionalFormatting sqref="AR97">
    <cfRule type="cellIs" dxfId="11" priority="24" stopIfTrue="1" operator="between">
      <formula>76%</formula>
      <formula>100%</formula>
    </cfRule>
    <cfRule type="cellIs" dxfId="10" priority="25" stopIfTrue="1" operator="between">
      <formula>41%</formula>
      <formula>75%</formula>
    </cfRule>
    <cfRule type="cellIs" dxfId="9" priority="26" stopIfTrue="1" operator="between">
      <formula>1%</formula>
      <formula>40%</formula>
    </cfRule>
  </conditionalFormatting>
  <conditionalFormatting sqref="AR111">
    <cfRule type="cellIs" dxfId="8" priority="21" stopIfTrue="1" operator="between">
      <formula>76%</formula>
      <formula>100%</formula>
    </cfRule>
    <cfRule type="cellIs" dxfId="7" priority="22" stopIfTrue="1" operator="between">
      <formula>41%</formula>
      <formula>75%</formula>
    </cfRule>
    <cfRule type="cellIs" dxfId="6" priority="23" stopIfTrue="1" operator="between">
      <formula>1%</formula>
      <formula>40%</formula>
    </cfRule>
  </conditionalFormatting>
  <conditionalFormatting sqref="AR133">
    <cfRule type="cellIs" dxfId="5" priority="1" stopIfTrue="1" operator="between">
      <formula>76%</formula>
      <formula>100%</formula>
    </cfRule>
    <cfRule type="cellIs" dxfId="4" priority="2" stopIfTrue="1" operator="between">
      <formula>41%</formula>
      <formula>75%</formula>
    </cfRule>
    <cfRule type="cellIs" dxfId="3" priority="3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DC27-69A9-4090-9B40-3606FD8FA028}">
  <dimension ref="A1:FW395"/>
  <sheetViews>
    <sheetView showGridLines="0" topLeftCell="A19" zoomScale="55" zoomScaleNormal="55" workbookViewId="0">
      <selection activeCell="E43" sqref="E43"/>
    </sheetView>
  </sheetViews>
  <sheetFormatPr baseColWidth="10" defaultColWidth="9.08984375" defaultRowHeight="24.75" customHeight="1" x14ac:dyDescent="0.35"/>
  <cols>
    <col min="1" max="1" width="8.08984375" style="5" customWidth="1"/>
    <col min="2" max="2" width="24.08984375" style="5" customWidth="1"/>
    <col min="3" max="3" width="35.453125" customWidth="1"/>
    <col min="4" max="4" width="5.6328125" style="5" customWidth="1"/>
    <col min="5" max="5" width="66.36328125" style="2" customWidth="1"/>
    <col min="6" max="6" width="32.6328125" style="1" customWidth="1"/>
    <col min="7" max="7" width="34.08984375" style="5" customWidth="1"/>
    <col min="8" max="8" width="35.6328125" style="1" customWidth="1"/>
    <col min="9" max="9" width="4.08984375" style="1" customWidth="1"/>
    <col min="10" max="10" width="5.08984375" style="1" customWidth="1"/>
    <col min="11" max="11" width="4.90625" style="1" customWidth="1"/>
    <col min="12" max="12" width="5" style="1" customWidth="1"/>
    <col min="13" max="13" width="32.90625" customWidth="1"/>
    <col min="14" max="17" width="5.90625" customWidth="1"/>
    <col min="18" max="20" width="5.90625" style="29" customWidth="1"/>
    <col min="21" max="33" width="5.90625" customWidth="1"/>
    <col min="34" max="34" width="6.36328125" customWidth="1"/>
    <col min="35" max="36" width="6.54296875" customWidth="1"/>
    <col min="37" max="37" width="9.6328125" customWidth="1"/>
    <col min="38" max="38" width="13.453125" style="5" customWidth="1"/>
    <col min="39" max="39" width="10.08984375" bestFit="1" customWidth="1"/>
    <col min="40" max="41" width="11.453125" customWidth="1"/>
    <col min="42" max="42" width="14.90625" customWidth="1"/>
    <col min="43" max="43" width="11.453125" customWidth="1"/>
    <col min="44" max="44" width="35.90625" style="14" customWidth="1"/>
    <col min="45" max="254" width="11.453125" customWidth="1"/>
  </cols>
  <sheetData>
    <row r="1" spans="1:44" ht="24.75" customHeight="1" x14ac:dyDescent="0.35">
      <c r="A1" s="181"/>
      <c r="B1" s="181"/>
      <c r="C1" s="181"/>
      <c r="D1" s="175" t="s">
        <v>280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5" t="s">
        <v>1</v>
      </c>
      <c r="AI1" s="15"/>
      <c r="AJ1" s="15"/>
      <c r="AK1" s="188"/>
      <c r="AL1" s="20"/>
      <c r="AR1"/>
    </row>
    <row r="2" spans="1:44" ht="24.75" customHeight="1" x14ac:dyDescent="0.35">
      <c r="A2" s="181"/>
      <c r="B2" s="181"/>
      <c r="C2" s="181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5" t="s">
        <v>2</v>
      </c>
      <c r="AI2" s="15"/>
      <c r="AJ2" s="15"/>
      <c r="AK2" s="188"/>
      <c r="AR2"/>
    </row>
    <row r="3" spans="1:44" ht="24.75" customHeight="1" x14ac:dyDescent="0.35">
      <c r="A3" s="181"/>
      <c r="B3" s="181"/>
      <c r="C3" s="181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5" t="s">
        <v>3</v>
      </c>
      <c r="AI3" s="15"/>
      <c r="AJ3" s="15"/>
      <c r="AK3" s="188"/>
      <c r="AR3"/>
    </row>
    <row r="4" spans="1:44" ht="24.75" customHeight="1" x14ac:dyDescent="0.35">
      <c r="A4" s="181"/>
      <c r="B4" s="181"/>
      <c r="C4" s="181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5" t="s">
        <v>4</v>
      </c>
      <c r="AI4" s="15"/>
      <c r="AJ4" s="15"/>
      <c r="AK4" s="188"/>
      <c r="AR4"/>
    </row>
    <row r="5" spans="1:44" ht="24.75" customHeight="1" x14ac:dyDescent="0.35">
      <c r="C5" s="7"/>
      <c r="D5" s="28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9"/>
      <c r="AI5" s="9"/>
      <c r="AJ5" s="9"/>
      <c r="AK5" s="9"/>
      <c r="AR5"/>
    </row>
    <row r="6" spans="1:44" ht="39.75" customHeight="1" x14ac:dyDescent="0.35">
      <c r="A6" s="61"/>
      <c r="B6" s="61"/>
      <c r="C6" s="179" t="s">
        <v>5</v>
      </c>
      <c r="D6" s="180"/>
      <c r="E6" s="205" t="s">
        <v>6</v>
      </c>
      <c r="F6" s="205"/>
      <c r="G6" s="20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62"/>
      <c r="AI6" s="62"/>
      <c r="AJ6" s="62"/>
      <c r="AK6" s="62"/>
      <c r="AL6" s="61"/>
      <c r="AM6" s="63"/>
      <c r="AN6" s="63"/>
      <c r="AO6" s="63"/>
      <c r="AP6" s="63"/>
      <c r="AQ6" s="63"/>
      <c r="AR6" s="63"/>
    </row>
    <row r="7" spans="1:44" ht="63" customHeight="1" x14ac:dyDescent="0.35">
      <c r="A7" s="6"/>
      <c r="B7" s="6"/>
      <c r="C7" s="179" t="s">
        <v>281</v>
      </c>
      <c r="D7" s="180"/>
      <c r="E7" s="205" t="s">
        <v>282</v>
      </c>
      <c r="F7" s="205"/>
      <c r="G7" s="205"/>
      <c r="H7" s="13"/>
      <c r="I7" s="13"/>
      <c r="J7" s="13"/>
      <c r="K7" s="13"/>
      <c r="L7" s="13"/>
      <c r="M7" s="13"/>
      <c r="N7" s="13"/>
      <c r="O7" s="13"/>
      <c r="P7" s="48"/>
      <c r="Q7" s="48"/>
      <c r="R7" s="48"/>
      <c r="S7" s="48"/>
      <c r="T7" s="48"/>
      <c r="U7" s="48"/>
      <c r="V7" s="48"/>
      <c r="W7" s="48"/>
      <c r="X7" s="48"/>
      <c r="Y7" s="48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61"/>
      <c r="AM7" s="63"/>
      <c r="AN7" s="63"/>
      <c r="AO7" s="63"/>
      <c r="AP7" s="63"/>
      <c r="AQ7" s="63"/>
      <c r="AR7" s="63"/>
    </row>
    <row r="8" spans="1:44" ht="39.75" customHeight="1" x14ac:dyDescent="0.35">
      <c r="A8" s="6"/>
      <c r="B8" s="6"/>
      <c r="C8" s="177" t="s">
        <v>9</v>
      </c>
      <c r="D8" s="178"/>
      <c r="E8" s="206" t="s">
        <v>283</v>
      </c>
      <c r="F8" s="207"/>
      <c r="G8" s="208"/>
      <c r="H8" s="13"/>
      <c r="I8" s="13"/>
      <c r="J8" s="13"/>
      <c r="K8" s="13"/>
      <c r="L8" s="13"/>
      <c r="M8" s="13"/>
      <c r="N8" s="13"/>
      <c r="O8" s="13"/>
      <c r="P8" s="48"/>
      <c r="Q8" s="48"/>
      <c r="R8" s="48"/>
      <c r="S8" s="48"/>
      <c r="T8" s="48"/>
      <c r="U8" s="48"/>
      <c r="V8" s="48"/>
      <c r="W8" s="48"/>
      <c r="X8" s="48"/>
      <c r="Y8" s="48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61"/>
      <c r="AM8" s="63"/>
      <c r="AN8" s="63"/>
      <c r="AO8" s="63"/>
      <c r="AP8" s="63"/>
      <c r="AQ8" s="63"/>
      <c r="AR8" s="63"/>
    </row>
    <row r="9" spans="1:44" ht="66" customHeight="1" x14ac:dyDescent="0.35">
      <c r="A9" s="6"/>
      <c r="B9" s="6"/>
      <c r="C9" s="177" t="s">
        <v>284</v>
      </c>
      <c r="D9" s="178"/>
      <c r="E9" s="205" t="s">
        <v>285</v>
      </c>
      <c r="F9" s="205"/>
      <c r="G9" s="205"/>
      <c r="H9" s="13"/>
      <c r="I9" s="13"/>
      <c r="J9" s="13"/>
      <c r="K9" s="13"/>
      <c r="L9" s="13"/>
      <c r="M9" s="13"/>
      <c r="N9" s="13"/>
      <c r="O9" s="13"/>
      <c r="P9" s="48"/>
      <c r="Q9" s="48"/>
      <c r="R9" s="48"/>
      <c r="S9" s="48"/>
      <c r="T9" s="48"/>
      <c r="U9" s="48"/>
      <c r="V9" s="48"/>
      <c r="W9" s="48"/>
      <c r="X9" s="48"/>
      <c r="Y9" s="48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61"/>
      <c r="AM9" s="63"/>
      <c r="AN9" s="63"/>
      <c r="AO9" s="63"/>
      <c r="AP9" s="63"/>
      <c r="AQ9" s="63"/>
      <c r="AR9" s="63"/>
    </row>
    <row r="10" spans="1:44" ht="92.25" customHeight="1" x14ac:dyDescent="0.35">
      <c r="A10" s="6"/>
      <c r="B10" s="6"/>
      <c r="C10" s="177" t="s">
        <v>286</v>
      </c>
      <c r="D10" s="178"/>
      <c r="E10" s="220" t="s">
        <v>287</v>
      </c>
      <c r="F10" s="221"/>
      <c r="G10" s="222"/>
      <c r="H10" s="13"/>
      <c r="I10" s="13"/>
      <c r="J10" s="13"/>
      <c r="K10" s="13"/>
      <c r="L10" s="13"/>
      <c r="M10" s="13"/>
      <c r="N10" s="13"/>
      <c r="O10" s="13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61"/>
      <c r="AM10" s="63"/>
      <c r="AN10" s="63"/>
      <c r="AO10" s="63"/>
      <c r="AP10" s="63"/>
      <c r="AQ10" s="63"/>
      <c r="AR10" s="63"/>
    </row>
    <row r="11" spans="1:44" ht="39.75" customHeight="1" x14ac:dyDescent="0.35">
      <c r="A11" s="4"/>
      <c r="B11" s="4"/>
      <c r="C11" s="179" t="s">
        <v>13</v>
      </c>
      <c r="D11" s="180"/>
      <c r="E11" s="205" t="s">
        <v>14</v>
      </c>
      <c r="F11" s="205"/>
      <c r="G11" s="205"/>
      <c r="H11" s="13"/>
      <c r="I11" s="13"/>
      <c r="J11" s="13"/>
      <c r="K11" s="13"/>
      <c r="L11" s="13"/>
      <c r="M11" s="13"/>
      <c r="N11" s="13"/>
      <c r="O11" s="13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61"/>
      <c r="AM11" s="63"/>
      <c r="AN11" s="63"/>
      <c r="AO11" s="63"/>
      <c r="AP11" s="63"/>
      <c r="AQ11" s="63"/>
      <c r="AR11" s="63"/>
    </row>
    <row r="12" spans="1:44" ht="51.75" customHeight="1" x14ac:dyDescent="0.35">
      <c r="A12" s="4"/>
      <c r="B12" s="4"/>
      <c r="C12" s="177" t="s">
        <v>288</v>
      </c>
      <c r="D12" s="178"/>
      <c r="E12" s="205" t="s">
        <v>292</v>
      </c>
      <c r="F12" s="205"/>
      <c r="G12" s="205"/>
      <c r="H12" s="13"/>
      <c r="I12" s="13"/>
      <c r="J12" s="13"/>
      <c r="K12" s="13"/>
      <c r="L12" s="13"/>
      <c r="M12" s="13"/>
      <c r="N12" s="13"/>
      <c r="O12" s="13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61"/>
      <c r="AM12" s="63"/>
      <c r="AN12" s="63"/>
      <c r="AO12" s="63"/>
      <c r="AP12" s="63"/>
      <c r="AQ12" s="63"/>
      <c r="AR12" s="63"/>
    </row>
    <row r="13" spans="1:44" ht="39.75" customHeight="1" x14ac:dyDescent="0.35">
      <c r="A13" s="4"/>
      <c r="B13" s="4"/>
      <c r="C13" s="179" t="s">
        <v>15</v>
      </c>
      <c r="D13" s="180"/>
      <c r="E13" s="202" t="s">
        <v>289</v>
      </c>
      <c r="F13" s="203"/>
      <c r="G13" s="204"/>
      <c r="H13" s="13"/>
      <c r="I13" s="13"/>
      <c r="J13" s="13"/>
      <c r="K13" s="13"/>
      <c r="L13" s="13"/>
      <c r="M13" s="13"/>
      <c r="N13" s="13"/>
      <c r="O13" s="13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61"/>
      <c r="AM13" s="63"/>
      <c r="AN13" s="63"/>
      <c r="AO13" s="63"/>
      <c r="AP13" s="63"/>
      <c r="AQ13" s="63"/>
      <c r="AR13" s="63"/>
    </row>
    <row r="14" spans="1:44" ht="69.75" customHeight="1" x14ac:dyDescent="0.35">
      <c r="A14" s="4"/>
      <c r="B14" s="4"/>
      <c r="C14" s="51" t="s">
        <v>290</v>
      </c>
      <c r="D14" s="52"/>
      <c r="E14" s="223" t="s">
        <v>291</v>
      </c>
      <c r="F14" s="223"/>
      <c r="G14" s="223"/>
      <c r="H14" s="13"/>
      <c r="I14" s="13"/>
      <c r="J14" s="13"/>
      <c r="K14" s="13"/>
      <c r="L14" s="13"/>
      <c r="M14" s="13"/>
      <c r="N14" s="13"/>
      <c r="O14" s="13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61"/>
      <c r="AM14" s="63"/>
      <c r="AN14" s="63"/>
      <c r="AO14" s="63"/>
      <c r="AP14" s="63"/>
      <c r="AQ14" s="63"/>
      <c r="AR14" s="63"/>
    </row>
    <row r="15" spans="1:44" ht="51" customHeight="1" x14ac:dyDescent="0.35">
      <c r="A15" s="4"/>
      <c r="B15" s="4"/>
      <c r="C15" s="179" t="s">
        <v>17</v>
      </c>
      <c r="D15" s="180"/>
      <c r="E15" s="206" t="s">
        <v>293</v>
      </c>
      <c r="F15" s="203"/>
      <c r="G15" s="204"/>
      <c r="H15" s="13"/>
      <c r="I15" s="13"/>
      <c r="J15" s="13"/>
      <c r="K15" s="13"/>
      <c r="L15" s="13"/>
      <c r="M15" s="13"/>
      <c r="N15" s="13"/>
      <c r="O15" s="13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61"/>
      <c r="AM15" s="63"/>
      <c r="AN15" s="63"/>
      <c r="AO15" s="63"/>
      <c r="AP15" s="63"/>
      <c r="AQ15" s="63"/>
      <c r="AR15" s="63"/>
    </row>
    <row r="16" spans="1:44" s="3" customFormat="1" ht="100.5" customHeight="1" x14ac:dyDescent="0.35">
      <c r="A16" s="185" t="s">
        <v>19</v>
      </c>
      <c r="B16" s="185"/>
      <c r="C16" s="185"/>
      <c r="D16" s="10"/>
      <c r="E16" s="6" t="s">
        <v>20</v>
      </c>
      <c r="F16" s="64"/>
      <c r="G16" s="186" t="s">
        <v>21</v>
      </c>
      <c r="H16" s="186"/>
      <c r="I16" s="4"/>
      <c r="J16" s="4"/>
      <c r="K16" s="4"/>
      <c r="L16" s="4"/>
      <c r="M16" s="10" t="s">
        <v>22</v>
      </c>
      <c r="N16" s="10"/>
      <c r="O16" s="10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65"/>
      <c r="AM16" s="64"/>
      <c r="AN16" s="64"/>
      <c r="AO16" s="64"/>
      <c r="AP16" s="64"/>
      <c r="AQ16" s="64"/>
      <c r="AR16" s="64"/>
    </row>
    <row r="17" spans="1:179" ht="24.75" customHeight="1" x14ac:dyDescent="0.35">
      <c r="A17" s="209" t="s">
        <v>23</v>
      </c>
      <c r="B17" s="209" t="s">
        <v>24</v>
      </c>
      <c r="C17" s="209" t="s">
        <v>25</v>
      </c>
      <c r="D17" s="209" t="s">
        <v>26</v>
      </c>
      <c r="E17" s="209" t="s">
        <v>304</v>
      </c>
      <c r="F17" s="209" t="s">
        <v>28</v>
      </c>
      <c r="G17" s="209" t="s">
        <v>306</v>
      </c>
      <c r="H17" s="209" t="s">
        <v>305</v>
      </c>
      <c r="I17" s="212" t="s">
        <v>31</v>
      </c>
      <c r="J17" s="213"/>
      <c r="K17" s="213"/>
      <c r="L17" s="214"/>
      <c r="M17" s="209" t="s">
        <v>32</v>
      </c>
      <c r="N17" s="212" t="s">
        <v>303</v>
      </c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4"/>
      <c r="AL17" s="192" t="s">
        <v>35</v>
      </c>
      <c r="AM17" s="193"/>
      <c r="AN17" s="193"/>
      <c r="AO17" s="193"/>
      <c r="AP17" s="193"/>
      <c r="AQ17" s="194"/>
      <c r="AR17" s="144" t="s">
        <v>36</v>
      </c>
    </row>
    <row r="18" spans="1:179" ht="96.75" customHeight="1" x14ac:dyDescent="0.35">
      <c r="A18" s="210"/>
      <c r="B18" s="210"/>
      <c r="C18" s="210"/>
      <c r="D18" s="210"/>
      <c r="E18" s="210"/>
      <c r="F18" s="210"/>
      <c r="G18" s="210"/>
      <c r="H18" s="210"/>
      <c r="I18" s="215" t="s">
        <v>37</v>
      </c>
      <c r="J18" s="215" t="s">
        <v>38</v>
      </c>
      <c r="K18" s="215" t="s">
        <v>39</v>
      </c>
      <c r="L18" s="215" t="s">
        <v>40</v>
      </c>
      <c r="M18" s="210"/>
      <c r="N18" s="212" t="s">
        <v>41</v>
      </c>
      <c r="O18" s="214"/>
      <c r="P18" s="212" t="s">
        <v>42</v>
      </c>
      <c r="Q18" s="214"/>
      <c r="R18" s="212" t="s">
        <v>43</v>
      </c>
      <c r="S18" s="214"/>
      <c r="T18" s="212" t="s">
        <v>44</v>
      </c>
      <c r="U18" s="214"/>
      <c r="V18" s="212" t="s">
        <v>45</v>
      </c>
      <c r="W18" s="214"/>
      <c r="X18" s="212" t="s">
        <v>46</v>
      </c>
      <c r="Y18" s="214"/>
      <c r="Z18" s="218" t="s">
        <v>47</v>
      </c>
      <c r="AA18" s="219"/>
      <c r="AB18" s="218" t="s">
        <v>48</v>
      </c>
      <c r="AC18" s="219"/>
      <c r="AD18" s="218" t="s">
        <v>49</v>
      </c>
      <c r="AE18" s="219"/>
      <c r="AF18" s="218" t="s">
        <v>50</v>
      </c>
      <c r="AG18" s="219"/>
      <c r="AH18" s="212" t="s">
        <v>51</v>
      </c>
      <c r="AI18" s="214"/>
      <c r="AJ18" s="212" t="s">
        <v>52</v>
      </c>
      <c r="AK18" s="214"/>
      <c r="AL18" s="143" t="s">
        <v>53</v>
      </c>
      <c r="AM18" s="143" t="s">
        <v>54</v>
      </c>
      <c r="AN18" s="143" t="s">
        <v>55</v>
      </c>
      <c r="AO18" s="192" t="s">
        <v>56</v>
      </c>
      <c r="AP18" s="193"/>
      <c r="AQ18" s="194"/>
      <c r="AR18" s="144"/>
    </row>
    <row r="19" spans="1:179" ht="24.75" customHeight="1" x14ac:dyDescent="0.35">
      <c r="A19" s="210"/>
      <c r="B19" s="210"/>
      <c r="C19" s="210"/>
      <c r="D19" s="210"/>
      <c r="E19" s="210"/>
      <c r="F19" s="210"/>
      <c r="G19" s="210"/>
      <c r="H19" s="210"/>
      <c r="I19" s="216"/>
      <c r="J19" s="216"/>
      <c r="K19" s="216"/>
      <c r="L19" s="216"/>
      <c r="M19" s="210"/>
      <c r="N19" s="209" t="s">
        <v>57</v>
      </c>
      <c r="O19" s="209" t="s">
        <v>58</v>
      </c>
      <c r="P19" s="209" t="s">
        <v>57</v>
      </c>
      <c r="Q19" s="209" t="s">
        <v>58</v>
      </c>
      <c r="R19" s="209" t="s">
        <v>57</v>
      </c>
      <c r="S19" s="209" t="s">
        <v>58</v>
      </c>
      <c r="T19" s="209" t="s">
        <v>57</v>
      </c>
      <c r="U19" s="209" t="s">
        <v>58</v>
      </c>
      <c r="V19" s="209" t="s">
        <v>57</v>
      </c>
      <c r="W19" s="209" t="s">
        <v>58</v>
      </c>
      <c r="X19" s="209" t="s">
        <v>57</v>
      </c>
      <c r="Y19" s="209" t="s">
        <v>58</v>
      </c>
      <c r="Z19" s="209" t="s">
        <v>57</v>
      </c>
      <c r="AA19" s="209" t="s">
        <v>58</v>
      </c>
      <c r="AB19" s="209" t="s">
        <v>57</v>
      </c>
      <c r="AC19" s="209" t="s">
        <v>58</v>
      </c>
      <c r="AD19" s="209" t="s">
        <v>57</v>
      </c>
      <c r="AE19" s="209" t="s">
        <v>58</v>
      </c>
      <c r="AF19" s="209" t="s">
        <v>57</v>
      </c>
      <c r="AG19" s="209" t="s">
        <v>58</v>
      </c>
      <c r="AH19" s="209" t="s">
        <v>57</v>
      </c>
      <c r="AI19" s="209" t="s">
        <v>58</v>
      </c>
      <c r="AJ19" s="209" t="s">
        <v>57</v>
      </c>
      <c r="AK19" s="209" t="s">
        <v>58</v>
      </c>
      <c r="AL19" s="143"/>
      <c r="AM19" s="143"/>
      <c r="AN19" s="143"/>
      <c r="AO19" s="195" t="s">
        <v>59</v>
      </c>
      <c r="AP19" s="199" t="s">
        <v>60</v>
      </c>
      <c r="AQ19" s="197" t="s">
        <v>61</v>
      </c>
      <c r="AR19" s="144"/>
    </row>
    <row r="20" spans="1:179" ht="24.75" customHeight="1" x14ac:dyDescent="0.35">
      <c r="A20" s="210"/>
      <c r="B20" s="211"/>
      <c r="C20" s="211"/>
      <c r="D20" s="211"/>
      <c r="E20" s="211"/>
      <c r="F20" s="211"/>
      <c r="G20" s="211"/>
      <c r="H20" s="211"/>
      <c r="I20" s="217"/>
      <c r="J20" s="217"/>
      <c r="K20" s="217"/>
      <c r="L20" s="217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191"/>
      <c r="AM20" s="191"/>
      <c r="AN20" s="191"/>
      <c r="AO20" s="196"/>
      <c r="AP20" s="200"/>
      <c r="AQ20" s="198"/>
      <c r="AR20" s="144"/>
    </row>
    <row r="21" spans="1:179" s="3" customFormat="1" ht="129" customHeight="1" x14ac:dyDescent="0.35">
      <c r="A21" s="25">
        <v>1</v>
      </c>
      <c r="B21" s="170" t="s">
        <v>14</v>
      </c>
      <c r="C21" s="30" t="s">
        <v>299</v>
      </c>
      <c r="D21" s="16">
        <v>1</v>
      </c>
      <c r="E21" s="30" t="s">
        <v>71</v>
      </c>
      <c r="F21" s="17" t="s">
        <v>68</v>
      </c>
      <c r="G21" s="126" t="s">
        <v>308</v>
      </c>
      <c r="H21" s="30" t="s">
        <v>300</v>
      </c>
      <c r="I21" s="17" t="s">
        <v>65</v>
      </c>
      <c r="J21" s="17" t="s">
        <v>65</v>
      </c>
      <c r="K21" s="17" t="s">
        <v>65</v>
      </c>
      <c r="L21" s="17" t="s">
        <v>65</v>
      </c>
      <c r="M21" s="17" t="s">
        <v>301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66">
        <f>COUNTIF(N21:AK21,"P")</f>
        <v>0</v>
      </c>
      <c r="AM21" s="66">
        <f>COUNTIF(O21:AL21,"E")</f>
        <v>0</v>
      </c>
      <c r="AN21" s="67" t="e">
        <f>+AM21/AL21</f>
        <v>#DIV/0!</v>
      </c>
      <c r="AO21" s="68"/>
      <c r="AP21" s="69"/>
      <c r="AQ21" s="68"/>
      <c r="AR21" s="70"/>
    </row>
    <row r="22" spans="1:179" s="3" customFormat="1" ht="119.25" customHeight="1" x14ac:dyDescent="0.35">
      <c r="A22" s="25">
        <v>2</v>
      </c>
      <c r="B22" s="171"/>
      <c r="C22" s="30" t="s">
        <v>311</v>
      </c>
      <c r="D22" s="16">
        <v>2</v>
      </c>
      <c r="E22" s="30" t="s">
        <v>312</v>
      </c>
      <c r="F22" s="17" t="s">
        <v>68</v>
      </c>
      <c r="G22" s="126" t="s">
        <v>181</v>
      </c>
      <c r="H22" s="30" t="s">
        <v>313</v>
      </c>
      <c r="I22" s="17" t="s">
        <v>65</v>
      </c>
      <c r="J22" s="17" t="s">
        <v>65</v>
      </c>
      <c r="K22" s="17" t="s">
        <v>65</v>
      </c>
      <c r="L22" s="17" t="s">
        <v>65</v>
      </c>
      <c r="M22" s="17" t="s">
        <v>302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70"/>
      <c r="AL22" s="66">
        <f t="shared" ref="AL22:AL43" si="0">COUNTIF(N22:AK22,"P")</f>
        <v>0</v>
      </c>
      <c r="AM22" s="66">
        <f t="shared" ref="AM22:AM43" si="1">COUNTIF(O22:AL22,"E")</f>
        <v>0</v>
      </c>
      <c r="AN22" s="67" t="e">
        <f t="shared" ref="AN22:AN43" si="2">+AM22/AL22</f>
        <v>#DIV/0!</v>
      </c>
      <c r="AO22" s="68"/>
      <c r="AP22" s="69"/>
      <c r="AQ22" s="68"/>
      <c r="AR22" s="70"/>
    </row>
    <row r="23" spans="1:179" s="14" customFormat="1" ht="120" customHeight="1" x14ac:dyDescent="0.35">
      <c r="A23" s="25">
        <v>3</v>
      </c>
      <c r="B23" s="171"/>
      <c r="C23" s="30" t="s">
        <v>310</v>
      </c>
      <c r="D23" s="16">
        <v>3</v>
      </c>
      <c r="E23" s="53" t="s">
        <v>182</v>
      </c>
      <c r="F23" s="17" t="s">
        <v>68</v>
      </c>
      <c r="G23" s="126" t="s">
        <v>314</v>
      </c>
      <c r="H23" s="53" t="s">
        <v>309</v>
      </c>
      <c r="I23" s="17" t="s">
        <v>65</v>
      </c>
      <c r="J23" s="17" t="s">
        <v>65</v>
      </c>
      <c r="K23" s="17" t="s">
        <v>65</v>
      </c>
      <c r="L23" s="17" t="s">
        <v>65</v>
      </c>
      <c r="M23" s="30" t="s">
        <v>315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73"/>
      <c r="AL23" s="66">
        <f t="shared" si="0"/>
        <v>0</v>
      </c>
      <c r="AM23" s="66">
        <f t="shared" si="1"/>
        <v>0</v>
      </c>
      <c r="AN23" s="67" t="e">
        <f t="shared" si="2"/>
        <v>#DIV/0!</v>
      </c>
      <c r="AO23" s="68"/>
      <c r="AP23" s="69"/>
      <c r="AQ23" s="68"/>
      <c r="AR23" s="7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</row>
    <row r="24" spans="1:179" s="14" customFormat="1" ht="146.25" customHeight="1" x14ac:dyDescent="0.35">
      <c r="A24" s="25">
        <v>4</v>
      </c>
      <c r="B24" s="171"/>
      <c r="C24" s="30" t="s">
        <v>317</v>
      </c>
      <c r="D24" s="16">
        <v>4</v>
      </c>
      <c r="E24" s="30" t="s">
        <v>183</v>
      </c>
      <c r="F24" s="17" t="s">
        <v>68</v>
      </c>
      <c r="G24" s="126" t="s">
        <v>181</v>
      </c>
      <c r="H24" s="53" t="s">
        <v>316</v>
      </c>
      <c r="I24" s="17" t="s">
        <v>65</v>
      </c>
      <c r="J24" s="17" t="s">
        <v>65</v>
      </c>
      <c r="K24" s="17" t="s">
        <v>65</v>
      </c>
      <c r="L24" s="17" t="s">
        <v>65</v>
      </c>
      <c r="M24" s="30" t="s">
        <v>315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66">
        <f t="shared" si="0"/>
        <v>0</v>
      </c>
      <c r="AM24" s="66">
        <f t="shared" si="1"/>
        <v>0</v>
      </c>
      <c r="AN24" s="67" t="e">
        <f t="shared" si="2"/>
        <v>#DIV/0!</v>
      </c>
      <c r="AO24" s="68"/>
      <c r="AP24" s="69"/>
      <c r="AQ24" s="68"/>
      <c r="AR24" s="73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</row>
    <row r="25" spans="1:179" s="14" customFormat="1" ht="127.5" customHeight="1" x14ac:dyDescent="0.35">
      <c r="A25" s="25">
        <v>5</v>
      </c>
      <c r="B25" s="171"/>
      <c r="C25" s="30" t="s">
        <v>317</v>
      </c>
      <c r="D25" s="16">
        <v>5</v>
      </c>
      <c r="E25" s="30" t="s">
        <v>184</v>
      </c>
      <c r="F25" s="17" t="s">
        <v>68</v>
      </c>
      <c r="G25" s="126" t="s">
        <v>181</v>
      </c>
      <c r="H25" s="30" t="s">
        <v>318</v>
      </c>
      <c r="I25" s="17" t="s">
        <v>65</v>
      </c>
      <c r="J25" s="17" t="s">
        <v>65</v>
      </c>
      <c r="K25" s="17" t="s">
        <v>65</v>
      </c>
      <c r="L25" s="17" t="s">
        <v>65</v>
      </c>
      <c r="M25" s="30" t="s">
        <v>319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66">
        <f t="shared" si="0"/>
        <v>0</v>
      </c>
      <c r="AM25" s="66">
        <f t="shared" si="1"/>
        <v>0</v>
      </c>
      <c r="AN25" s="67" t="e">
        <f t="shared" si="2"/>
        <v>#DIV/0!</v>
      </c>
      <c r="AO25" s="68"/>
      <c r="AP25" s="69"/>
      <c r="AQ25" s="68"/>
      <c r="AR25" s="73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</row>
    <row r="26" spans="1:179" s="11" customFormat="1" ht="112.5" customHeight="1" x14ac:dyDescent="0.35">
      <c r="A26" s="25">
        <v>6</v>
      </c>
      <c r="B26" s="171"/>
      <c r="C26" s="30" t="s">
        <v>317</v>
      </c>
      <c r="D26" s="16">
        <v>6</v>
      </c>
      <c r="E26" s="30" t="s">
        <v>187</v>
      </c>
      <c r="F26" s="17" t="s">
        <v>68</v>
      </c>
      <c r="G26" s="126" t="s">
        <v>181</v>
      </c>
      <c r="H26" s="30" t="s">
        <v>320</v>
      </c>
      <c r="I26" s="17" t="s">
        <v>65</v>
      </c>
      <c r="J26" s="17" t="s">
        <v>65</v>
      </c>
      <c r="K26" s="17" t="s">
        <v>65</v>
      </c>
      <c r="L26" s="17" t="s">
        <v>65</v>
      </c>
      <c r="M26" s="30" t="s">
        <v>72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66">
        <f t="shared" si="0"/>
        <v>0</v>
      </c>
      <c r="AM26" s="66">
        <f t="shared" si="1"/>
        <v>0</v>
      </c>
      <c r="AN26" s="67" t="e">
        <f t="shared" si="2"/>
        <v>#DIV/0!</v>
      </c>
      <c r="AO26" s="68"/>
      <c r="AP26" s="69"/>
      <c r="AQ26" s="68"/>
      <c r="AR26" s="70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</row>
    <row r="27" spans="1:179" s="14" customFormat="1" ht="141.75" customHeight="1" x14ac:dyDescent="0.35">
      <c r="A27" s="25">
        <v>7</v>
      </c>
      <c r="B27" s="171"/>
      <c r="C27" s="30" t="s">
        <v>322</v>
      </c>
      <c r="D27" s="16">
        <v>7</v>
      </c>
      <c r="E27" s="30" t="s">
        <v>213</v>
      </c>
      <c r="F27" s="17" t="s">
        <v>68</v>
      </c>
      <c r="G27" s="126" t="s">
        <v>321</v>
      </c>
      <c r="H27" s="30" t="s">
        <v>313</v>
      </c>
      <c r="I27" s="17" t="s">
        <v>65</v>
      </c>
      <c r="J27" s="17" t="s">
        <v>65</v>
      </c>
      <c r="K27" s="17" t="s">
        <v>65</v>
      </c>
      <c r="L27" s="17" t="s">
        <v>65</v>
      </c>
      <c r="M27" s="30" t="s">
        <v>302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66">
        <f t="shared" si="0"/>
        <v>0</v>
      </c>
      <c r="AM27" s="66">
        <f t="shared" si="1"/>
        <v>0</v>
      </c>
      <c r="AN27" s="67" t="e">
        <f t="shared" si="2"/>
        <v>#DIV/0!</v>
      </c>
      <c r="AO27" s="68"/>
      <c r="AP27" s="69"/>
      <c r="AQ27" s="68"/>
      <c r="AR27" s="73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</row>
    <row r="28" spans="1:179" s="14" customFormat="1" ht="141.75" customHeight="1" x14ac:dyDescent="0.35">
      <c r="A28" s="25">
        <v>8</v>
      </c>
      <c r="B28" s="171"/>
      <c r="C28" s="30" t="s">
        <v>323</v>
      </c>
      <c r="D28" s="16">
        <v>8</v>
      </c>
      <c r="E28" s="30" t="s">
        <v>221</v>
      </c>
      <c r="F28" s="17" t="s">
        <v>68</v>
      </c>
      <c r="G28" s="126" t="s">
        <v>321</v>
      </c>
      <c r="H28" s="30" t="s">
        <v>327</v>
      </c>
      <c r="I28" s="17" t="s">
        <v>65</v>
      </c>
      <c r="J28" s="17" t="s">
        <v>65</v>
      </c>
      <c r="K28" s="17" t="s">
        <v>65</v>
      </c>
      <c r="L28" s="17" t="s">
        <v>65</v>
      </c>
      <c r="M28" s="30" t="s">
        <v>302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66">
        <f t="shared" si="0"/>
        <v>0</v>
      </c>
      <c r="AM28" s="66">
        <f t="shared" si="1"/>
        <v>0</v>
      </c>
      <c r="AN28" s="67" t="e">
        <f t="shared" si="2"/>
        <v>#DIV/0!</v>
      </c>
      <c r="AO28" s="68"/>
      <c r="AP28" s="69"/>
      <c r="AQ28" s="68"/>
      <c r="AR28" s="73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</row>
    <row r="29" spans="1:179" s="14" customFormat="1" ht="141.75" customHeight="1" x14ac:dyDescent="0.35">
      <c r="A29" s="25">
        <v>9</v>
      </c>
      <c r="B29" s="171"/>
      <c r="C29" s="30" t="s">
        <v>326</v>
      </c>
      <c r="D29" s="16">
        <v>9</v>
      </c>
      <c r="E29" s="30" t="s">
        <v>328</v>
      </c>
      <c r="F29" s="17" t="s">
        <v>68</v>
      </c>
      <c r="G29" s="126" t="s">
        <v>325</v>
      </c>
      <c r="H29" s="30" t="s">
        <v>327</v>
      </c>
      <c r="I29" s="17" t="s">
        <v>65</v>
      </c>
      <c r="J29" s="17" t="s">
        <v>65</v>
      </c>
      <c r="K29" s="17" t="s">
        <v>65</v>
      </c>
      <c r="L29" s="17" t="s">
        <v>65</v>
      </c>
      <c r="M29" s="30" t="s">
        <v>302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66">
        <f t="shared" si="0"/>
        <v>0</v>
      </c>
      <c r="AM29" s="66">
        <f t="shared" si="1"/>
        <v>0</v>
      </c>
      <c r="AN29" s="67" t="e">
        <f t="shared" si="2"/>
        <v>#DIV/0!</v>
      </c>
      <c r="AO29" s="68"/>
      <c r="AP29" s="69"/>
      <c r="AQ29" s="68"/>
      <c r="AR29" s="73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</row>
    <row r="30" spans="1:179" s="14" customFormat="1" ht="141.75" customHeight="1" x14ac:dyDescent="0.35">
      <c r="A30" s="25">
        <v>10</v>
      </c>
      <c r="B30" s="171"/>
      <c r="C30" s="30" t="s">
        <v>329</v>
      </c>
      <c r="D30" s="16">
        <v>10</v>
      </c>
      <c r="E30" s="30" t="s">
        <v>295</v>
      </c>
      <c r="F30" s="17" t="s">
        <v>68</v>
      </c>
      <c r="G30" s="126" t="s">
        <v>330</v>
      </c>
      <c r="H30" s="30" t="s">
        <v>327</v>
      </c>
      <c r="I30" s="17" t="s">
        <v>65</v>
      </c>
      <c r="J30" s="17" t="s">
        <v>65</v>
      </c>
      <c r="K30" s="17" t="s">
        <v>65</v>
      </c>
      <c r="L30" s="17" t="s">
        <v>65</v>
      </c>
      <c r="M30" s="30" t="s">
        <v>302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66">
        <f t="shared" si="0"/>
        <v>0</v>
      </c>
      <c r="AM30" s="66">
        <f t="shared" si="1"/>
        <v>0</v>
      </c>
      <c r="AN30" s="67" t="e">
        <f t="shared" si="2"/>
        <v>#DIV/0!</v>
      </c>
      <c r="AO30" s="68"/>
      <c r="AP30" s="69"/>
      <c r="AQ30" s="68"/>
      <c r="AR30" s="73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</row>
    <row r="31" spans="1:179" s="14" customFormat="1" ht="141.75" customHeight="1" x14ac:dyDescent="0.35">
      <c r="A31" s="25">
        <v>11</v>
      </c>
      <c r="B31" s="171"/>
      <c r="C31" s="30" t="s">
        <v>331</v>
      </c>
      <c r="D31" s="16">
        <v>11</v>
      </c>
      <c r="E31" s="30" t="s">
        <v>230</v>
      </c>
      <c r="F31" s="17" t="s">
        <v>68</v>
      </c>
      <c r="G31" s="126" t="s">
        <v>333</v>
      </c>
      <c r="H31" s="30" t="s">
        <v>327</v>
      </c>
      <c r="I31" s="17" t="s">
        <v>65</v>
      </c>
      <c r="J31" s="17" t="s">
        <v>65</v>
      </c>
      <c r="K31" s="17" t="s">
        <v>65</v>
      </c>
      <c r="L31" s="17" t="s">
        <v>65</v>
      </c>
      <c r="M31" s="30" t="s">
        <v>332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66">
        <f t="shared" si="0"/>
        <v>0</v>
      </c>
      <c r="AM31" s="66">
        <f t="shared" si="1"/>
        <v>0</v>
      </c>
      <c r="AN31" s="67" t="e">
        <f t="shared" si="2"/>
        <v>#DIV/0!</v>
      </c>
      <c r="AO31" s="68"/>
      <c r="AP31" s="69"/>
      <c r="AQ31" s="68"/>
      <c r="AR31" s="73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</row>
    <row r="32" spans="1:179" s="14" customFormat="1" ht="141.75" customHeight="1" x14ac:dyDescent="0.35">
      <c r="A32" s="25">
        <v>12</v>
      </c>
      <c r="B32" s="171"/>
      <c r="C32" s="30" t="s">
        <v>331</v>
      </c>
      <c r="D32" s="16">
        <v>12</v>
      </c>
      <c r="E32" s="30" t="s">
        <v>241</v>
      </c>
      <c r="F32" s="17" t="s">
        <v>68</v>
      </c>
      <c r="G32" s="126" t="s">
        <v>333</v>
      </c>
      <c r="H32" s="30" t="s">
        <v>334</v>
      </c>
      <c r="I32" s="17" t="s">
        <v>65</v>
      </c>
      <c r="J32" s="17" t="s">
        <v>65</v>
      </c>
      <c r="K32" s="17" t="s">
        <v>65</v>
      </c>
      <c r="L32" s="17" t="s">
        <v>65</v>
      </c>
      <c r="M32" s="30" t="s">
        <v>335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66">
        <f t="shared" si="0"/>
        <v>0</v>
      </c>
      <c r="AM32" s="66">
        <f t="shared" si="1"/>
        <v>0</v>
      </c>
      <c r="AN32" s="67" t="e">
        <f t="shared" si="2"/>
        <v>#DIV/0!</v>
      </c>
      <c r="AO32" s="68"/>
      <c r="AP32" s="69"/>
      <c r="AQ32" s="68"/>
      <c r="AR32" s="73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</row>
    <row r="33" spans="1:179" s="14" customFormat="1" ht="174.75" customHeight="1" x14ac:dyDescent="0.35">
      <c r="A33" s="25">
        <v>13</v>
      </c>
      <c r="B33" s="171"/>
      <c r="C33" s="30" t="s">
        <v>338</v>
      </c>
      <c r="D33" s="16">
        <v>13</v>
      </c>
      <c r="E33" s="30" t="s">
        <v>247</v>
      </c>
      <c r="F33" s="17" t="s">
        <v>68</v>
      </c>
      <c r="G33" s="126" t="s">
        <v>336</v>
      </c>
      <c r="H33" s="30" t="s">
        <v>337</v>
      </c>
      <c r="I33" s="17" t="s">
        <v>65</v>
      </c>
      <c r="J33" s="17" t="s">
        <v>65</v>
      </c>
      <c r="K33" s="17" t="s">
        <v>65</v>
      </c>
      <c r="L33" s="17" t="s">
        <v>65</v>
      </c>
      <c r="M33" s="30" t="s">
        <v>302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66">
        <f t="shared" si="0"/>
        <v>0</v>
      </c>
      <c r="AM33" s="66">
        <f t="shared" si="1"/>
        <v>0</v>
      </c>
      <c r="AN33" s="67" t="e">
        <f t="shared" si="2"/>
        <v>#DIV/0!</v>
      </c>
      <c r="AO33" s="68"/>
      <c r="AP33" s="69"/>
      <c r="AQ33" s="68"/>
      <c r="AR33" s="7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</row>
    <row r="34" spans="1:179" s="14" customFormat="1" ht="174.75" customHeight="1" x14ac:dyDescent="0.35">
      <c r="A34" s="25">
        <v>14</v>
      </c>
      <c r="B34" s="171"/>
      <c r="C34" s="30" t="s">
        <v>338</v>
      </c>
      <c r="D34" s="16">
        <v>14</v>
      </c>
      <c r="E34" s="30" t="s">
        <v>257</v>
      </c>
      <c r="F34" s="17" t="s">
        <v>68</v>
      </c>
      <c r="G34" s="126" t="s">
        <v>336</v>
      </c>
      <c r="H34" s="30" t="s">
        <v>327</v>
      </c>
      <c r="I34" s="17" t="s">
        <v>65</v>
      </c>
      <c r="J34" s="17" t="s">
        <v>65</v>
      </c>
      <c r="K34" s="17" t="s">
        <v>65</v>
      </c>
      <c r="L34" s="17" t="s">
        <v>65</v>
      </c>
      <c r="M34" s="30" t="s">
        <v>302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66">
        <f t="shared" si="0"/>
        <v>0</v>
      </c>
      <c r="AM34" s="66">
        <f t="shared" si="1"/>
        <v>0</v>
      </c>
      <c r="AN34" s="67" t="e">
        <f t="shared" si="2"/>
        <v>#DIV/0!</v>
      </c>
      <c r="AO34" s="68"/>
      <c r="AP34" s="69"/>
      <c r="AQ34" s="68"/>
      <c r="AR34" s="73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</row>
    <row r="35" spans="1:179" s="14" customFormat="1" ht="174.75" customHeight="1" x14ac:dyDescent="0.35">
      <c r="A35" s="25">
        <v>15</v>
      </c>
      <c r="B35" s="171"/>
      <c r="C35" s="30" t="s">
        <v>338</v>
      </c>
      <c r="D35" s="16">
        <v>15</v>
      </c>
      <c r="E35" s="30" t="s">
        <v>256</v>
      </c>
      <c r="F35" s="17" t="s">
        <v>68</v>
      </c>
      <c r="G35" s="126" t="s">
        <v>336</v>
      </c>
      <c r="H35" s="30" t="s">
        <v>327</v>
      </c>
      <c r="I35" s="17" t="s">
        <v>65</v>
      </c>
      <c r="J35" s="17" t="s">
        <v>65</v>
      </c>
      <c r="K35" s="17" t="s">
        <v>65</v>
      </c>
      <c r="L35" s="17" t="s">
        <v>65</v>
      </c>
      <c r="M35" s="30" t="s">
        <v>302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66">
        <f t="shared" si="0"/>
        <v>0</v>
      </c>
      <c r="AM35" s="66">
        <f t="shared" si="1"/>
        <v>0</v>
      </c>
      <c r="AN35" s="67" t="e">
        <f t="shared" si="2"/>
        <v>#DIV/0!</v>
      </c>
      <c r="AO35" s="68"/>
      <c r="AP35" s="69"/>
      <c r="AQ35" s="68"/>
      <c r="AR35" s="73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</row>
    <row r="36" spans="1:179" s="14" customFormat="1" ht="174.75" customHeight="1" x14ac:dyDescent="0.35">
      <c r="A36" s="25">
        <v>16</v>
      </c>
      <c r="B36" s="171"/>
      <c r="C36" s="30" t="s">
        <v>338</v>
      </c>
      <c r="D36" s="16">
        <v>16</v>
      </c>
      <c r="E36" s="30" t="s">
        <v>297</v>
      </c>
      <c r="F36" s="17" t="s">
        <v>68</v>
      </c>
      <c r="G36" s="126" t="s">
        <v>336</v>
      </c>
      <c r="H36" s="30" t="s">
        <v>327</v>
      </c>
      <c r="I36" s="17" t="s">
        <v>65</v>
      </c>
      <c r="J36" s="17" t="s">
        <v>65</v>
      </c>
      <c r="K36" s="17" t="s">
        <v>65</v>
      </c>
      <c r="L36" s="17" t="s">
        <v>65</v>
      </c>
      <c r="M36" s="30" t="s">
        <v>302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66">
        <f t="shared" si="0"/>
        <v>0</v>
      </c>
      <c r="AM36" s="66">
        <f t="shared" si="1"/>
        <v>0</v>
      </c>
      <c r="AN36" s="67" t="e">
        <f t="shared" si="2"/>
        <v>#DIV/0!</v>
      </c>
      <c r="AO36" s="68"/>
      <c r="AP36" s="69"/>
      <c r="AQ36" s="68"/>
      <c r="AR36" s="73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</row>
    <row r="37" spans="1:179" s="14" customFormat="1" ht="174.75" customHeight="1" x14ac:dyDescent="0.35">
      <c r="A37" s="25">
        <v>17</v>
      </c>
      <c r="B37" s="171"/>
      <c r="C37" s="30" t="s">
        <v>338</v>
      </c>
      <c r="D37" s="16">
        <v>17</v>
      </c>
      <c r="E37" s="30" t="s">
        <v>252</v>
      </c>
      <c r="F37" s="17" t="s">
        <v>68</v>
      </c>
      <c r="G37" s="126" t="s">
        <v>336</v>
      </c>
      <c r="H37" s="30" t="s">
        <v>327</v>
      </c>
      <c r="I37" s="17" t="s">
        <v>65</v>
      </c>
      <c r="J37" s="17" t="s">
        <v>65</v>
      </c>
      <c r="K37" s="17" t="s">
        <v>65</v>
      </c>
      <c r="L37" s="17" t="s">
        <v>65</v>
      </c>
      <c r="M37" s="30" t="s">
        <v>302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66">
        <f t="shared" si="0"/>
        <v>0</v>
      </c>
      <c r="AM37" s="66">
        <f t="shared" si="1"/>
        <v>0</v>
      </c>
      <c r="AN37" s="67" t="e">
        <f t="shared" si="2"/>
        <v>#DIV/0!</v>
      </c>
      <c r="AO37" s="68"/>
      <c r="AP37" s="69"/>
      <c r="AQ37" s="68"/>
      <c r="AR37" s="73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</row>
    <row r="38" spans="1:179" s="14" customFormat="1" ht="174.75" customHeight="1" x14ac:dyDescent="0.35">
      <c r="A38" s="25">
        <v>18</v>
      </c>
      <c r="B38" s="171"/>
      <c r="C38" s="30" t="s">
        <v>338</v>
      </c>
      <c r="D38" s="16">
        <v>18</v>
      </c>
      <c r="E38" s="30" t="s">
        <v>258</v>
      </c>
      <c r="F38" s="17" t="s">
        <v>68</v>
      </c>
      <c r="G38" s="126" t="s">
        <v>336</v>
      </c>
      <c r="H38" s="30" t="s">
        <v>327</v>
      </c>
      <c r="I38" s="17" t="s">
        <v>65</v>
      </c>
      <c r="J38" s="17" t="s">
        <v>65</v>
      </c>
      <c r="K38" s="17" t="s">
        <v>65</v>
      </c>
      <c r="L38" s="17" t="s">
        <v>65</v>
      </c>
      <c r="M38" s="30" t="s">
        <v>302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66">
        <f t="shared" si="0"/>
        <v>0</v>
      </c>
      <c r="AM38" s="66">
        <f t="shared" si="1"/>
        <v>0</v>
      </c>
      <c r="AN38" s="67" t="e">
        <f t="shared" si="2"/>
        <v>#DIV/0!</v>
      </c>
      <c r="AO38" s="68"/>
      <c r="AP38" s="69"/>
      <c r="AQ38" s="68"/>
      <c r="AR38" s="73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</row>
    <row r="39" spans="1:179" s="14" customFormat="1" ht="141.75" customHeight="1" x14ac:dyDescent="0.35">
      <c r="A39" s="25">
        <v>19</v>
      </c>
      <c r="B39" s="171"/>
      <c r="C39" s="30" t="s">
        <v>339</v>
      </c>
      <c r="D39" s="16">
        <v>19</v>
      </c>
      <c r="E39" s="30" t="s">
        <v>272</v>
      </c>
      <c r="F39" s="17" t="s">
        <v>344</v>
      </c>
      <c r="G39" s="126" t="s">
        <v>340</v>
      </c>
      <c r="H39" s="30" t="s">
        <v>341</v>
      </c>
      <c r="I39" s="17" t="s">
        <v>65</v>
      </c>
      <c r="J39" s="17" t="s">
        <v>65</v>
      </c>
      <c r="K39" s="17" t="s">
        <v>65</v>
      </c>
      <c r="L39" s="17" t="s">
        <v>65</v>
      </c>
      <c r="M39" s="30" t="s">
        <v>302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66">
        <f t="shared" si="0"/>
        <v>0</v>
      </c>
      <c r="AM39" s="66">
        <f t="shared" si="1"/>
        <v>0</v>
      </c>
      <c r="AN39" s="67" t="e">
        <f t="shared" si="2"/>
        <v>#DIV/0!</v>
      </c>
      <c r="AO39" s="68"/>
      <c r="AP39" s="69"/>
      <c r="AQ39" s="68"/>
      <c r="AR39" s="73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</row>
    <row r="40" spans="1:179" s="14" customFormat="1" ht="141.75" customHeight="1" x14ac:dyDescent="0.35">
      <c r="A40" s="25">
        <v>20</v>
      </c>
      <c r="B40" s="171"/>
      <c r="C40" s="30" t="s">
        <v>342</v>
      </c>
      <c r="D40" s="16">
        <v>20</v>
      </c>
      <c r="E40" s="30" t="s">
        <v>275</v>
      </c>
      <c r="F40" s="17" t="s">
        <v>344</v>
      </c>
      <c r="G40" s="126" t="s">
        <v>343</v>
      </c>
      <c r="H40" s="30" t="s">
        <v>318</v>
      </c>
      <c r="I40" s="17" t="s">
        <v>65</v>
      </c>
      <c r="J40" s="17" t="s">
        <v>65</v>
      </c>
      <c r="K40" s="17" t="s">
        <v>65</v>
      </c>
      <c r="L40" s="17" t="s">
        <v>65</v>
      </c>
      <c r="M40" s="30" t="s">
        <v>302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66">
        <f t="shared" si="0"/>
        <v>0</v>
      </c>
      <c r="AM40" s="66">
        <f t="shared" si="1"/>
        <v>0</v>
      </c>
      <c r="AN40" s="67" t="e">
        <f t="shared" si="2"/>
        <v>#DIV/0!</v>
      </c>
      <c r="AO40" s="68"/>
      <c r="AP40" s="69"/>
      <c r="AQ40" s="68"/>
      <c r="AR40" s="73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</row>
    <row r="41" spans="1:179" s="14" customFormat="1" ht="141.75" customHeight="1" x14ac:dyDescent="0.35">
      <c r="A41" s="25">
        <v>21</v>
      </c>
      <c r="B41" s="171"/>
      <c r="C41" s="30" t="s">
        <v>345</v>
      </c>
      <c r="D41" s="16">
        <v>21</v>
      </c>
      <c r="E41" s="30" t="s">
        <v>298</v>
      </c>
      <c r="F41" s="17" t="s">
        <v>344</v>
      </c>
      <c r="G41" s="126" t="s">
        <v>346</v>
      </c>
      <c r="H41" s="30" t="s">
        <v>318</v>
      </c>
      <c r="I41" s="17" t="s">
        <v>65</v>
      </c>
      <c r="J41" s="17" t="s">
        <v>65</v>
      </c>
      <c r="K41" s="17" t="s">
        <v>65</v>
      </c>
      <c r="L41" s="17" t="s">
        <v>65</v>
      </c>
      <c r="M41" s="30" t="s">
        <v>302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66">
        <f t="shared" si="0"/>
        <v>0</v>
      </c>
      <c r="AM41" s="66">
        <f t="shared" si="1"/>
        <v>0</v>
      </c>
      <c r="AN41" s="67" t="e">
        <f t="shared" si="2"/>
        <v>#DIV/0!</v>
      </c>
      <c r="AO41" s="68"/>
      <c r="AP41" s="69"/>
      <c r="AQ41" s="68"/>
      <c r="AR41" s="73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</row>
    <row r="42" spans="1:179" s="14" customFormat="1" ht="141.75" customHeight="1" x14ac:dyDescent="0.35">
      <c r="A42" s="25">
        <v>22</v>
      </c>
      <c r="B42" s="171"/>
      <c r="C42" s="30" t="s">
        <v>347</v>
      </c>
      <c r="D42" s="16">
        <v>22</v>
      </c>
      <c r="E42" s="30" t="s">
        <v>276</v>
      </c>
      <c r="F42" s="17" t="s">
        <v>68</v>
      </c>
      <c r="G42" s="126" t="s">
        <v>307</v>
      </c>
      <c r="H42" s="30" t="s">
        <v>318</v>
      </c>
      <c r="I42" s="17" t="s">
        <v>65</v>
      </c>
      <c r="J42" s="17" t="s">
        <v>65</v>
      </c>
      <c r="K42" s="17" t="s">
        <v>65</v>
      </c>
      <c r="L42" s="17" t="s">
        <v>65</v>
      </c>
      <c r="M42" s="30" t="s">
        <v>302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66">
        <f t="shared" si="0"/>
        <v>0</v>
      </c>
      <c r="AM42" s="66">
        <f t="shared" si="1"/>
        <v>0</v>
      </c>
      <c r="AN42" s="67" t="e">
        <f t="shared" si="2"/>
        <v>#DIV/0!</v>
      </c>
      <c r="AO42" s="68"/>
      <c r="AP42" s="69"/>
      <c r="AQ42" s="68"/>
      <c r="AR42" s="73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</row>
    <row r="43" spans="1:179" s="14" customFormat="1" ht="141.75" customHeight="1" x14ac:dyDescent="0.35">
      <c r="A43" s="25">
        <v>23</v>
      </c>
      <c r="B43" s="171"/>
      <c r="C43" s="30" t="s">
        <v>348</v>
      </c>
      <c r="D43" s="16">
        <v>23</v>
      </c>
      <c r="E43" s="30" t="s">
        <v>273</v>
      </c>
      <c r="F43" s="17" t="s">
        <v>68</v>
      </c>
      <c r="G43" s="126" t="s">
        <v>307</v>
      </c>
      <c r="H43" s="30" t="s">
        <v>348</v>
      </c>
      <c r="I43" s="17" t="s">
        <v>65</v>
      </c>
      <c r="J43" s="17" t="s">
        <v>65</v>
      </c>
      <c r="K43" s="17" t="s">
        <v>65</v>
      </c>
      <c r="L43" s="17" t="s">
        <v>65</v>
      </c>
      <c r="M43" s="30" t="s">
        <v>302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66">
        <f t="shared" si="0"/>
        <v>0</v>
      </c>
      <c r="AM43" s="66">
        <f t="shared" si="1"/>
        <v>0</v>
      </c>
      <c r="AN43" s="67" t="e">
        <f t="shared" si="2"/>
        <v>#DIV/0!</v>
      </c>
      <c r="AO43" s="68"/>
      <c r="AP43" s="69"/>
      <c r="AQ43" s="68"/>
      <c r="AR43" s="7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</row>
    <row r="44" spans="1:179" s="43" customFormat="1" ht="34.5" customHeight="1" x14ac:dyDescent="0.35">
      <c r="A44" s="41"/>
      <c r="B44" s="42"/>
      <c r="D44" s="131"/>
      <c r="E44" s="132"/>
      <c r="F44" s="132"/>
      <c r="G44" s="132"/>
      <c r="H44" s="132"/>
      <c r="I44" s="132"/>
      <c r="J44" s="132"/>
      <c r="K44" s="132"/>
      <c r="L44" s="132"/>
      <c r="M44" s="132"/>
      <c r="N44" s="36" t="e">
        <f>COUNTIF(#REF!,"P")</f>
        <v>#REF!</v>
      </c>
      <c r="O44" s="36" t="e">
        <f>COUNTIF(#REF!,"E")</f>
        <v>#REF!</v>
      </c>
      <c r="P44" s="36" t="e">
        <f>COUNTIF(#REF!,"P")</f>
        <v>#REF!</v>
      </c>
      <c r="Q44" s="36" t="e">
        <f>COUNTIF(#REF!,"E")</f>
        <v>#REF!</v>
      </c>
      <c r="R44" s="36" t="e">
        <f>COUNTIF(#REF!,"P")</f>
        <v>#REF!</v>
      </c>
      <c r="S44" s="36" t="e">
        <f>COUNTIF(#REF!,"E")</f>
        <v>#REF!</v>
      </c>
      <c r="T44" s="36" t="e">
        <f>COUNTIF(#REF!,"P")</f>
        <v>#REF!</v>
      </c>
      <c r="U44" s="36" t="e">
        <f>COUNTIF(#REF!,"E")</f>
        <v>#REF!</v>
      </c>
      <c r="V44" s="36" t="e">
        <f>COUNTIF(#REF!,"P")</f>
        <v>#REF!</v>
      </c>
      <c r="W44" s="36" t="e">
        <f>COUNTIF(#REF!,"E")</f>
        <v>#REF!</v>
      </c>
      <c r="X44" s="36" t="e">
        <f>COUNTIF(#REF!,"P")</f>
        <v>#REF!</v>
      </c>
      <c r="Y44" s="36" t="e">
        <f>COUNTIF(#REF!,"E")</f>
        <v>#REF!</v>
      </c>
      <c r="Z44" s="36" t="e">
        <f>COUNTIF(#REF!,"P")</f>
        <v>#REF!</v>
      </c>
      <c r="AA44" s="36" t="e">
        <f>COUNTIF(#REF!,"E")</f>
        <v>#REF!</v>
      </c>
      <c r="AB44" s="36" t="e">
        <f>COUNTIF(#REF!,"P")</f>
        <v>#REF!</v>
      </c>
      <c r="AC44" s="36" t="e">
        <f>COUNTIF(#REF!,"E")</f>
        <v>#REF!</v>
      </c>
      <c r="AD44" s="36" t="e">
        <f>COUNTIF(#REF!,"P")</f>
        <v>#REF!</v>
      </c>
      <c r="AE44" s="36" t="e">
        <f>COUNTIF(#REF!,"E")</f>
        <v>#REF!</v>
      </c>
      <c r="AF44" s="36" t="e">
        <f>COUNTIF(#REF!,"P")</f>
        <v>#REF!</v>
      </c>
      <c r="AG44" s="36" t="e">
        <f>COUNTIF(#REF!,"E")</f>
        <v>#REF!</v>
      </c>
      <c r="AH44" s="36" t="e">
        <f>COUNTIF(#REF!,"P")</f>
        <v>#REF!</v>
      </c>
      <c r="AI44" s="44" t="e">
        <f>COUNTIF(#REF!,"E")</f>
        <v>#REF!</v>
      </c>
      <c r="AJ44" s="44" t="e">
        <f>COUNTIF(#REF!,"P")</f>
        <v>#REF!</v>
      </c>
      <c r="AK44" s="44" t="e">
        <f>COUNTIF(#REF!,"E")</f>
        <v>#REF!</v>
      </c>
      <c r="AL44" s="45" t="e">
        <f>SUM(N44,P44,R44,T44,V44,X44,Z44,AB44,AD44,AF44,AH44,AJ44)</f>
        <v>#REF!</v>
      </c>
      <c r="AM44" s="45" t="e">
        <f>SUM(O44,Q44,S44,U44,W44,Y44,AA44,AC44,AE44,AG44,AI44,AK44)</f>
        <v>#REF!</v>
      </c>
      <c r="AN44" s="134"/>
      <c r="AO44" s="135"/>
      <c r="AP44" s="135"/>
      <c r="AQ44" s="135"/>
      <c r="AR44" s="136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</row>
    <row r="45" spans="1:179" s="3" customFormat="1" ht="24.75" customHeight="1" x14ac:dyDescent="0.35">
      <c r="A45" s="21"/>
      <c r="B45" s="21"/>
      <c r="D45" s="21"/>
      <c r="E45" s="37"/>
      <c r="F45" s="38"/>
      <c r="G45" s="21"/>
      <c r="H45" s="38"/>
      <c r="I45" s="38"/>
      <c r="J45" s="38"/>
      <c r="K45" s="38"/>
      <c r="L45" s="38"/>
      <c r="AL45" s="21"/>
    </row>
    <row r="46" spans="1:179" s="3" customFormat="1" ht="24.75" customHeight="1" x14ac:dyDescent="0.35">
      <c r="A46" s="21"/>
      <c r="B46" s="21"/>
      <c r="D46" s="21"/>
      <c r="E46" s="37"/>
      <c r="F46" s="38"/>
      <c r="G46" s="21"/>
      <c r="H46" s="38"/>
      <c r="I46" s="38"/>
      <c r="J46" s="38"/>
      <c r="K46" s="38"/>
      <c r="L46" s="38"/>
      <c r="AL46" s="21"/>
    </row>
    <row r="47" spans="1:179" s="3" customFormat="1" ht="24.75" customHeight="1" x14ac:dyDescent="0.35">
      <c r="A47" s="21"/>
      <c r="B47" s="21"/>
      <c r="D47" s="21"/>
      <c r="E47" s="37"/>
      <c r="F47" s="38"/>
      <c r="G47" s="21"/>
      <c r="H47" s="38"/>
      <c r="I47" s="38"/>
      <c r="J47" s="38"/>
      <c r="K47" s="38"/>
      <c r="L47" s="38"/>
      <c r="AL47" s="21"/>
    </row>
    <row r="48" spans="1:179" s="3" customFormat="1" ht="24.75" customHeight="1" x14ac:dyDescent="0.35">
      <c r="A48" s="21"/>
      <c r="B48" s="21"/>
      <c r="D48" s="21"/>
      <c r="E48" s="37"/>
      <c r="F48" s="38"/>
      <c r="G48" s="21"/>
      <c r="H48" s="38"/>
      <c r="I48" s="38"/>
      <c r="J48" s="38"/>
      <c r="K48" s="38"/>
      <c r="L48" s="38"/>
      <c r="AL48" s="21"/>
    </row>
    <row r="49" spans="1:38" s="3" customFormat="1" ht="24.75" customHeight="1" x14ac:dyDescent="0.35">
      <c r="A49" s="21"/>
      <c r="B49" s="21"/>
      <c r="D49" s="21"/>
      <c r="E49" s="37"/>
      <c r="F49" s="38"/>
      <c r="G49" s="21"/>
      <c r="H49" s="38"/>
      <c r="I49" s="38"/>
      <c r="J49" s="38"/>
      <c r="K49" s="38"/>
      <c r="L49" s="38"/>
      <c r="AL49" s="21"/>
    </row>
    <row r="50" spans="1:38" s="3" customFormat="1" ht="24.75" customHeight="1" x14ac:dyDescent="0.35">
      <c r="A50" s="21"/>
      <c r="B50" s="21"/>
      <c r="D50" s="21"/>
      <c r="E50" s="37"/>
      <c r="F50" s="38"/>
      <c r="G50" s="21"/>
      <c r="H50" s="38"/>
      <c r="I50" s="38"/>
      <c r="J50" s="38"/>
      <c r="K50" s="38"/>
      <c r="L50" s="38"/>
      <c r="AL50" s="21"/>
    </row>
    <row r="51" spans="1:38" s="3" customFormat="1" ht="24.75" customHeight="1" x14ac:dyDescent="0.35">
      <c r="A51" s="21"/>
      <c r="B51" s="21"/>
      <c r="D51" s="21"/>
      <c r="E51" s="37"/>
      <c r="F51" s="38"/>
      <c r="G51" s="21"/>
      <c r="H51" s="38"/>
      <c r="I51" s="38"/>
      <c r="J51" s="38"/>
      <c r="K51" s="38"/>
      <c r="L51" s="38"/>
      <c r="AL51" s="21"/>
    </row>
    <row r="52" spans="1:38" s="3" customFormat="1" ht="24.75" customHeight="1" x14ac:dyDescent="0.35">
      <c r="A52" s="21"/>
      <c r="B52" s="21"/>
      <c r="D52" s="21"/>
      <c r="E52" s="37"/>
      <c r="F52" s="38"/>
      <c r="G52" s="21"/>
      <c r="H52" s="38"/>
      <c r="I52" s="38"/>
      <c r="J52" s="38"/>
      <c r="K52" s="38"/>
      <c r="L52" s="38"/>
      <c r="AL52" s="21"/>
    </row>
    <row r="53" spans="1:38" s="3" customFormat="1" ht="24.75" customHeight="1" x14ac:dyDescent="0.35">
      <c r="A53" s="21"/>
      <c r="B53" s="21"/>
      <c r="D53" s="21"/>
      <c r="E53" s="37"/>
      <c r="F53" s="38"/>
      <c r="G53" s="21"/>
      <c r="H53" s="38"/>
      <c r="I53" s="38"/>
      <c r="J53" s="38"/>
      <c r="K53" s="38"/>
      <c r="L53" s="38"/>
      <c r="AL53" s="21"/>
    </row>
    <row r="54" spans="1:38" s="3" customFormat="1" ht="24.75" customHeight="1" x14ac:dyDescent="0.35">
      <c r="A54" s="21"/>
      <c r="B54" s="21"/>
      <c r="D54" s="21"/>
      <c r="E54" s="37"/>
      <c r="F54" s="38"/>
      <c r="G54" s="21"/>
      <c r="H54" s="38"/>
      <c r="I54" s="38"/>
      <c r="J54" s="38"/>
      <c r="K54" s="38"/>
      <c r="L54" s="38"/>
      <c r="AL54" s="21"/>
    </row>
    <row r="55" spans="1:38" s="3" customFormat="1" ht="24.75" customHeight="1" x14ac:dyDescent="0.35">
      <c r="A55" s="21"/>
      <c r="B55" s="21"/>
      <c r="D55" s="21"/>
      <c r="E55" s="37"/>
      <c r="F55" s="38"/>
      <c r="G55" s="21"/>
      <c r="H55" s="38"/>
      <c r="I55" s="38"/>
      <c r="J55" s="38"/>
      <c r="K55" s="38"/>
      <c r="L55" s="38"/>
      <c r="AL55" s="21"/>
    </row>
    <row r="56" spans="1:38" s="3" customFormat="1" ht="24.75" customHeight="1" x14ac:dyDescent="0.35">
      <c r="A56" s="21"/>
      <c r="B56" s="21"/>
      <c r="D56" s="21"/>
      <c r="E56" s="37"/>
      <c r="F56" s="38"/>
      <c r="G56" s="21"/>
      <c r="H56" s="38"/>
      <c r="I56" s="38"/>
      <c r="J56" s="38"/>
      <c r="K56" s="38"/>
      <c r="L56" s="38"/>
      <c r="AL56" s="21"/>
    </row>
    <row r="57" spans="1:38" s="3" customFormat="1" ht="24.75" customHeight="1" x14ac:dyDescent="0.35">
      <c r="A57" s="21"/>
      <c r="B57" s="21"/>
      <c r="D57" s="21"/>
      <c r="E57" s="37"/>
      <c r="F57" s="38"/>
      <c r="G57" s="21"/>
      <c r="H57" s="38"/>
      <c r="I57" s="38"/>
      <c r="J57" s="38"/>
      <c r="K57" s="38"/>
      <c r="L57" s="38"/>
      <c r="AL57" s="21"/>
    </row>
    <row r="58" spans="1:38" s="3" customFormat="1" ht="24.75" customHeight="1" x14ac:dyDescent="0.35">
      <c r="A58" s="21"/>
      <c r="B58" s="21"/>
      <c r="D58" s="21"/>
      <c r="E58" s="37"/>
      <c r="F58" s="38"/>
      <c r="G58" s="21"/>
      <c r="H58" s="38"/>
      <c r="I58" s="38"/>
      <c r="J58" s="38"/>
      <c r="K58" s="38"/>
      <c r="L58" s="38"/>
      <c r="AL58" s="21"/>
    </row>
    <row r="59" spans="1:38" s="3" customFormat="1" ht="24.75" customHeight="1" x14ac:dyDescent="0.35">
      <c r="A59" s="21"/>
      <c r="B59" s="21"/>
      <c r="D59" s="21"/>
      <c r="E59" s="37"/>
      <c r="F59" s="38"/>
      <c r="G59" s="21"/>
      <c r="H59" s="38"/>
      <c r="I59" s="38"/>
      <c r="J59" s="38"/>
      <c r="K59" s="38"/>
      <c r="L59" s="38"/>
      <c r="AL59" s="21"/>
    </row>
    <row r="60" spans="1:38" s="3" customFormat="1" ht="24.75" customHeight="1" x14ac:dyDescent="0.35">
      <c r="A60" s="21"/>
      <c r="B60" s="21"/>
      <c r="D60" s="21"/>
      <c r="E60" s="37"/>
      <c r="F60" s="38"/>
      <c r="G60" s="21"/>
      <c r="H60" s="38"/>
      <c r="I60" s="38"/>
      <c r="J60" s="38"/>
      <c r="K60" s="38"/>
      <c r="L60" s="38"/>
      <c r="AL60" s="21"/>
    </row>
    <row r="61" spans="1:38" s="3" customFormat="1" ht="24.75" customHeight="1" x14ac:dyDescent="0.35">
      <c r="A61" s="21"/>
      <c r="B61" s="21"/>
      <c r="D61" s="21"/>
      <c r="E61" s="37"/>
      <c r="F61" s="38"/>
      <c r="G61" s="21"/>
      <c r="H61" s="38"/>
      <c r="I61" s="38"/>
      <c r="J61" s="38"/>
      <c r="K61" s="38"/>
      <c r="L61" s="38"/>
      <c r="AL61" s="21"/>
    </row>
    <row r="62" spans="1:38" s="3" customFormat="1" ht="24.75" customHeight="1" x14ac:dyDescent="0.35">
      <c r="A62" s="21"/>
      <c r="B62" s="21"/>
      <c r="D62" s="21"/>
      <c r="E62" s="37"/>
      <c r="F62" s="38"/>
      <c r="G62" s="21"/>
      <c r="H62" s="38"/>
      <c r="I62" s="38"/>
      <c r="J62" s="38"/>
      <c r="K62" s="38"/>
      <c r="L62" s="38"/>
      <c r="AL62" s="21"/>
    </row>
    <row r="63" spans="1:38" s="3" customFormat="1" ht="24.75" customHeight="1" x14ac:dyDescent="0.35">
      <c r="A63" s="21"/>
      <c r="B63" s="21"/>
      <c r="D63" s="21"/>
      <c r="E63" s="37"/>
      <c r="F63" s="38"/>
      <c r="G63" s="21"/>
      <c r="H63" s="38"/>
      <c r="I63" s="38"/>
      <c r="J63" s="38"/>
      <c r="K63" s="38"/>
      <c r="L63" s="38"/>
      <c r="AL63" s="21"/>
    </row>
    <row r="64" spans="1:38" s="3" customFormat="1" ht="24.75" customHeight="1" x14ac:dyDescent="0.35">
      <c r="A64" s="21"/>
      <c r="B64" s="21"/>
      <c r="D64" s="21"/>
      <c r="E64" s="37"/>
      <c r="F64" s="38"/>
      <c r="G64" s="21"/>
      <c r="H64" s="38"/>
      <c r="I64" s="38"/>
      <c r="J64" s="38"/>
      <c r="K64" s="38"/>
      <c r="L64" s="38"/>
      <c r="AL64" s="21"/>
    </row>
    <row r="65" spans="1:38" s="3" customFormat="1" ht="24.75" customHeight="1" x14ac:dyDescent="0.35">
      <c r="A65" s="21"/>
      <c r="B65" s="21"/>
      <c r="D65" s="21"/>
      <c r="E65" s="37"/>
      <c r="F65" s="38"/>
      <c r="G65" s="21"/>
      <c r="H65" s="38"/>
      <c r="I65" s="38"/>
      <c r="J65" s="38"/>
      <c r="K65" s="38"/>
      <c r="L65" s="38"/>
      <c r="AL65" s="21"/>
    </row>
    <row r="66" spans="1:38" s="3" customFormat="1" ht="24.75" customHeight="1" x14ac:dyDescent="0.35">
      <c r="A66" s="21"/>
      <c r="B66" s="21"/>
      <c r="D66" s="21"/>
      <c r="E66" s="37"/>
      <c r="F66" s="38"/>
      <c r="G66" s="21"/>
      <c r="H66" s="38"/>
      <c r="I66" s="38"/>
      <c r="J66" s="38"/>
      <c r="K66" s="38"/>
      <c r="L66" s="38"/>
      <c r="AL66" s="21"/>
    </row>
    <row r="67" spans="1:38" s="3" customFormat="1" ht="24.75" customHeight="1" x14ac:dyDescent="0.35">
      <c r="A67" s="21"/>
      <c r="B67" s="21"/>
      <c r="D67" s="21"/>
      <c r="E67" s="37"/>
      <c r="F67" s="38"/>
      <c r="G67" s="21"/>
      <c r="H67" s="38"/>
      <c r="I67" s="38"/>
      <c r="J67" s="38"/>
      <c r="K67" s="38"/>
      <c r="L67" s="38"/>
      <c r="AL67" s="21"/>
    </row>
    <row r="68" spans="1:38" s="3" customFormat="1" ht="24.75" customHeight="1" x14ac:dyDescent="0.35">
      <c r="A68" s="21"/>
      <c r="B68" s="21"/>
      <c r="D68" s="21"/>
      <c r="E68" s="37"/>
      <c r="F68" s="38"/>
      <c r="G68" s="21"/>
      <c r="H68" s="38"/>
      <c r="I68" s="38"/>
      <c r="J68" s="38"/>
      <c r="K68" s="38"/>
      <c r="L68" s="38"/>
      <c r="AL68" s="21"/>
    </row>
    <row r="69" spans="1:38" s="3" customFormat="1" ht="24.75" customHeight="1" x14ac:dyDescent="0.35">
      <c r="A69" s="21"/>
      <c r="B69" s="21"/>
      <c r="D69" s="21"/>
      <c r="E69" s="37"/>
      <c r="F69" s="38"/>
      <c r="G69" s="21"/>
      <c r="H69" s="38"/>
      <c r="I69" s="38"/>
      <c r="J69" s="38"/>
      <c r="K69" s="38"/>
      <c r="L69" s="38"/>
      <c r="AL69" s="21"/>
    </row>
    <row r="70" spans="1:38" s="3" customFormat="1" ht="24.75" customHeight="1" x14ac:dyDescent="0.35">
      <c r="A70" s="21"/>
      <c r="B70" s="21"/>
      <c r="D70" s="21"/>
      <c r="E70" s="37"/>
      <c r="F70" s="38"/>
      <c r="G70" s="21"/>
      <c r="H70" s="38"/>
      <c r="I70" s="38"/>
      <c r="J70" s="38"/>
      <c r="K70" s="38"/>
      <c r="L70" s="38"/>
      <c r="AL70" s="21"/>
    </row>
    <row r="71" spans="1:38" s="3" customFormat="1" ht="24.75" customHeight="1" x14ac:dyDescent="0.35">
      <c r="A71" s="21"/>
      <c r="B71" s="21"/>
      <c r="D71" s="21"/>
      <c r="E71" s="37"/>
      <c r="F71" s="38"/>
      <c r="G71" s="21"/>
      <c r="H71" s="38"/>
      <c r="I71" s="38"/>
      <c r="J71" s="38"/>
      <c r="K71" s="38"/>
      <c r="L71" s="38"/>
      <c r="AL71" s="21"/>
    </row>
    <row r="72" spans="1:38" s="3" customFormat="1" ht="24.75" customHeight="1" x14ac:dyDescent="0.35">
      <c r="A72" s="21"/>
      <c r="B72" s="21"/>
      <c r="D72" s="21"/>
      <c r="E72" s="37"/>
      <c r="F72" s="38"/>
      <c r="G72" s="21"/>
      <c r="H72" s="38"/>
      <c r="I72" s="38"/>
      <c r="J72" s="38"/>
      <c r="K72" s="38"/>
      <c r="L72" s="38"/>
      <c r="AL72" s="21"/>
    </row>
    <row r="73" spans="1:38" s="3" customFormat="1" ht="24.75" customHeight="1" x14ac:dyDescent="0.35">
      <c r="A73" s="21"/>
      <c r="B73" s="21"/>
      <c r="D73" s="21"/>
      <c r="E73" s="37"/>
      <c r="F73" s="38"/>
      <c r="G73" s="21"/>
      <c r="H73" s="38"/>
      <c r="I73" s="38"/>
      <c r="J73" s="38"/>
      <c r="K73" s="38"/>
      <c r="L73" s="38"/>
      <c r="AL73" s="21"/>
    </row>
    <row r="74" spans="1:38" s="3" customFormat="1" ht="24.75" customHeight="1" x14ac:dyDescent="0.35">
      <c r="A74" s="21"/>
      <c r="B74" s="21"/>
      <c r="D74" s="21"/>
      <c r="E74" s="37"/>
      <c r="F74" s="38"/>
      <c r="G74" s="21"/>
      <c r="H74" s="38"/>
      <c r="I74" s="38"/>
      <c r="J74" s="38"/>
      <c r="K74" s="38"/>
      <c r="L74" s="38"/>
      <c r="AL74" s="21"/>
    </row>
    <row r="75" spans="1:38" s="3" customFormat="1" ht="24.75" customHeight="1" x14ac:dyDescent="0.35">
      <c r="A75" s="21"/>
      <c r="B75" s="21"/>
      <c r="D75" s="21"/>
      <c r="E75" s="37"/>
      <c r="F75" s="38"/>
      <c r="G75" s="21"/>
      <c r="H75" s="38"/>
      <c r="I75" s="38"/>
      <c r="J75" s="38"/>
      <c r="K75" s="38"/>
      <c r="L75" s="38"/>
      <c r="AL75" s="21"/>
    </row>
    <row r="76" spans="1:38" s="3" customFormat="1" ht="24.75" customHeight="1" x14ac:dyDescent="0.35">
      <c r="A76" s="21"/>
      <c r="B76" s="21"/>
      <c r="D76" s="21"/>
      <c r="E76" s="37"/>
      <c r="F76" s="38"/>
      <c r="G76" s="21"/>
      <c r="H76" s="38"/>
      <c r="I76" s="38"/>
      <c r="J76" s="38"/>
      <c r="K76" s="38"/>
      <c r="L76" s="38"/>
      <c r="AL76" s="21"/>
    </row>
    <row r="77" spans="1:38" s="3" customFormat="1" ht="24.75" customHeight="1" x14ac:dyDescent="0.35">
      <c r="A77" s="21"/>
      <c r="B77" s="21"/>
      <c r="D77" s="21"/>
      <c r="E77" s="37"/>
      <c r="F77" s="38"/>
      <c r="G77" s="21"/>
      <c r="H77" s="38"/>
      <c r="I77" s="38"/>
      <c r="J77" s="38"/>
      <c r="K77" s="38"/>
      <c r="L77" s="38"/>
      <c r="AL77" s="21"/>
    </row>
    <row r="78" spans="1:38" s="3" customFormat="1" ht="24.75" customHeight="1" x14ac:dyDescent="0.35">
      <c r="A78" s="21"/>
      <c r="B78" s="21"/>
      <c r="D78" s="21"/>
      <c r="E78" s="37"/>
      <c r="F78" s="38"/>
      <c r="G78" s="21"/>
      <c r="H78" s="38"/>
      <c r="I78" s="38"/>
      <c r="J78" s="38"/>
      <c r="K78" s="38"/>
      <c r="L78" s="38"/>
      <c r="AL78" s="21"/>
    </row>
    <row r="79" spans="1:38" s="3" customFormat="1" ht="24.75" customHeight="1" x14ac:dyDescent="0.35">
      <c r="A79" s="21"/>
      <c r="B79" s="21"/>
      <c r="D79" s="21"/>
      <c r="E79" s="37"/>
      <c r="F79" s="38"/>
      <c r="G79" s="21"/>
      <c r="H79" s="38"/>
      <c r="I79" s="38"/>
      <c r="J79" s="38"/>
      <c r="K79" s="38"/>
      <c r="L79" s="38"/>
      <c r="AL79" s="21"/>
    </row>
    <row r="80" spans="1:38" s="3" customFormat="1" ht="24.75" customHeight="1" x14ac:dyDescent="0.35">
      <c r="A80" s="21"/>
      <c r="B80" s="21"/>
      <c r="D80" s="21"/>
      <c r="E80" s="37"/>
      <c r="F80" s="38"/>
      <c r="G80" s="21"/>
      <c r="H80" s="38"/>
      <c r="I80" s="38"/>
      <c r="J80" s="38"/>
      <c r="K80" s="38"/>
      <c r="L80" s="38"/>
      <c r="AL80" s="21"/>
    </row>
    <row r="81" spans="1:38" s="3" customFormat="1" ht="24.75" customHeight="1" x14ac:dyDescent="0.35">
      <c r="A81" s="21"/>
      <c r="B81" s="21"/>
      <c r="D81" s="21"/>
      <c r="E81" s="37"/>
      <c r="F81" s="38"/>
      <c r="G81" s="21"/>
      <c r="H81" s="38"/>
      <c r="I81" s="38"/>
      <c r="J81" s="38"/>
      <c r="K81" s="38"/>
      <c r="L81" s="38"/>
      <c r="AL81" s="21"/>
    </row>
    <row r="82" spans="1:38" s="3" customFormat="1" ht="24.75" customHeight="1" x14ac:dyDescent="0.35">
      <c r="A82" s="21"/>
      <c r="B82" s="21"/>
      <c r="D82" s="21"/>
      <c r="E82" s="37"/>
      <c r="F82" s="38"/>
      <c r="G82" s="21"/>
      <c r="H82" s="38"/>
      <c r="I82" s="38"/>
      <c r="J82" s="38"/>
      <c r="K82" s="38"/>
      <c r="L82" s="38"/>
      <c r="AL82" s="21"/>
    </row>
    <row r="83" spans="1:38" s="3" customFormat="1" ht="24.75" customHeight="1" x14ac:dyDescent="0.35">
      <c r="A83" s="21"/>
      <c r="B83" s="21"/>
      <c r="D83" s="21"/>
      <c r="E83" s="37"/>
      <c r="F83" s="38"/>
      <c r="G83" s="21"/>
      <c r="H83" s="38"/>
      <c r="I83" s="38"/>
      <c r="J83" s="38"/>
      <c r="K83" s="38"/>
      <c r="L83" s="38"/>
      <c r="AL83" s="21"/>
    </row>
    <row r="84" spans="1:38" s="3" customFormat="1" ht="24.75" customHeight="1" x14ac:dyDescent="0.35">
      <c r="A84" s="21"/>
      <c r="B84" s="21"/>
      <c r="D84" s="21"/>
      <c r="E84" s="37"/>
      <c r="F84" s="38"/>
      <c r="G84" s="21"/>
      <c r="H84" s="38"/>
      <c r="I84" s="38"/>
      <c r="J84" s="38"/>
      <c r="K84" s="38"/>
      <c r="L84" s="38"/>
      <c r="AL84" s="21"/>
    </row>
    <row r="85" spans="1:38" s="3" customFormat="1" ht="24.75" customHeight="1" x14ac:dyDescent="0.35">
      <c r="A85" s="21"/>
      <c r="B85" s="21"/>
      <c r="D85" s="21"/>
      <c r="E85" s="37"/>
      <c r="F85" s="38"/>
      <c r="G85" s="21"/>
      <c r="H85" s="38"/>
      <c r="I85" s="38"/>
      <c r="J85" s="38"/>
      <c r="K85" s="38"/>
      <c r="L85" s="38"/>
      <c r="AL85" s="21"/>
    </row>
    <row r="86" spans="1:38" s="3" customFormat="1" ht="24.75" customHeight="1" x14ac:dyDescent="0.35">
      <c r="A86" s="21"/>
      <c r="B86" s="21"/>
      <c r="D86" s="21"/>
      <c r="E86" s="37"/>
      <c r="F86" s="38"/>
      <c r="G86" s="21"/>
      <c r="H86" s="38"/>
      <c r="I86" s="38"/>
      <c r="J86" s="38"/>
      <c r="K86" s="38"/>
      <c r="L86" s="38"/>
      <c r="AL86" s="21"/>
    </row>
    <row r="87" spans="1:38" s="3" customFormat="1" ht="24.75" customHeight="1" x14ac:dyDescent="0.35">
      <c r="A87" s="21"/>
      <c r="B87" s="21"/>
      <c r="D87" s="21"/>
      <c r="E87" s="37"/>
      <c r="F87" s="38"/>
      <c r="G87" s="21"/>
      <c r="H87" s="38"/>
      <c r="I87" s="38"/>
      <c r="J87" s="38"/>
      <c r="K87" s="38"/>
      <c r="L87" s="38"/>
      <c r="AL87" s="21"/>
    </row>
    <row r="88" spans="1:38" s="3" customFormat="1" ht="24.75" customHeight="1" x14ac:dyDescent="0.35">
      <c r="A88" s="21"/>
      <c r="B88" s="21"/>
      <c r="D88" s="21"/>
      <c r="E88" s="37"/>
      <c r="F88" s="38"/>
      <c r="G88" s="21"/>
      <c r="H88" s="38"/>
      <c r="I88" s="38"/>
      <c r="J88" s="38"/>
      <c r="K88" s="38"/>
      <c r="L88" s="38"/>
      <c r="AL88" s="21"/>
    </row>
    <row r="89" spans="1:38" s="3" customFormat="1" ht="24.75" customHeight="1" x14ac:dyDescent="0.35">
      <c r="A89" s="21"/>
      <c r="B89" s="21"/>
      <c r="D89" s="21"/>
      <c r="E89" s="37"/>
      <c r="F89" s="38"/>
      <c r="G89" s="21"/>
      <c r="H89" s="38"/>
      <c r="I89" s="38"/>
      <c r="J89" s="38"/>
      <c r="K89" s="38"/>
      <c r="L89" s="38"/>
      <c r="AL89" s="21"/>
    </row>
    <row r="90" spans="1:38" s="3" customFormat="1" ht="24.75" customHeight="1" x14ac:dyDescent="0.35">
      <c r="A90" s="21"/>
      <c r="B90" s="21"/>
      <c r="D90" s="21"/>
      <c r="E90" s="37"/>
      <c r="F90" s="38"/>
      <c r="G90" s="21"/>
      <c r="H90" s="38"/>
      <c r="I90" s="38"/>
      <c r="J90" s="38"/>
      <c r="K90" s="38"/>
      <c r="L90" s="38"/>
      <c r="AL90" s="21"/>
    </row>
    <row r="91" spans="1:38" s="3" customFormat="1" ht="24.75" customHeight="1" x14ac:dyDescent="0.35">
      <c r="A91" s="21"/>
      <c r="B91" s="21"/>
      <c r="D91" s="21"/>
      <c r="E91" s="37"/>
      <c r="F91" s="38"/>
      <c r="G91" s="21"/>
      <c r="H91" s="38"/>
      <c r="I91" s="38"/>
      <c r="J91" s="38"/>
      <c r="K91" s="38"/>
      <c r="L91" s="38"/>
      <c r="AL91" s="21"/>
    </row>
    <row r="92" spans="1:38" s="3" customFormat="1" ht="24.75" customHeight="1" x14ac:dyDescent="0.35">
      <c r="A92" s="21"/>
      <c r="B92" s="21"/>
      <c r="D92" s="21"/>
      <c r="E92" s="37"/>
      <c r="F92" s="38"/>
      <c r="G92" s="21"/>
      <c r="H92" s="38"/>
      <c r="I92" s="38"/>
      <c r="J92" s="38"/>
      <c r="K92" s="38"/>
      <c r="L92" s="38"/>
      <c r="AL92" s="21"/>
    </row>
    <row r="93" spans="1:38" s="3" customFormat="1" ht="24.75" customHeight="1" x14ac:dyDescent="0.35">
      <c r="A93" s="21"/>
      <c r="B93" s="21"/>
      <c r="D93" s="21"/>
      <c r="E93" s="37"/>
      <c r="F93" s="38"/>
      <c r="G93" s="21"/>
      <c r="H93" s="38"/>
      <c r="I93" s="38"/>
      <c r="J93" s="38"/>
      <c r="K93" s="38"/>
      <c r="L93" s="38"/>
      <c r="AL93" s="21"/>
    </row>
    <row r="94" spans="1:38" s="3" customFormat="1" ht="24.75" customHeight="1" x14ac:dyDescent="0.35">
      <c r="A94" s="21"/>
      <c r="B94" s="21"/>
      <c r="D94" s="21"/>
      <c r="E94" s="37"/>
      <c r="F94" s="38"/>
      <c r="G94" s="21"/>
      <c r="H94" s="38"/>
      <c r="I94" s="38"/>
      <c r="J94" s="38"/>
      <c r="K94" s="38"/>
      <c r="L94" s="38"/>
      <c r="AL94" s="21"/>
    </row>
    <row r="95" spans="1:38" s="3" customFormat="1" ht="24.75" customHeight="1" x14ac:dyDescent="0.35">
      <c r="A95" s="21"/>
      <c r="B95" s="21"/>
      <c r="D95" s="21"/>
      <c r="E95" s="37"/>
      <c r="F95" s="38"/>
      <c r="G95" s="21"/>
      <c r="H95" s="38"/>
      <c r="I95" s="38"/>
      <c r="J95" s="38"/>
      <c r="K95" s="38"/>
      <c r="L95" s="38"/>
      <c r="AL95" s="21"/>
    </row>
    <row r="96" spans="1:38" s="3" customFormat="1" ht="24.75" customHeight="1" x14ac:dyDescent="0.35">
      <c r="A96" s="21"/>
      <c r="B96" s="21"/>
      <c r="D96" s="21"/>
      <c r="E96" s="37"/>
      <c r="F96" s="38"/>
      <c r="G96" s="21"/>
      <c r="H96" s="38"/>
      <c r="I96" s="38"/>
      <c r="J96" s="38"/>
      <c r="K96" s="38"/>
      <c r="L96" s="38"/>
      <c r="AL96" s="21"/>
    </row>
    <row r="97" spans="1:38" s="3" customFormat="1" ht="24.75" customHeight="1" x14ac:dyDescent="0.35">
      <c r="A97" s="21"/>
      <c r="B97" s="21"/>
      <c r="D97" s="21"/>
      <c r="E97" s="37"/>
      <c r="F97" s="38"/>
      <c r="G97" s="21"/>
      <c r="H97" s="38"/>
      <c r="I97" s="38"/>
      <c r="J97" s="38"/>
      <c r="K97" s="38"/>
      <c r="L97" s="38"/>
      <c r="AL97" s="21"/>
    </row>
    <row r="98" spans="1:38" s="3" customFormat="1" ht="24.75" customHeight="1" x14ac:dyDescent="0.35">
      <c r="A98" s="21"/>
      <c r="B98" s="21"/>
      <c r="D98" s="21"/>
      <c r="E98" s="37"/>
      <c r="F98" s="38"/>
      <c r="G98" s="21"/>
      <c r="H98" s="38"/>
      <c r="I98" s="38"/>
      <c r="J98" s="38"/>
      <c r="K98" s="38"/>
      <c r="L98" s="38"/>
      <c r="AL98" s="21"/>
    </row>
    <row r="99" spans="1:38" s="3" customFormat="1" ht="24.75" customHeight="1" x14ac:dyDescent="0.35">
      <c r="A99" s="21"/>
      <c r="B99" s="21"/>
      <c r="D99" s="21"/>
      <c r="E99" s="37"/>
      <c r="F99" s="38"/>
      <c r="G99" s="21"/>
      <c r="H99" s="38"/>
      <c r="I99" s="38"/>
      <c r="J99" s="38"/>
      <c r="K99" s="38"/>
      <c r="L99" s="38"/>
      <c r="AL99" s="21"/>
    </row>
    <row r="100" spans="1:38" s="3" customFormat="1" ht="24.75" customHeight="1" x14ac:dyDescent="0.35">
      <c r="A100" s="21"/>
      <c r="B100" s="21"/>
      <c r="D100" s="21"/>
      <c r="E100" s="37"/>
      <c r="F100" s="38"/>
      <c r="G100" s="21"/>
      <c r="H100" s="38"/>
      <c r="I100" s="38"/>
      <c r="J100" s="38"/>
      <c r="K100" s="38"/>
      <c r="L100" s="38"/>
      <c r="AL100" s="21"/>
    </row>
    <row r="101" spans="1:38" s="3" customFormat="1" ht="24.75" customHeight="1" x14ac:dyDescent="0.35">
      <c r="A101" s="21"/>
      <c r="B101" s="21"/>
      <c r="D101" s="21"/>
      <c r="E101" s="37"/>
      <c r="F101" s="38"/>
      <c r="G101" s="21"/>
      <c r="H101" s="38"/>
      <c r="I101" s="38"/>
      <c r="J101" s="38"/>
      <c r="K101" s="38"/>
      <c r="L101" s="38"/>
      <c r="AL101" s="21"/>
    </row>
    <row r="102" spans="1:38" s="3" customFormat="1" ht="24.75" customHeight="1" x14ac:dyDescent="0.35">
      <c r="A102" s="21"/>
      <c r="B102" s="21"/>
      <c r="D102" s="21"/>
      <c r="E102" s="37"/>
      <c r="F102" s="38"/>
      <c r="G102" s="21"/>
      <c r="H102" s="38"/>
      <c r="I102" s="38"/>
      <c r="J102" s="38"/>
      <c r="K102" s="38"/>
      <c r="L102" s="38"/>
      <c r="AL102" s="21"/>
    </row>
    <row r="103" spans="1:38" s="3" customFormat="1" ht="24.75" customHeight="1" x14ac:dyDescent="0.35">
      <c r="A103" s="21"/>
      <c r="B103" s="21"/>
      <c r="D103" s="21"/>
      <c r="E103" s="37"/>
      <c r="F103" s="38"/>
      <c r="G103" s="21"/>
      <c r="H103" s="38"/>
      <c r="I103" s="38"/>
      <c r="J103" s="38"/>
      <c r="K103" s="38"/>
      <c r="L103" s="38"/>
      <c r="AL103" s="21"/>
    </row>
    <row r="104" spans="1:38" s="3" customFormat="1" ht="24.75" customHeight="1" x14ac:dyDescent="0.35">
      <c r="A104" s="21"/>
      <c r="B104" s="21"/>
      <c r="D104" s="21"/>
      <c r="E104" s="37"/>
      <c r="F104" s="38"/>
      <c r="G104" s="21"/>
      <c r="H104" s="38"/>
      <c r="I104" s="38"/>
      <c r="J104" s="38"/>
      <c r="K104" s="38"/>
      <c r="L104" s="38"/>
      <c r="AL104" s="21"/>
    </row>
    <row r="105" spans="1:38" s="3" customFormat="1" ht="24.75" customHeight="1" x14ac:dyDescent="0.35">
      <c r="A105" s="21"/>
      <c r="B105" s="21"/>
      <c r="D105" s="21"/>
      <c r="E105" s="37"/>
      <c r="F105" s="38"/>
      <c r="G105" s="21"/>
      <c r="H105" s="38"/>
      <c r="I105" s="38"/>
      <c r="J105" s="38"/>
      <c r="K105" s="38"/>
      <c r="L105" s="38"/>
      <c r="AL105" s="21"/>
    </row>
    <row r="106" spans="1:38" s="3" customFormat="1" ht="24.75" customHeight="1" x14ac:dyDescent="0.35">
      <c r="A106" s="21"/>
      <c r="B106" s="21"/>
      <c r="D106" s="21"/>
      <c r="E106" s="37"/>
      <c r="F106" s="38"/>
      <c r="G106" s="21"/>
      <c r="H106" s="38"/>
      <c r="I106" s="38"/>
      <c r="J106" s="38"/>
      <c r="K106" s="38"/>
      <c r="L106" s="38"/>
      <c r="AL106" s="21"/>
    </row>
    <row r="107" spans="1:38" s="3" customFormat="1" ht="24.75" customHeight="1" x14ac:dyDescent="0.35">
      <c r="A107" s="21"/>
      <c r="B107" s="21"/>
      <c r="D107" s="21"/>
      <c r="E107" s="37"/>
      <c r="F107" s="38"/>
      <c r="G107" s="21"/>
      <c r="H107" s="38"/>
      <c r="I107" s="38"/>
      <c r="J107" s="38"/>
      <c r="K107" s="38"/>
      <c r="L107" s="38"/>
      <c r="AL107" s="21"/>
    </row>
    <row r="108" spans="1:38" s="3" customFormat="1" ht="24.75" customHeight="1" x14ac:dyDescent="0.35">
      <c r="A108" s="21"/>
      <c r="B108" s="21"/>
      <c r="D108" s="21"/>
      <c r="E108" s="37"/>
      <c r="F108" s="38"/>
      <c r="G108" s="21"/>
      <c r="H108" s="38"/>
      <c r="I108" s="38"/>
      <c r="J108" s="38"/>
      <c r="K108" s="38"/>
      <c r="L108" s="38"/>
      <c r="AL108" s="21"/>
    </row>
    <row r="109" spans="1:38" s="3" customFormat="1" ht="24.75" customHeight="1" x14ac:dyDescent="0.35">
      <c r="A109" s="21"/>
      <c r="B109" s="21"/>
      <c r="D109" s="21"/>
      <c r="E109" s="37"/>
      <c r="F109" s="38"/>
      <c r="G109" s="21"/>
      <c r="H109" s="38"/>
      <c r="I109" s="38"/>
      <c r="J109" s="38"/>
      <c r="K109" s="38"/>
      <c r="L109" s="38"/>
      <c r="AL109" s="21"/>
    </row>
    <row r="110" spans="1:38" s="3" customFormat="1" ht="24.75" customHeight="1" x14ac:dyDescent="0.35">
      <c r="A110" s="21"/>
      <c r="B110" s="21"/>
      <c r="D110" s="21"/>
      <c r="E110" s="37"/>
      <c r="F110" s="38"/>
      <c r="G110" s="21"/>
      <c r="H110" s="38"/>
      <c r="I110" s="38"/>
      <c r="J110" s="38"/>
      <c r="K110" s="38"/>
      <c r="L110" s="38"/>
      <c r="AL110" s="21"/>
    </row>
    <row r="111" spans="1:38" s="3" customFormat="1" ht="24.75" customHeight="1" x14ac:dyDescent="0.35">
      <c r="A111" s="21"/>
      <c r="B111" s="21"/>
      <c r="D111" s="21"/>
      <c r="E111" s="37"/>
      <c r="F111" s="38"/>
      <c r="G111" s="21"/>
      <c r="H111" s="38"/>
      <c r="I111" s="38"/>
      <c r="J111" s="38"/>
      <c r="K111" s="38"/>
      <c r="L111" s="38"/>
      <c r="AL111" s="21"/>
    </row>
    <row r="112" spans="1:38" s="3" customFormat="1" ht="24.75" customHeight="1" x14ac:dyDescent="0.35">
      <c r="A112" s="21"/>
      <c r="B112" s="21"/>
      <c r="D112" s="21"/>
      <c r="E112" s="37"/>
      <c r="F112" s="38"/>
      <c r="G112" s="21"/>
      <c r="H112" s="38"/>
      <c r="I112" s="38"/>
      <c r="J112" s="38"/>
      <c r="K112" s="38"/>
      <c r="L112" s="38"/>
      <c r="AL112" s="21"/>
    </row>
    <row r="113" spans="1:38" s="3" customFormat="1" ht="24.75" customHeight="1" x14ac:dyDescent="0.35">
      <c r="A113" s="21"/>
      <c r="B113" s="21"/>
      <c r="D113" s="21"/>
      <c r="E113" s="37"/>
      <c r="F113" s="38"/>
      <c r="G113" s="21"/>
      <c r="H113" s="38"/>
      <c r="I113" s="38"/>
      <c r="J113" s="38"/>
      <c r="K113" s="38"/>
      <c r="L113" s="38"/>
      <c r="AL113" s="21"/>
    </row>
    <row r="114" spans="1:38" s="3" customFormat="1" ht="24.75" customHeight="1" x14ac:dyDescent="0.35">
      <c r="A114" s="21"/>
      <c r="B114" s="21"/>
      <c r="D114" s="21"/>
      <c r="E114" s="37"/>
      <c r="F114" s="38"/>
      <c r="G114" s="21"/>
      <c r="H114" s="38"/>
      <c r="I114" s="38"/>
      <c r="J114" s="38"/>
      <c r="K114" s="38"/>
      <c r="L114" s="38"/>
      <c r="AL114" s="21"/>
    </row>
    <row r="115" spans="1:38" s="3" customFormat="1" ht="24.75" customHeight="1" x14ac:dyDescent="0.35">
      <c r="A115" s="21"/>
      <c r="B115" s="21"/>
      <c r="D115" s="21"/>
      <c r="E115" s="37"/>
      <c r="F115" s="38"/>
      <c r="G115" s="21"/>
      <c r="H115" s="38"/>
      <c r="I115" s="38"/>
      <c r="J115" s="38"/>
      <c r="K115" s="38"/>
      <c r="L115" s="38"/>
      <c r="AL115" s="21"/>
    </row>
    <row r="116" spans="1:38" s="3" customFormat="1" ht="24.75" customHeight="1" x14ac:dyDescent="0.35">
      <c r="A116" s="21"/>
      <c r="B116" s="21"/>
      <c r="D116" s="21"/>
      <c r="E116" s="37"/>
      <c r="F116" s="38"/>
      <c r="G116" s="21"/>
      <c r="H116" s="38"/>
      <c r="I116" s="38"/>
      <c r="J116" s="38"/>
      <c r="K116" s="38"/>
      <c r="L116" s="38"/>
      <c r="AL116" s="21"/>
    </row>
    <row r="117" spans="1:38" s="3" customFormat="1" ht="24.75" customHeight="1" x14ac:dyDescent="0.35">
      <c r="A117" s="21"/>
      <c r="B117" s="21"/>
      <c r="D117" s="21"/>
      <c r="E117" s="37"/>
      <c r="F117" s="38"/>
      <c r="G117" s="21"/>
      <c r="H117" s="38"/>
      <c r="I117" s="38"/>
      <c r="J117" s="38"/>
      <c r="K117" s="38"/>
      <c r="L117" s="38"/>
      <c r="AL117" s="21"/>
    </row>
    <row r="118" spans="1:38" s="3" customFormat="1" ht="24.75" customHeight="1" x14ac:dyDescent="0.35">
      <c r="A118" s="21"/>
      <c r="B118" s="21"/>
      <c r="D118" s="21"/>
      <c r="E118" s="37"/>
      <c r="F118" s="38"/>
      <c r="G118" s="21"/>
      <c r="H118" s="38"/>
      <c r="I118" s="38"/>
      <c r="J118" s="38"/>
      <c r="K118" s="38"/>
      <c r="L118" s="38"/>
      <c r="AL118" s="21"/>
    </row>
    <row r="119" spans="1:38" s="3" customFormat="1" ht="24.75" customHeight="1" x14ac:dyDescent="0.35">
      <c r="A119" s="21"/>
      <c r="B119" s="21"/>
      <c r="D119" s="21"/>
      <c r="E119" s="37"/>
      <c r="F119" s="38"/>
      <c r="G119" s="21"/>
      <c r="H119" s="38"/>
      <c r="I119" s="38"/>
      <c r="J119" s="38"/>
      <c r="K119" s="38"/>
      <c r="L119" s="38"/>
      <c r="AL119" s="21"/>
    </row>
    <row r="120" spans="1:38" s="3" customFormat="1" ht="24.75" customHeight="1" x14ac:dyDescent="0.35">
      <c r="A120" s="21"/>
      <c r="B120" s="21"/>
      <c r="D120" s="21"/>
      <c r="E120" s="37"/>
      <c r="F120" s="38"/>
      <c r="G120" s="21"/>
      <c r="H120" s="38"/>
      <c r="I120" s="38"/>
      <c r="J120" s="38"/>
      <c r="K120" s="38"/>
      <c r="L120" s="38"/>
      <c r="AL120" s="21"/>
    </row>
    <row r="121" spans="1:38" s="3" customFormat="1" ht="24.75" customHeight="1" x14ac:dyDescent="0.35">
      <c r="A121" s="21"/>
      <c r="B121" s="21"/>
      <c r="D121" s="21"/>
      <c r="E121" s="37"/>
      <c r="F121" s="38"/>
      <c r="G121" s="21"/>
      <c r="H121" s="38"/>
      <c r="I121" s="38"/>
      <c r="J121" s="38"/>
      <c r="K121" s="38"/>
      <c r="L121" s="38"/>
      <c r="AL121" s="21"/>
    </row>
    <row r="122" spans="1:38" s="3" customFormat="1" ht="24.75" customHeight="1" x14ac:dyDescent="0.35">
      <c r="A122" s="21"/>
      <c r="B122" s="21"/>
      <c r="D122" s="21"/>
      <c r="E122" s="37"/>
      <c r="F122" s="38"/>
      <c r="G122" s="21"/>
      <c r="H122" s="38"/>
      <c r="I122" s="38"/>
      <c r="J122" s="38"/>
      <c r="K122" s="38"/>
      <c r="L122" s="38"/>
      <c r="AL122" s="21"/>
    </row>
    <row r="123" spans="1:38" s="3" customFormat="1" ht="24.75" customHeight="1" x14ac:dyDescent="0.35">
      <c r="A123" s="21"/>
      <c r="B123" s="21"/>
      <c r="D123" s="21"/>
      <c r="E123" s="37"/>
      <c r="F123" s="38"/>
      <c r="G123" s="21"/>
      <c r="H123" s="38"/>
      <c r="I123" s="38"/>
      <c r="J123" s="38"/>
      <c r="K123" s="38"/>
      <c r="L123" s="38"/>
      <c r="AL123" s="21"/>
    </row>
    <row r="124" spans="1:38" s="3" customFormat="1" ht="24.75" customHeight="1" x14ac:dyDescent="0.35">
      <c r="A124" s="21"/>
      <c r="B124" s="21"/>
      <c r="D124" s="21"/>
      <c r="E124" s="37"/>
      <c r="F124" s="38"/>
      <c r="G124" s="21"/>
      <c r="H124" s="38"/>
      <c r="I124" s="38"/>
      <c r="J124" s="38"/>
      <c r="K124" s="38"/>
      <c r="L124" s="38"/>
      <c r="AL124" s="21"/>
    </row>
    <row r="125" spans="1:38" s="3" customFormat="1" ht="24.75" customHeight="1" x14ac:dyDescent="0.35">
      <c r="A125" s="21"/>
      <c r="B125" s="21"/>
      <c r="D125" s="21"/>
      <c r="E125" s="37"/>
      <c r="F125" s="38"/>
      <c r="G125" s="21"/>
      <c r="H125" s="38"/>
      <c r="I125" s="38"/>
      <c r="J125" s="38"/>
      <c r="K125" s="38"/>
      <c r="L125" s="38"/>
      <c r="AL125" s="21"/>
    </row>
    <row r="126" spans="1:38" s="3" customFormat="1" ht="24.75" customHeight="1" x14ac:dyDescent="0.35">
      <c r="A126" s="21"/>
      <c r="B126" s="21"/>
      <c r="D126" s="21"/>
      <c r="E126" s="37"/>
      <c r="F126" s="38"/>
      <c r="G126" s="21"/>
      <c r="H126" s="38"/>
      <c r="I126" s="38"/>
      <c r="J126" s="38"/>
      <c r="K126" s="38"/>
      <c r="L126" s="38"/>
      <c r="AL126" s="21"/>
    </row>
    <row r="127" spans="1:38" s="3" customFormat="1" ht="24.75" customHeight="1" x14ac:dyDescent="0.35">
      <c r="A127" s="21"/>
      <c r="B127" s="21"/>
      <c r="D127" s="21"/>
      <c r="E127" s="37"/>
      <c r="F127" s="38"/>
      <c r="G127" s="21"/>
      <c r="H127" s="38"/>
      <c r="I127" s="38"/>
      <c r="J127" s="38"/>
      <c r="K127" s="38"/>
      <c r="L127" s="38"/>
      <c r="AL127" s="21"/>
    </row>
    <row r="128" spans="1:38" s="3" customFormat="1" ht="24.75" customHeight="1" x14ac:dyDescent="0.35">
      <c r="A128" s="21"/>
      <c r="B128" s="21"/>
      <c r="D128" s="21"/>
      <c r="E128" s="37"/>
      <c r="F128" s="38"/>
      <c r="G128" s="21"/>
      <c r="H128" s="38"/>
      <c r="I128" s="38"/>
      <c r="J128" s="38"/>
      <c r="K128" s="38"/>
      <c r="L128" s="38"/>
      <c r="AL128" s="21"/>
    </row>
    <row r="129" spans="1:38" s="3" customFormat="1" ht="24.75" customHeight="1" x14ac:dyDescent="0.35">
      <c r="A129" s="21"/>
      <c r="B129" s="21"/>
      <c r="D129" s="21"/>
      <c r="E129" s="37"/>
      <c r="F129" s="38"/>
      <c r="G129" s="21"/>
      <c r="H129" s="38"/>
      <c r="I129" s="38"/>
      <c r="J129" s="38"/>
      <c r="K129" s="38"/>
      <c r="L129" s="38"/>
      <c r="AL129" s="21"/>
    </row>
    <row r="130" spans="1:38" s="3" customFormat="1" ht="24.75" customHeight="1" x14ac:dyDescent="0.35">
      <c r="A130" s="21"/>
      <c r="B130" s="21"/>
      <c r="D130" s="21"/>
      <c r="E130" s="37"/>
      <c r="F130" s="38"/>
      <c r="G130" s="21"/>
      <c r="H130" s="38"/>
      <c r="I130" s="38"/>
      <c r="J130" s="38"/>
      <c r="K130" s="38"/>
      <c r="L130" s="38"/>
      <c r="AL130" s="21"/>
    </row>
    <row r="131" spans="1:38" s="3" customFormat="1" ht="24.75" customHeight="1" x14ac:dyDescent="0.35">
      <c r="A131" s="21"/>
      <c r="B131" s="21"/>
      <c r="D131" s="21"/>
      <c r="E131" s="37"/>
      <c r="F131" s="38"/>
      <c r="G131" s="21"/>
      <c r="H131" s="38"/>
      <c r="I131" s="38"/>
      <c r="J131" s="38"/>
      <c r="K131" s="38"/>
      <c r="L131" s="38"/>
      <c r="AL131" s="21"/>
    </row>
    <row r="132" spans="1:38" s="3" customFormat="1" ht="24.75" customHeight="1" x14ac:dyDescent="0.35">
      <c r="A132" s="21"/>
      <c r="B132" s="21"/>
      <c r="D132" s="21"/>
      <c r="E132" s="37"/>
      <c r="F132" s="38"/>
      <c r="G132" s="21"/>
      <c r="H132" s="38"/>
      <c r="I132" s="38"/>
      <c r="J132" s="38"/>
      <c r="K132" s="38"/>
      <c r="L132" s="38"/>
      <c r="AL132" s="21"/>
    </row>
    <row r="133" spans="1:38" s="3" customFormat="1" ht="24.75" customHeight="1" x14ac:dyDescent="0.35">
      <c r="A133" s="21"/>
      <c r="B133" s="21"/>
      <c r="D133" s="21"/>
      <c r="E133" s="37"/>
      <c r="F133" s="38"/>
      <c r="G133" s="21"/>
      <c r="H133" s="38"/>
      <c r="I133" s="38"/>
      <c r="J133" s="38"/>
      <c r="K133" s="38"/>
      <c r="L133" s="38"/>
      <c r="AL133" s="21"/>
    </row>
    <row r="134" spans="1:38" s="3" customFormat="1" ht="24.75" customHeight="1" x14ac:dyDescent="0.35">
      <c r="A134" s="21"/>
      <c r="B134" s="21"/>
      <c r="D134" s="21"/>
      <c r="E134" s="37"/>
      <c r="F134" s="38"/>
      <c r="G134" s="21"/>
      <c r="H134" s="38"/>
      <c r="I134" s="38"/>
      <c r="J134" s="38"/>
      <c r="K134" s="38"/>
      <c r="L134" s="38"/>
      <c r="AL134" s="21"/>
    </row>
    <row r="135" spans="1:38" s="3" customFormat="1" ht="24.75" customHeight="1" x14ac:dyDescent="0.35">
      <c r="A135" s="21"/>
      <c r="B135" s="21"/>
      <c r="D135" s="21"/>
      <c r="E135" s="37"/>
      <c r="F135" s="38"/>
      <c r="G135" s="21"/>
      <c r="H135" s="38"/>
      <c r="I135" s="38"/>
      <c r="J135" s="38"/>
      <c r="K135" s="38"/>
      <c r="L135" s="38"/>
      <c r="AL135" s="21"/>
    </row>
    <row r="136" spans="1:38" s="3" customFormat="1" ht="24.75" customHeight="1" x14ac:dyDescent="0.35">
      <c r="A136" s="21"/>
      <c r="B136" s="21"/>
      <c r="D136" s="21"/>
      <c r="E136" s="37"/>
      <c r="F136" s="38"/>
      <c r="G136" s="21"/>
      <c r="H136" s="38"/>
      <c r="I136" s="38"/>
      <c r="J136" s="38"/>
      <c r="K136" s="38"/>
      <c r="L136" s="38"/>
      <c r="AL136" s="21"/>
    </row>
    <row r="137" spans="1:38" s="3" customFormat="1" ht="24.75" customHeight="1" x14ac:dyDescent="0.35">
      <c r="A137" s="21"/>
      <c r="B137" s="21"/>
      <c r="D137" s="21"/>
      <c r="E137" s="37"/>
      <c r="F137" s="38"/>
      <c r="G137" s="21"/>
      <c r="H137" s="38"/>
      <c r="I137" s="38"/>
      <c r="J137" s="38"/>
      <c r="K137" s="38"/>
      <c r="L137" s="38"/>
      <c r="AL137" s="21"/>
    </row>
    <row r="138" spans="1:38" s="3" customFormat="1" ht="24.75" customHeight="1" x14ac:dyDescent="0.35">
      <c r="A138" s="21"/>
      <c r="B138" s="21"/>
      <c r="D138" s="21"/>
      <c r="E138" s="37"/>
      <c r="F138" s="38"/>
      <c r="G138" s="21"/>
      <c r="H138" s="38"/>
      <c r="I138" s="38"/>
      <c r="J138" s="38"/>
      <c r="K138" s="38"/>
      <c r="L138" s="38"/>
      <c r="AL138" s="21"/>
    </row>
    <row r="139" spans="1:38" s="3" customFormat="1" ht="24.75" customHeight="1" x14ac:dyDescent="0.35">
      <c r="A139" s="21"/>
      <c r="B139" s="21"/>
      <c r="D139" s="21"/>
      <c r="E139" s="37"/>
      <c r="F139" s="38"/>
      <c r="G139" s="21"/>
      <c r="H139" s="38"/>
      <c r="I139" s="38"/>
      <c r="J139" s="38"/>
      <c r="K139" s="38"/>
      <c r="L139" s="38"/>
      <c r="AL139" s="21"/>
    </row>
    <row r="140" spans="1:38" s="3" customFormat="1" ht="24.75" customHeight="1" x14ac:dyDescent="0.35">
      <c r="A140" s="21"/>
      <c r="B140" s="21"/>
      <c r="D140" s="21"/>
      <c r="E140" s="37"/>
      <c r="F140" s="38"/>
      <c r="G140" s="21"/>
      <c r="H140" s="38"/>
      <c r="I140" s="38"/>
      <c r="J140" s="38"/>
      <c r="K140" s="38"/>
      <c r="L140" s="38"/>
      <c r="AL140" s="21"/>
    </row>
    <row r="141" spans="1:38" s="3" customFormat="1" ht="24.75" customHeight="1" x14ac:dyDescent="0.35">
      <c r="A141" s="21"/>
      <c r="B141" s="21"/>
      <c r="D141" s="21"/>
      <c r="E141" s="37"/>
      <c r="F141" s="38"/>
      <c r="G141" s="21"/>
      <c r="H141" s="38"/>
      <c r="I141" s="38"/>
      <c r="J141" s="38"/>
      <c r="K141" s="38"/>
      <c r="L141" s="38"/>
      <c r="AL141" s="21"/>
    </row>
    <row r="142" spans="1:38" s="3" customFormat="1" ht="24.75" customHeight="1" x14ac:dyDescent="0.35">
      <c r="A142" s="21"/>
      <c r="B142" s="21"/>
      <c r="D142" s="21"/>
      <c r="E142" s="37"/>
      <c r="F142" s="38"/>
      <c r="G142" s="21"/>
      <c r="H142" s="38"/>
      <c r="I142" s="38"/>
      <c r="J142" s="38"/>
      <c r="K142" s="38"/>
      <c r="L142" s="38"/>
      <c r="AL142" s="21"/>
    </row>
    <row r="143" spans="1:38" s="3" customFormat="1" ht="24.75" customHeight="1" x14ac:dyDescent="0.35">
      <c r="A143" s="21"/>
      <c r="B143" s="21"/>
      <c r="D143" s="21"/>
      <c r="E143" s="37"/>
      <c r="F143" s="38"/>
      <c r="G143" s="21"/>
      <c r="H143" s="38"/>
      <c r="I143" s="38"/>
      <c r="J143" s="38"/>
      <c r="K143" s="38"/>
      <c r="L143" s="38"/>
      <c r="AL143" s="21"/>
    </row>
    <row r="144" spans="1:38" s="3" customFormat="1" ht="24.75" customHeight="1" x14ac:dyDescent="0.35">
      <c r="A144" s="21"/>
      <c r="B144" s="21"/>
      <c r="D144" s="21"/>
      <c r="E144" s="37"/>
      <c r="F144" s="38"/>
      <c r="G144" s="21"/>
      <c r="H144" s="38"/>
      <c r="I144" s="38"/>
      <c r="J144" s="38"/>
      <c r="K144" s="38"/>
      <c r="L144" s="38"/>
      <c r="AL144" s="21"/>
    </row>
    <row r="145" spans="1:38" s="3" customFormat="1" ht="24.75" customHeight="1" x14ac:dyDescent="0.35">
      <c r="A145" s="21"/>
      <c r="B145" s="21"/>
      <c r="D145" s="21"/>
      <c r="E145" s="37"/>
      <c r="F145" s="38"/>
      <c r="G145" s="21"/>
      <c r="H145" s="38"/>
      <c r="I145" s="38"/>
      <c r="J145" s="38"/>
      <c r="K145" s="38"/>
      <c r="L145" s="38"/>
      <c r="AL145" s="21"/>
    </row>
    <row r="146" spans="1:38" s="3" customFormat="1" ht="24.75" customHeight="1" x14ac:dyDescent="0.35">
      <c r="A146" s="21"/>
      <c r="B146" s="21"/>
      <c r="D146" s="21"/>
      <c r="E146" s="37"/>
      <c r="F146" s="38"/>
      <c r="G146" s="21"/>
      <c r="H146" s="38"/>
      <c r="I146" s="38"/>
      <c r="J146" s="38"/>
      <c r="K146" s="38"/>
      <c r="L146" s="38"/>
      <c r="AL146" s="21"/>
    </row>
    <row r="147" spans="1:38" s="3" customFormat="1" ht="24.75" customHeight="1" x14ac:dyDescent="0.35">
      <c r="A147" s="21"/>
      <c r="B147" s="21"/>
      <c r="D147" s="21"/>
      <c r="E147" s="37"/>
      <c r="F147" s="38"/>
      <c r="G147" s="21"/>
      <c r="H147" s="38"/>
      <c r="I147" s="38"/>
      <c r="J147" s="38"/>
      <c r="K147" s="38"/>
      <c r="L147" s="38"/>
      <c r="AL147" s="21"/>
    </row>
    <row r="148" spans="1:38" s="3" customFormat="1" ht="24.75" customHeight="1" x14ac:dyDescent="0.35">
      <c r="A148" s="21"/>
      <c r="B148" s="21"/>
      <c r="D148" s="21"/>
      <c r="E148" s="37"/>
      <c r="F148" s="38"/>
      <c r="G148" s="21"/>
      <c r="H148" s="38"/>
      <c r="I148" s="38"/>
      <c r="J148" s="38"/>
      <c r="K148" s="38"/>
      <c r="L148" s="38"/>
      <c r="AL148" s="21"/>
    </row>
    <row r="149" spans="1:38" s="3" customFormat="1" ht="24.75" customHeight="1" x14ac:dyDescent="0.35">
      <c r="A149" s="21"/>
      <c r="B149" s="21"/>
      <c r="D149" s="21"/>
      <c r="E149" s="37"/>
      <c r="F149" s="38"/>
      <c r="G149" s="21"/>
      <c r="H149" s="38"/>
      <c r="I149" s="38"/>
      <c r="J149" s="38"/>
      <c r="K149" s="38"/>
      <c r="L149" s="38"/>
      <c r="AL149" s="21"/>
    </row>
    <row r="150" spans="1:38" s="3" customFormat="1" ht="24.75" customHeight="1" x14ac:dyDescent="0.35">
      <c r="A150" s="21"/>
      <c r="B150" s="21"/>
      <c r="D150" s="21"/>
      <c r="E150" s="37"/>
      <c r="F150" s="38"/>
      <c r="G150" s="21"/>
      <c r="H150" s="38"/>
      <c r="I150" s="38"/>
      <c r="J150" s="38"/>
      <c r="K150" s="38"/>
      <c r="L150" s="38"/>
      <c r="AL150" s="21"/>
    </row>
    <row r="151" spans="1:38" s="3" customFormat="1" ht="24.75" customHeight="1" x14ac:dyDescent="0.35">
      <c r="A151" s="21"/>
      <c r="B151" s="21"/>
      <c r="D151" s="21"/>
      <c r="E151" s="37"/>
      <c r="F151" s="38"/>
      <c r="G151" s="21"/>
      <c r="H151" s="38"/>
      <c r="I151" s="38"/>
      <c r="J151" s="38"/>
      <c r="K151" s="38"/>
      <c r="L151" s="38"/>
      <c r="AL151" s="21"/>
    </row>
    <row r="152" spans="1:38" s="3" customFormat="1" ht="24.75" customHeight="1" x14ac:dyDescent="0.35">
      <c r="A152" s="21"/>
      <c r="B152" s="21"/>
      <c r="D152" s="21"/>
      <c r="E152" s="37"/>
      <c r="F152" s="38"/>
      <c r="G152" s="21"/>
      <c r="H152" s="38"/>
      <c r="I152" s="38"/>
      <c r="J152" s="38"/>
      <c r="K152" s="38"/>
      <c r="L152" s="38"/>
      <c r="AL152" s="21"/>
    </row>
    <row r="153" spans="1:38" s="3" customFormat="1" ht="24.75" customHeight="1" x14ac:dyDescent="0.35">
      <c r="A153" s="21"/>
      <c r="B153" s="21"/>
      <c r="D153" s="21"/>
      <c r="E153" s="37"/>
      <c r="F153" s="38"/>
      <c r="G153" s="21"/>
      <c r="H153" s="38"/>
      <c r="I153" s="38"/>
      <c r="J153" s="38"/>
      <c r="K153" s="38"/>
      <c r="L153" s="38"/>
      <c r="AL153" s="21"/>
    </row>
    <row r="154" spans="1:38" s="3" customFormat="1" ht="24.75" customHeight="1" x14ac:dyDescent="0.35">
      <c r="A154" s="21"/>
      <c r="B154" s="21"/>
      <c r="D154" s="21"/>
      <c r="E154" s="37"/>
      <c r="F154" s="38"/>
      <c r="G154" s="21"/>
      <c r="H154" s="38"/>
      <c r="I154" s="38"/>
      <c r="J154" s="38"/>
      <c r="K154" s="38"/>
      <c r="L154" s="38"/>
      <c r="AL154" s="21"/>
    </row>
    <row r="155" spans="1:38" s="3" customFormat="1" ht="24.75" customHeight="1" x14ac:dyDescent="0.35">
      <c r="A155" s="21"/>
      <c r="B155" s="21"/>
      <c r="D155" s="21"/>
      <c r="E155" s="37"/>
      <c r="F155" s="38"/>
      <c r="G155" s="21"/>
      <c r="H155" s="38"/>
      <c r="I155" s="38"/>
      <c r="J155" s="38"/>
      <c r="K155" s="38"/>
      <c r="L155" s="38"/>
      <c r="AL155" s="21"/>
    </row>
    <row r="156" spans="1:38" s="3" customFormat="1" ht="24.75" customHeight="1" x14ac:dyDescent="0.35">
      <c r="A156" s="21"/>
      <c r="B156" s="21"/>
      <c r="D156" s="21"/>
      <c r="E156" s="37"/>
      <c r="F156" s="38"/>
      <c r="G156" s="21"/>
      <c r="H156" s="38"/>
      <c r="I156" s="38"/>
      <c r="J156" s="38"/>
      <c r="K156" s="38"/>
      <c r="L156" s="38"/>
      <c r="AL156" s="21"/>
    </row>
    <row r="157" spans="1:38" s="3" customFormat="1" ht="24.75" customHeight="1" x14ac:dyDescent="0.35">
      <c r="A157" s="21"/>
      <c r="B157" s="21"/>
      <c r="D157" s="21"/>
      <c r="E157" s="37"/>
      <c r="F157" s="38"/>
      <c r="G157" s="21"/>
      <c r="H157" s="38"/>
      <c r="I157" s="38"/>
      <c r="J157" s="38"/>
      <c r="K157" s="38"/>
      <c r="L157" s="38"/>
      <c r="AL157" s="21"/>
    </row>
    <row r="158" spans="1:38" s="3" customFormat="1" ht="24.75" customHeight="1" x14ac:dyDescent="0.35">
      <c r="A158" s="21"/>
      <c r="B158" s="21"/>
      <c r="D158" s="21"/>
      <c r="E158" s="37"/>
      <c r="F158" s="38"/>
      <c r="G158" s="21"/>
      <c r="H158" s="38"/>
      <c r="I158" s="38"/>
      <c r="J158" s="38"/>
      <c r="K158" s="38"/>
      <c r="L158" s="38"/>
      <c r="AL158" s="21"/>
    </row>
    <row r="159" spans="1:38" s="3" customFormat="1" ht="24.75" customHeight="1" x14ac:dyDescent="0.35">
      <c r="A159" s="21"/>
      <c r="B159" s="21"/>
      <c r="D159" s="21"/>
      <c r="E159" s="37"/>
      <c r="F159" s="38"/>
      <c r="G159" s="21"/>
      <c r="H159" s="38"/>
      <c r="I159" s="38"/>
      <c r="J159" s="38"/>
      <c r="K159" s="38"/>
      <c r="L159" s="38"/>
      <c r="AL159" s="21"/>
    </row>
    <row r="160" spans="1:38" s="3" customFormat="1" ht="24.75" customHeight="1" x14ac:dyDescent="0.35">
      <c r="A160" s="21"/>
      <c r="B160" s="21"/>
      <c r="D160" s="21"/>
      <c r="E160" s="37"/>
      <c r="F160" s="38"/>
      <c r="G160" s="21"/>
      <c r="H160" s="38"/>
      <c r="I160" s="38"/>
      <c r="J160" s="38"/>
      <c r="K160" s="38"/>
      <c r="L160" s="38"/>
      <c r="AL160" s="21"/>
    </row>
    <row r="161" spans="1:38" s="3" customFormat="1" ht="24.75" customHeight="1" x14ac:dyDescent="0.35">
      <c r="A161" s="21"/>
      <c r="B161" s="21"/>
      <c r="D161" s="21"/>
      <c r="E161" s="37"/>
      <c r="F161" s="38"/>
      <c r="G161" s="21"/>
      <c r="H161" s="38"/>
      <c r="I161" s="38"/>
      <c r="J161" s="38"/>
      <c r="K161" s="38"/>
      <c r="L161" s="38"/>
      <c r="AL161" s="21"/>
    </row>
    <row r="162" spans="1:38" s="3" customFormat="1" ht="24.75" customHeight="1" x14ac:dyDescent="0.35">
      <c r="A162" s="21"/>
      <c r="B162" s="21"/>
      <c r="D162" s="21"/>
      <c r="E162" s="37"/>
      <c r="F162" s="38"/>
      <c r="G162" s="21"/>
      <c r="H162" s="38"/>
      <c r="I162" s="38"/>
      <c r="J162" s="38"/>
      <c r="K162" s="38"/>
      <c r="L162" s="38"/>
      <c r="AL162" s="21"/>
    </row>
    <row r="163" spans="1:38" s="3" customFormat="1" ht="24.75" customHeight="1" x14ac:dyDescent="0.35">
      <c r="A163" s="21"/>
      <c r="B163" s="21"/>
      <c r="D163" s="21"/>
      <c r="E163" s="37"/>
      <c r="F163" s="38"/>
      <c r="G163" s="21"/>
      <c r="H163" s="38"/>
      <c r="I163" s="38"/>
      <c r="J163" s="38"/>
      <c r="K163" s="38"/>
      <c r="L163" s="38"/>
      <c r="AL163" s="21"/>
    </row>
    <row r="164" spans="1:38" s="3" customFormat="1" ht="24.75" customHeight="1" x14ac:dyDescent="0.35">
      <c r="A164" s="21"/>
      <c r="B164" s="21"/>
      <c r="D164" s="21"/>
      <c r="E164" s="37"/>
      <c r="F164" s="38"/>
      <c r="G164" s="21"/>
      <c r="H164" s="38"/>
      <c r="I164" s="38"/>
      <c r="J164" s="38"/>
      <c r="K164" s="38"/>
      <c r="L164" s="38"/>
      <c r="AL164" s="21"/>
    </row>
    <row r="165" spans="1:38" s="3" customFormat="1" ht="24.75" customHeight="1" x14ac:dyDescent="0.35">
      <c r="A165" s="21"/>
      <c r="B165" s="21"/>
      <c r="D165" s="21"/>
      <c r="E165" s="37"/>
      <c r="F165" s="38"/>
      <c r="G165" s="21"/>
      <c r="H165" s="38"/>
      <c r="I165" s="38"/>
      <c r="J165" s="38"/>
      <c r="K165" s="38"/>
      <c r="L165" s="38"/>
      <c r="AL165" s="21"/>
    </row>
    <row r="166" spans="1:38" s="3" customFormat="1" ht="24.75" customHeight="1" x14ac:dyDescent="0.35">
      <c r="A166" s="21"/>
      <c r="B166" s="21"/>
      <c r="D166" s="21"/>
      <c r="E166" s="37"/>
      <c r="F166" s="38"/>
      <c r="G166" s="21"/>
      <c r="H166" s="38"/>
      <c r="I166" s="38"/>
      <c r="J166" s="38"/>
      <c r="K166" s="38"/>
      <c r="L166" s="38"/>
      <c r="AL166" s="21"/>
    </row>
    <row r="167" spans="1:38" s="3" customFormat="1" ht="24.75" customHeight="1" x14ac:dyDescent="0.35">
      <c r="A167" s="21"/>
      <c r="B167" s="21"/>
      <c r="D167" s="21"/>
      <c r="E167" s="37"/>
      <c r="F167" s="38"/>
      <c r="G167" s="21"/>
      <c r="H167" s="38"/>
      <c r="I167" s="38"/>
      <c r="J167" s="38"/>
      <c r="K167" s="38"/>
      <c r="L167" s="38"/>
      <c r="AL167" s="21"/>
    </row>
    <row r="168" spans="1:38" s="3" customFormat="1" ht="24.75" customHeight="1" x14ac:dyDescent="0.35">
      <c r="A168" s="21"/>
      <c r="B168" s="21"/>
      <c r="D168" s="21"/>
      <c r="E168" s="37"/>
      <c r="F168" s="38"/>
      <c r="G168" s="21"/>
      <c r="H168" s="38"/>
      <c r="I168" s="38"/>
      <c r="J168" s="38"/>
      <c r="K168" s="38"/>
      <c r="L168" s="38"/>
      <c r="AL168" s="21"/>
    </row>
    <row r="169" spans="1:38" s="3" customFormat="1" ht="24.75" customHeight="1" x14ac:dyDescent="0.35">
      <c r="A169" s="21"/>
      <c r="B169" s="21"/>
      <c r="D169" s="21"/>
      <c r="E169" s="37"/>
      <c r="F169" s="38"/>
      <c r="G169" s="21"/>
      <c r="H169" s="38"/>
      <c r="I169" s="38"/>
      <c r="J169" s="38"/>
      <c r="K169" s="38"/>
      <c r="L169" s="38"/>
      <c r="AL169" s="21"/>
    </row>
    <row r="170" spans="1:38" s="3" customFormat="1" ht="24.75" customHeight="1" x14ac:dyDescent="0.35">
      <c r="A170" s="21"/>
      <c r="B170" s="21"/>
      <c r="D170" s="21"/>
      <c r="E170" s="37"/>
      <c r="F170" s="38"/>
      <c r="G170" s="21"/>
      <c r="H170" s="38"/>
      <c r="I170" s="38"/>
      <c r="J170" s="38"/>
      <c r="K170" s="38"/>
      <c r="L170" s="38"/>
      <c r="AL170" s="21"/>
    </row>
    <row r="171" spans="1:38" s="3" customFormat="1" ht="24.75" customHeight="1" x14ac:dyDescent="0.35">
      <c r="A171" s="21"/>
      <c r="B171" s="21"/>
      <c r="D171" s="21"/>
      <c r="E171" s="37"/>
      <c r="F171" s="38"/>
      <c r="G171" s="21"/>
      <c r="H171" s="38"/>
      <c r="I171" s="38"/>
      <c r="J171" s="38"/>
      <c r="K171" s="38"/>
      <c r="L171" s="38"/>
      <c r="AL171" s="21"/>
    </row>
    <row r="172" spans="1:38" s="3" customFormat="1" ht="24.75" customHeight="1" x14ac:dyDescent="0.35">
      <c r="A172" s="21"/>
      <c r="B172" s="21"/>
      <c r="D172" s="21"/>
      <c r="E172" s="37"/>
      <c r="F172" s="38"/>
      <c r="G172" s="21"/>
      <c r="H172" s="38"/>
      <c r="I172" s="38"/>
      <c r="J172" s="38"/>
      <c r="K172" s="38"/>
      <c r="L172" s="38"/>
      <c r="AL172" s="21"/>
    </row>
    <row r="173" spans="1:38" s="3" customFormat="1" ht="24.75" customHeight="1" x14ac:dyDescent="0.35">
      <c r="A173" s="21"/>
      <c r="B173" s="21"/>
      <c r="D173" s="21"/>
      <c r="E173" s="37"/>
      <c r="F173" s="38"/>
      <c r="G173" s="21"/>
      <c r="H173" s="38"/>
      <c r="I173" s="38"/>
      <c r="J173" s="38"/>
      <c r="K173" s="38"/>
      <c r="L173" s="38"/>
      <c r="AL173" s="21"/>
    </row>
    <row r="174" spans="1:38" s="3" customFormat="1" ht="24.75" customHeight="1" x14ac:dyDescent="0.35">
      <c r="A174" s="21"/>
      <c r="B174" s="21"/>
      <c r="D174" s="21"/>
      <c r="E174" s="37"/>
      <c r="F174" s="38"/>
      <c r="G174" s="21"/>
      <c r="H174" s="38"/>
      <c r="I174" s="38"/>
      <c r="J174" s="38"/>
      <c r="K174" s="38"/>
      <c r="L174" s="38"/>
      <c r="AL174" s="21"/>
    </row>
    <row r="175" spans="1:38" s="3" customFormat="1" ht="24.75" customHeight="1" x14ac:dyDescent="0.35">
      <c r="A175" s="21"/>
      <c r="B175" s="21"/>
      <c r="D175" s="21"/>
      <c r="E175" s="37"/>
      <c r="F175" s="38"/>
      <c r="G175" s="21"/>
      <c r="H175" s="38"/>
      <c r="I175" s="38"/>
      <c r="J175" s="38"/>
      <c r="K175" s="38"/>
      <c r="L175" s="38"/>
      <c r="AL175" s="21"/>
    </row>
    <row r="176" spans="1:38" s="3" customFormat="1" ht="24.75" customHeight="1" x14ac:dyDescent="0.35">
      <c r="A176" s="21"/>
      <c r="B176" s="21"/>
      <c r="D176" s="21"/>
      <c r="E176" s="37"/>
      <c r="F176" s="38"/>
      <c r="G176" s="21"/>
      <c r="H176" s="38"/>
      <c r="I176" s="38"/>
      <c r="J176" s="38"/>
      <c r="K176" s="38"/>
      <c r="L176" s="38"/>
      <c r="AL176" s="21"/>
    </row>
    <row r="177" spans="1:38" s="3" customFormat="1" ht="24.75" customHeight="1" x14ac:dyDescent="0.35">
      <c r="A177" s="21"/>
      <c r="B177" s="21"/>
      <c r="D177" s="21"/>
      <c r="E177" s="37"/>
      <c r="F177" s="38"/>
      <c r="G177" s="21"/>
      <c r="H177" s="38"/>
      <c r="I177" s="38"/>
      <c r="J177" s="38"/>
      <c r="K177" s="38"/>
      <c r="L177" s="38"/>
      <c r="AL177" s="21"/>
    </row>
    <row r="178" spans="1:38" s="3" customFormat="1" ht="24.75" customHeight="1" x14ac:dyDescent="0.35">
      <c r="A178" s="21"/>
      <c r="B178" s="21"/>
      <c r="D178" s="21"/>
      <c r="E178" s="37"/>
      <c r="F178" s="38"/>
      <c r="G178" s="21"/>
      <c r="H178" s="38"/>
      <c r="I178" s="38"/>
      <c r="J178" s="38"/>
      <c r="K178" s="38"/>
      <c r="L178" s="38"/>
      <c r="AL178" s="21"/>
    </row>
    <row r="179" spans="1:38" s="3" customFormat="1" ht="24.75" customHeight="1" x14ac:dyDescent="0.35">
      <c r="A179" s="21"/>
      <c r="B179" s="21"/>
      <c r="D179" s="21"/>
      <c r="E179" s="37"/>
      <c r="F179" s="38"/>
      <c r="G179" s="21"/>
      <c r="H179" s="38"/>
      <c r="I179" s="38"/>
      <c r="J179" s="38"/>
      <c r="K179" s="38"/>
      <c r="L179" s="38"/>
      <c r="AL179" s="21"/>
    </row>
    <row r="180" spans="1:38" s="3" customFormat="1" ht="24.75" customHeight="1" x14ac:dyDescent="0.35">
      <c r="A180" s="21"/>
      <c r="B180" s="21"/>
      <c r="D180" s="21"/>
      <c r="E180" s="37"/>
      <c r="F180" s="38"/>
      <c r="G180" s="21"/>
      <c r="H180" s="38"/>
      <c r="I180" s="38"/>
      <c r="J180" s="38"/>
      <c r="K180" s="38"/>
      <c r="L180" s="38"/>
      <c r="AL180" s="21"/>
    </row>
    <row r="181" spans="1:38" s="3" customFormat="1" ht="24.75" customHeight="1" x14ac:dyDescent="0.35">
      <c r="A181" s="21"/>
      <c r="B181" s="21"/>
      <c r="D181" s="21"/>
      <c r="E181" s="37"/>
      <c r="F181" s="38"/>
      <c r="G181" s="21"/>
      <c r="H181" s="38"/>
      <c r="I181" s="38"/>
      <c r="J181" s="38"/>
      <c r="K181" s="38"/>
      <c r="L181" s="38"/>
      <c r="AL181" s="21"/>
    </row>
    <row r="182" spans="1:38" s="3" customFormat="1" ht="24.75" customHeight="1" x14ac:dyDescent="0.35">
      <c r="A182" s="21"/>
      <c r="B182" s="21"/>
      <c r="D182" s="21"/>
      <c r="E182" s="37"/>
      <c r="F182" s="38"/>
      <c r="G182" s="21"/>
      <c r="H182" s="38"/>
      <c r="I182" s="38"/>
      <c r="J182" s="38"/>
      <c r="K182" s="38"/>
      <c r="L182" s="38"/>
      <c r="AL182" s="21"/>
    </row>
    <row r="183" spans="1:38" s="3" customFormat="1" ht="24.75" customHeight="1" x14ac:dyDescent="0.35">
      <c r="A183" s="21"/>
      <c r="B183" s="21"/>
      <c r="D183" s="21"/>
      <c r="E183" s="37"/>
      <c r="F183" s="38"/>
      <c r="G183" s="21"/>
      <c r="H183" s="38"/>
      <c r="I183" s="38"/>
      <c r="J183" s="38"/>
      <c r="K183" s="38"/>
      <c r="L183" s="38"/>
      <c r="AL183" s="21"/>
    </row>
    <row r="184" spans="1:38" s="3" customFormat="1" ht="24.75" customHeight="1" x14ac:dyDescent="0.35">
      <c r="A184" s="21"/>
      <c r="B184" s="21"/>
      <c r="D184" s="21"/>
      <c r="E184" s="37"/>
      <c r="F184" s="38"/>
      <c r="G184" s="21"/>
      <c r="H184" s="38"/>
      <c r="I184" s="38"/>
      <c r="J184" s="38"/>
      <c r="K184" s="38"/>
      <c r="L184" s="38"/>
      <c r="AL184" s="21"/>
    </row>
    <row r="185" spans="1:38" s="3" customFormat="1" ht="24.75" customHeight="1" x14ac:dyDescent="0.35">
      <c r="A185" s="21"/>
      <c r="B185" s="21"/>
      <c r="D185" s="21"/>
      <c r="E185" s="37"/>
      <c r="F185" s="38"/>
      <c r="G185" s="21"/>
      <c r="H185" s="38"/>
      <c r="I185" s="38"/>
      <c r="J185" s="38"/>
      <c r="K185" s="38"/>
      <c r="L185" s="38"/>
      <c r="AL185" s="21"/>
    </row>
    <row r="186" spans="1:38" s="3" customFormat="1" ht="24.75" customHeight="1" x14ac:dyDescent="0.35">
      <c r="A186" s="21"/>
      <c r="B186" s="21"/>
      <c r="D186" s="21"/>
      <c r="E186" s="37"/>
      <c r="F186" s="38"/>
      <c r="G186" s="21"/>
      <c r="H186" s="38"/>
      <c r="I186" s="38"/>
      <c r="J186" s="38"/>
      <c r="K186" s="38"/>
      <c r="L186" s="38"/>
      <c r="AL186" s="21"/>
    </row>
    <row r="187" spans="1:38" s="3" customFormat="1" ht="24.75" customHeight="1" x14ac:dyDescent="0.35">
      <c r="A187" s="21"/>
      <c r="B187" s="21"/>
      <c r="D187" s="21"/>
      <c r="E187" s="37"/>
      <c r="F187" s="38"/>
      <c r="G187" s="21"/>
      <c r="H187" s="38"/>
      <c r="I187" s="38"/>
      <c r="J187" s="38"/>
      <c r="K187" s="38"/>
      <c r="L187" s="38"/>
      <c r="AL187" s="21"/>
    </row>
    <row r="188" spans="1:38" s="3" customFormat="1" ht="24.75" customHeight="1" x14ac:dyDescent="0.35">
      <c r="A188" s="21"/>
      <c r="B188" s="21"/>
      <c r="D188" s="21"/>
      <c r="E188" s="37"/>
      <c r="F188" s="38"/>
      <c r="G188" s="21"/>
      <c r="H188" s="38"/>
      <c r="I188" s="38"/>
      <c r="J188" s="38"/>
      <c r="K188" s="38"/>
      <c r="L188" s="38"/>
      <c r="AL188" s="21"/>
    </row>
    <row r="189" spans="1:38" s="3" customFormat="1" ht="24.75" customHeight="1" x14ac:dyDescent="0.35">
      <c r="A189" s="21"/>
      <c r="B189" s="21"/>
      <c r="D189" s="21"/>
      <c r="E189" s="37"/>
      <c r="F189" s="38"/>
      <c r="G189" s="21"/>
      <c r="H189" s="38"/>
      <c r="I189" s="38"/>
      <c r="J189" s="38"/>
      <c r="K189" s="38"/>
      <c r="L189" s="38"/>
      <c r="AL189" s="21"/>
    </row>
    <row r="190" spans="1:38" s="3" customFormat="1" ht="24.75" customHeight="1" x14ac:dyDescent="0.35">
      <c r="A190" s="21"/>
      <c r="B190" s="21"/>
      <c r="D190" s="21"/>
      <c r="E190" s="37"/>
      <c r="F190" s="38"/>
      <c r="G190" s="21"/>
      <c r="H190" s="38"/>
      <c r="I190" s="38"/>
      <c r="J190" s="38"/>
      <c r="K190" s="38"/>
      <c r="L190" s="38"/>
      <c r="AL190" s="21"/>
    </row>
    <row r="191" spans="1:38" s="3" customFormat="1" ht="24.75" customHeight="1" x14ac:dyDescent="0.35">
      <c r="A191" s="21"/>
      <c r="B191" s="21"/>
      <c r="D191" s="21"/>
      <c r="E191" s="37"/>
      <c r="F191" s="38"/>
      <c r="G191" s="21"/>
      <c r="H191" s="38"/>
      <c r="I191" s="38"/>
      <c r="J191" s="38"/>
      <c r="K191" s="38"/>
      <c r="L191" s="38"/>
      <c r="AL191" s="21"/>
    </row>
    <row r="192" spans="1:38" s="3" customFormat="1" ht="24.75" customHeight="1" x14ac:dyDescent="0.35">
      <c r="A192" s="21"/>
      <c r="B192" s="21"/>
      <c r="D192" s="21"/>
      <c r="E192" s="37"/>
      <c r="F192" s="38"/>
      <c r="G192" s="21"/>
      <c r="H192" s="38"/>
      <c r="I192" s="38"/>
      <c r="J192" s="38"/>
      <c r="K192" s="38"/>
      <c r="L192" s="38"/>
      <c r="AL192" s="21"/>
    </row>
    <row r="193" spans="1:38" s="3" customFormat="1" ht="24.75" customHeight="1" x14ac:dyDescent="0.35">
      <c r="A193" s="21"/>
      <c r="B193" s="21"/>
      <c r="D193" s="21"/>
      <c r="E193" s="37"/>
      <c r="F193" s="38"/>
      <c r="G193" s="21"/>
      <c r="H193" s="38"/>
      <c r="I193" s="38"/>
      <c r="J193" s="38"/>
      <c r="K193" s="38"/>
      <c r="L193" s="38"/>
      <c r="AL193" s="21"/>
    </row>
    <row r="194" spans="1:38" s="3" customFormat="1" ht="24.75" customHeight="1" x14ac:dyDescent="0.35">
      <c r="A194" s="21"/>
      <c r="B194" s="21"/>
      <c r="D194" s="21"/>
      <c r="E194" s="37"/>
      <c r="F194" s="38"/>
      <c r="G194" s="21"/>
      <c r="H194" s="38"/>
      <c r="I194" s="38"/>
      <c r="J194" s="38"/>
      <c r="K194" s="38"/>
      <c r="L194" s="38"/>
      <c r="AL194" s="21"/>
    </row>
    <row r="195" spans="1:38" s="3" customFormat="1" ht="24.75" customHeight="1" x14ac:dyDescent="0.35">
      <c r="A195" s="21"/>
      <c r="B195" s="21"/>
      <c r="D195" s="21"/>
      <c r="E195" s="37"/>
      <c r="F195" s="38"/>
      <c r="G195" s="21"/>
      <c r="H195" s="38"/>
      <c r="I195" s="38"/>
      <c r="J195" s="38"/>
      <c r="K195" s="38"/>
      <c r="L195" s="38"/>
      <c r="AL195" s="21"/>
    </row>
    <row r="196" spans="1:38" s="3" customFormat="1" ht="24.75" customHeight="1" x14ac:dyDescent="0.35">
      <c r="A196" s="21"/>
      <c r="B196" s="21"/>
      <c r="D196" s="21"/>
      <c r="E196" s="37"/>
      <c r="F196" s="38"/>
      <c r="G196" s="21"/>
      <c r="H196" s="38"/>
      <c r="I196" s="38"/>
      <c r="J196" s="38"/>
      <c r="K196" s="38"/>
      <c r="L196" s="38"/>
      <c r="AL196" s="21"/>
    </row>
    <row r="197" spans="1:38" s="3" customFormat="1" ht="24.75" customHeight="1" x14ac:dyDescent="0.35">
      <c r="A197" s="21"/>
      <c r="B197" s="21"/>
      <c r="D197" s="21"/>
      <c r="E197" s="37"/>
      <c r="F197" s="38"/>
      <c r="G197" s="21"/>
      <c r="H197" s="38"/>
      <c r="I197" s="38"/>
      <c r="J197" s="38"/>
      <c r="K197" s="38"/>
      <c r="L197" s="38"/>
      <c r="AL197" s="21"/>
    </row>
    <row r="198" spans="1:38" s="3" customFormat="1" ht="24.75" customHeight="1" x14ac:dyDescent="0.35">
      <c r="A198" s="21"/>
      <c r="B198" s="21"/>
      <c r="D198" s="21"/>
      <c r="E198" s="37"/>
      <c r="F198" s="38"/>
      <c r="G198" s="21"/>
      <c r="H198" s="38"/>
      <c r="I198" s="38"/>
      <c r="J198" s="38"/>
      <c r="K198" s="38"/>
      <c r="L198" s="38"/>
      <c r="AL198" s="21"/>
    </row>
    <row r="199" spans="1:38" s="3" customFormat="1" ht="24.75" customHeight="1" x14ac:dyDescent="0.35">
      <c r="A199" s="21"/>
      <c r="B199" s="21"/>
      <c r="D199" s="21"/>
      <c r="E199" s="37"/>
      <c r="F199" s="38"/>
      <c r="G199" s="21"/>
      <c r="H199" s="38"/>
      <c r="I199" s="38"/>
      <c r="J199" s="38"/>
      <c r="K199" s="38"/>
      <c r="L199" s="38"/>
      <c r="AL199" s="21"/>
    </row>
    <row r="200" spans="1:38" s="3" customFormat="1" ht="24.75" customHeight="1" x14ac:dyDescent="0.35">
      <c r="A200" s="21"/>
      <c r="B200" s="21"/>
      <c r="D200" s="21"/>
      <c r="E200" s="37"/>
      <c r="F200" s="38"/>
      <c r="G200" s="21"/>
      <c r="H200" s="38"/>
      <c r="I200" s="38"/>
      <c r="J200" s="38"/>
      <c r="K200" s="38"/>
      <c r="L200" s="38"/>
      <c r="AL200" s="21"/>
    </row>
    <row r="201" spans="1:38" s="3" customFormat="1" ht="24.75" customHeight="1" x14ac:dyDescent="0.35">
      <c r="A201" s="21"/>
      <c r="B201" s="21"/>
      <c r="D201" s="21"/>
      <c r="E201" s="37"/>
      <c r="F201" s="38"/>
      <c r="G201" s="21"/>
      <c r="H201" s="38"/>
      <c r="I201" s="38"/>
      <c r="J201" s="38"/>
      <c r="K201" s="38"/>
      <c r="L201" s="38"/>
      <c r="AL201" s="21"/>
    </row>
    <row r="202" spans="1:38" s="3" customFormat="1" ht="24.75" customHeight="1" x14ac:dyDescent="0.35">
      <c r="A202" s="21"/>
      <c r="B202" s="21"/>
      <c r="D202" s="21"/>
      <c r="E202" s="37"/>
      <c r="F202" s="38"/>
      <c r="G202" s="21"/>
      <c r="H202" s="38"/>
      <c r="I202" s="38"/>
      <c r="J202" s="38"/>
      <c r="K202" s="38"/>
      <c r="L202" s="38"/>
      <c r="AL202" s="21"/>
    </row>
    <row r="203" spans="1:38" s="3" customFormat="1" ht="24.75" customHeight="1" x14ac:dyDescent="0.35">
      <c r="A203" s="21"/>
      <c r="B203" s="21"/>
      <c r="D203" s="21"/>
      <c r="E203" s="37"/>
      <c r="F203" s="38"/>
      <c r="G203" s="21"/>
      <c r="H203" s="38"/>
      <c r="I203" s="38"/>
      <c r="J203" s="38"/>
      <c r="K203" s="38"/>
      <c r="L203" s="38"/>
      <c r="AL203" s="21"/>
    </row>
    <row r="204" spans="1:38" s="3" customFormat="1" ht="24.75" customHeight="1" x14ac:dyDescent="0.35">
      <c r="A204" s="21"/>
      <c r="B204" s="21"/>
      <c r="D204" s="21"/>
      <c r="E204" s="37"/>
      <c r="F204" s="38"/>
      <c r="G204" s="21"/>
      <c r="H204" s="38"/>
      <c r="I204" s="38"/>
      <c r="J204" s="38"/>
      <c r="K204" s="38"/>
      <c r="L204" s="38"/>
      <c r="AL204" s="21"/>
    </row>
    <row r="205" spans="1:38" s="3" customFormat="1" ht="24.75" customHeight="1" x14ac:dyDescent="0.35">
      <c r="A205" s="21"/>
      <c r="B205" s="21"/>
      <c r="D205" s="21"/>
      <c r="E205" s="37"/>
      <c r="F205" s="38"/>
      <c r="G205" s="21"/>
      <c r="H205" s="38"/>
      <c r="I205" s="38"/>
      <c r="J205" s="38"/>
      <c r="K205" s="38"/>
      <c r="L205" s="38"/>
      <c r="AL205" s="21"/>
    </row>
    <row r="206" spans="1:38" s="3" customFormat="1" ht="24.75" customHeight="1" x14ac:dyDescent="0.35">
      <c r="A206" s="21"/>
      <c r="B206" s="21"/>
      <c r="D206" s="21"/>
      <c r="E206" s="37"/>
      <c r="F206" s="38"/>
      <c r="G206" s="21"/>
      <c r="H206" s="38"/>
      <c r="I206" s="38"/>
      <c r="J206" s="38"/>
      <c r="K206" s="38"/>
      <c r="L206" s="38"/>
      <c r="AL206" s="21"/>
    </row>
    <row r="207" spans="1:38" s="3" customFormat="1" ht="24.75" customHeight="1" x14ac:dyDescent="0.35">
      <c r="A207" s="21"/>
      <c r="B207" s="21"/>
      <c r="D207" s="21"/>
      <c r="E207" s="37"/>
      <c r="F207" s="38"/>
      <c r="G207" s="21"/>
      <c r="H207" s="38"/>
      <c r="I207" s="38"/>
      <c r="J207" s="38"/>
      <c r="K207" s="38"/>
      <c r="L207" s="38"/>
      <c r="AL207" s="21"/>
    </row>
    <row r="208" spans="1:38" s="3" customFormat="1" ht="24.75" customHeight="1" x14ac:dyDescent="0.35">
      <c r="A208" s="21"/>
      <c r="B208" s="21"/>
      <c r="D208" s="21"/>
      <c r="E208" s="37"/>
      <c r="F208" s="38"/>
      <c r="G208" s="21"/>
      <c r="H208" s="38"/>
      <c r="I208" s="38"/>
      <c r="J208" s="38"/>
      <c r="K208" s="38"/>
      <c r="L208" s="38"/>
      <c r="AL208" s="21"/>
    </row>
    <row r="209" spans="1:38" s="3" customFormat="1" ht="24.75" customHeight="1" x14ac:dyDescent="0.35">
      <c r="A209" s="21"/>
      <c r="B209" s="21"/>
      <c r="D209" s="21"/>
      <c r="E209" s="37"/>
      <c r="F209" s="38"/>
      <c r="G209" s="21"/>
      <c r="H209" s="38"/>
      <c r="I209" s="38"/>
      <c r="J209" s="38"/>
      <c r="K209" s="38"/>
      <c r="L209" s="38"/>
      <c r="AL209" s="21"/>
    </row>
    <row r="210" spans="1:38" s="3" customFormat="1" ht="24.75" customHeight="1" x14ac:dyDescent="0.35">
      <c r="A210" s="21"/>
      <c r="B210" s="21"/>
      <c r="D210" s="21"/>
      <c r="E210" s="37"/>
      <c r="F210" s="38"/>
      <c r="G210" s="21"/>
      <c r="H210" s="38"/>
      <c r="I210" s="38"/>
      <c r="J210" s="38"/>
      <c r="K210" s="38"/>
      <c r="L210" s="38"/>
      <c r="AL210" s="21"/>
    </row>
    <row r="211" spans="1:38" s="3" customFormat="1" ht="24.75" customHeight="1" x14ac:dyDescent="0.35">
      <c r="A211" s="21"/>
      <c r="B211" s="21"/>
      <c r="D211" s="21"/>
      <c r="E211" s="37"/>
      <c r="F211" s="38"/>
      <c r="G211" s="21"/>
      <c r="H211" s="38"/>
      <c r="I211" s="38"/>
      <c r="J211" s="38"/>
      <c r="K211" s="38"/>
      <c r="L211" s="38"/>
      <c r="AL211" s="21"/>
    </row>
    <row r="212" spans="1:38" s="3" customFormat="1" ht="24.75" customHeight="1" x14ac:dyDescent="0.35">
      <c r="A212" s="21"/>
      <c r="B212" s="21"/>
      <c r="D212" s="21"/>
      <c r="E212" s="37"/>
      <c r="F212" s="38"/>
      <c r="G212" s="21"/>
      <c r="H212" s="38"/>
      <c r="I212" s="38"/>
      <c r="J212" s="38"/>
      <c r="K212" s="38"/>
      <c r="L212" s="38"/>
      <c r="AL212" s="21"/>
    </row>
    <row r="213" spans="1:38" s="3" customFormat="1" ht="24.75" customHeight="1" x14ac:dyDescent="0.35">
      <c r="A213" s="21"/>
      <c r="B213" s="21"/>
      <c r="D213" s="21"/>
      <c r="E213" s="37"/>
      <c r="F213" s="38"/>
      <c r="G213" s="21"/>
      <c r="H213" s="38"/>
      <c r="I213" s="38"/>
      <c r="J213" s="38"/>
      <c r="K213" s="38"/>
      <c r="L213" s="38"/>
      <c r="AL213" s="21"/>
    </row>
    <row r="214" spans="1:38" s="3" customFormat="1" ht="24.75" customHeight="1" x14ac:dyDescent="0.35">
      <c r="A214" s="21"/>
      <c r="B214" s="21"/>
      <c r="D214" s="21"/>
      <c r="E214" s="37"/>
      <c r="F214" s="38"/>
      <c r="G214" s="21"/>
      <c r="H214" s="38"/>
      <c r="I214" s="38"/>
      <c r="J214" s="38"/>
      <c r="K214" s="38"/>
      <c r="L214" s="38"/>
      <c r="AL214" s="21"/>
    </row>
    <row r="215" spans="1:38" s="3" customFormat="1" ht="24.75" customHeight="1" x14ac:dyDescent="0.35">
      <c r="A215" s="21"/>
      <c r="B215" s="21"/>
      <c r="D215" s="21"/>
      <c r="E215" s="37"/>
      <c r="F215" s="38"/>
      <c r="G215" s="21"/>
      <c r="H215" s="38"/>
      <c r="I215" s="38"/>
      <c r="J215" s="38"/>
      <c r="K215" s="38"/>
      <c r="L215" s="38"/>
      <c r="AL215" s="21"/>
    </row>
    <row r="216" spans="1:38" s="3" customFormat="1" ht="24.75" customHeight="1" x14ac:dyDescent="0.35">
      <c r="A216" s="21"/>
      <c r="B216" s="21"/>
      <c r="D216" s="21"/>
      <c r="E216" s="37"/>
      <c r="F216" s="38"/>
      <c r="G216" s="21"/>
      <c r="H216" s="38"/>
      <c r="I216" s="38"/>
      <c r="J216" s="38"/>
      <c r="K216" s="38"/>
      <c r="L216" s="38"/>
      <c r="AL216" s="21"/>
    </row>
    <row r="217" spans="1:38" s="3" customFormat="1" ht="24.75" customHeight="1" x14ac:dyDescent="0.35">
      <c r="A217" s="21"/>
      <c r="B217" s="21"/>
      <c r="D217" s="21"/>
      <c r="E217" s="37"/>
      <c r="F217" s="38"/>
      <c r="G217" s="21"/>
      <c r="H217" s="38"/>
      <c r="I217" s="38"/>
      <c r="J217" s="38"/>
      <c r="K217" s="38"/>
      <c r="L217" s="38"/>
      <c r="AL217" s="21"/>
    </row>
    <row r="218" spans="1:38" s="3" customFormat="1" ht="24.75" customHeight="1" x14ac:dyDescent="0.35">
      <c r="A218" s="21"/>
      <c r="B218" s="21"/>
      <c r="D218" s="21"/>
      <c r="E218" s="37"/>
      <c r="F218" s="38"/>
      <c r="G218" s="21"/>
      <c r="H218" s="38"/>
      <c r="I218" s="38"/>
      <c r="J218" s="38"/>
      <c r="K218" s="38"/>
      <c r="L218" s="38"/>
      <c r="AL218" s="21"/>
    </row>
    <row r="219" spans="1:38" s="3" customFormat="1" ht="24.75" customHeight="1" x14ac:dyDescent="0.35">
      <c r="A219" s="21"/>
      <c r="B219" s="21"/>
      <c r="D219" s="21"/>
      <c r="E219" s="37"/>
      <c r="F219" s="38"/>
      <c r="G219" s="21"/>
      <c r="H219" s="38"/>
      <c r="I219" s="38"/>
      <c r="J219" s="38"/>
      <c r="K219" s="38"/>
      <c r="L219" s="38"/>
      <c r="AL219" s="21"/>
    </row>
    <row r="220" spans="1:38" s="3" customFormat="1" ht="24.75" customHeight="1" x14ac:dyDescent="0.35">
      <c r="A220" s="21"/>
      <c r="B220" s="21"/>
      <c r="D220" s="21"/>
      <c r="E220" s="37"/>
      <c r="F220" s="38"/>
      <c r="G220" s="21"/>
      <c r="H220" s="38"/>
      <c r="I220" s="38"/>
      <c r="J220" s="38"/>
      <c r="K220" s="38"/>
      <c r="L220" s="38"/>
      <c r="AL220" s="21"/>
    </row>
    <row r="221" spans="1:38" s="3" customFormat="1" ht="24.75" customHeight="1" x14ac:dyDescent="0.35">
      <c r="A221" s="21"/>
      <c r="B221" s="21"/>
      <c r="D221" s="21"/>
      <c r="E221" s="37"/>
      <c r="F221" s="38"/>
      <c r="G221" s="21"/>
      <c r="H221" s="38"/>
      <c r="I221" s="38"/>
      <c r="J221" s="38"/>
      <c r="K221" s="38"/>
      <c r="L221" s="38"/>
      <c r="AL221" s="21"/>
    </row>
    <row r="222" spans="1:38" s="3" customFormat="1" ht="24.75" customHeight="1" x14ac:dyDescent="0.35">
      <c r="A222" s="21"/>
      <c r="B222" s="21"/>
      <c r="D222" s="21"/>
      <c r="E222" s="37"/>
      <c r="F222" s="38"/>
      <c r="G222" s="21"/>
      <c r="H222" s="38"/>
      <c r="I222" s="38"/>
      <c r="J222" s="38"/>
      <c r="K222" s="38"/>
      <c r="L222" s="38"/>
      <c r="AL222" s="21"/>
    </row>
    <row r="223" spans="1:38" s="3" customFormat="1" ht="24.75" customHeight="1" x14ac:dyDescent="0.35">
      <c r="A223" s="21"/>
      <c r="B223" s="21"/>
      <c r="D223" s="21"/>
      <c r="E223" s="37"/>
      <c r="F223" s="38"/>
      <c r="G223" s="21"/>
      <c r="H223" s="38"/>
      <c r="I223" s="38"/>
      <c r="J223" s="38"/>
      <c r="K223" s="38"/>
      <c r="L223" s="38"/>
      <c r="AL223" s="21"/>
    </row>
    <row r="224" spans="1:38" s="3" customFormat="1" ht="24.75" customHeight="1" x14ac:dyDescent="0.35">
      <c r="A224" s="21"/>
      <c r="B224" s="21"/>
      <c r="D224" s="21"/>
      <c r="E224" s="37"/>
      <c r="F224" s="38"/>
      <c r="G224" s="21"/>
      <c r="H224" s="38"/>
      <c r="I224" s="38"/>
      <c r="J224" s="38"/>
      <c r="K224" s="38"/>
      <c r="L224" s="38"/>
      <c r="AL224" s="21"/>
    </row>
    <row r="225" spans="1:38" s="3" customFormat="1" ht="24.75" customHeight="1" x14ac:dyDescent="0.35">
      <c r="A225" s="21"/>
      <c r="B225" s="21"/>
      <c r="D225" s="21"/>
      <c r="E225" s="37"/>
      <c r="F225" s="38"/>
      <c r="G225" s="21"/>
      <c r="H225" s="38"/>
      <c r="I225" s="38"/>
      <c r="J225" s="38"/>
      <c r="K225" s="38"/>
      <c r="L225" s="38"/>
      <c r="AL225" s="21"/>
    </row>
    <row r="226" spans="1:38" s="3" customFormat="1" ht="24.75" customHeight="1" x14ac:dyDescent="0.35">
      <c r="A226" s="21"/>
      <c r="B226" s="21"/>
      <c r="D226" s="21"/>
      <c r="E226" s="37"/>
      <c r="F226" s="38"/>
      <c r="G226" s="21"/>
      <c r="H226" s="38"/>
      <c r="I226" s="38"/>
      <c r="J226" s="38"/>
      <c r="K226" s="38"/>
      <c r="L226" s="38"/>
      <c r="AL226" s="21"/>
    </row>
    <row r="227" spans="1:38" s="3" customFormat="1" ht="24.75" customHeight="1" x14ac:dyDescent="0.35">
      <c r="A227" s="21"/>
      <c r="B227" s="21"/>
      <c r="D227" s="21"/>
      <c r="E227" s="37"/>
      <c r="F227" s="38"/>
      <c r="G227" s="21"/>
      <c r="H227" s="38"/>
      <c r="I227" s="38"/>
      <c r="J227" s="38"/>
      <c r="K227" s="38"/>
      <c r="L227" s="38"/>
      <c r="AL227" s="21"/>
    </row>
    <row r="228" spans="1:38" s="3" customFormat="1" ht="24.75" customHeight="1" x14ac:dyDescent="0.35">
      <c r="A228" s="21"/>
      <c r="B228" s="21"/>
      <c r="D228" s="21"/>
      <c r="E228" s="37"/>
      <c r="F228" s="38"/>
      <c r="G228" s="21"/>
      <c r="H228" s="38"/>
      <c r="I228" s="38"/>
      <c r="J228" s="38"/>
      <c r="K228" s="38"/>
      <c r="L228" s="38"/>
      <c r="AL228" s="21"/>
    </row>
    <row r="229" spans="1:38" s="3" customFormat="1" ht="24.75" customHeight="1" x14ac:dyDescent="0.35">
      <c r="A229" s="21"/>
      <c r="B229" s="21"/>
      <c r="D229" s="21"/>
      <c r="E229" s="37"/>
      <c r="F229" s="38"/>
      <c r="G229" s="21"/>
      <c r="H229" s="38"/>
      <c r="I229" s="38"/>
      <c r="J229" s="38"/>
      <c r="K229" s="38"/>
      <c r="L229" s="38"/>
      <c r="AL229" s="21"/>
    </row>
    <row r="230" spans="1:38" s="3" customFormat="1" ht="24.75" customHeight="1" x14ac:dyDescent="0.35">
      <c r="A230" s="21"/>
      <c r="B230" s="21"/>
      <c r="D230" s="21"/>
      <c r="E230" s="37"/>
      <c r="F230" s="38"/>
      <c r="G230" s="21"/>
      <c r="H230" s="38"/>
      <c r="I230" s="38"/>
      <c r="J230" s="38"/>
      <c r="K230" s="38"/>
      <c r="L230" s="38"/>
      <c r="AL230" s="21"/>
    </row>
    <row r="231" spans="1:38" s="3" customFormat="1" ht="24.75" customHeight="1" x14ac:dyDescent="0.35">
      <c r="A231" s="21"/>
      <c r="B231" s="21"/>
      <c r="D231" s="21"/>
      <c r="E231" s="37"/>
      <c r="F231" s="38"/>
      <c r="G231" s="21"/>
      <c r="H231" s="38"/>
      <c r="I231" s="38"/>
      <c r="J231" s="38"/>
      <c r="K231" s="38"/>
      <c r="L231" s="38"/>
      <c r="AL231" s="21"/>
    </row>
    <row r="232" spans="1:38" s="3" customFormat="1" ht="24.75" customHeight="1" x14ac:dyDescent="0.35">
      <c r="A232" s="21"/>
      <c r="B232" s="21"/>
      <c r="D232" s="21"/>
      <c r="E232" s="37"/>
      <c r="F232" s="38"/>
      <c r="G232" s="21"/>
      <c r="H232" s="38"/>
      <c r="I232" s="38"/>
      <c r="J232" s="38"/>
      <c r="K232" s="38"/>
      <c r="L232" s="38"/>
      <c r="AL232" s="21"/>
    </row>
    <row r="233" spans="1:38" s="3" customFormat="1" ht="24.75" customHeight="1" x14ac:dyDescent="0.35">
      <c r="A233" s="21"/>
      <c r="B233" s="21"/>
      <c r="D233" s="21"/>
      <c r="E233" s="37"/>
      <c r="F233" s="38"/>
      <c r="G233" s="21"/>
      <c r="H233" s="38"/>
      <c r="I233" s="38"/>
      <c r="J233" s="38"/>
      <c r="K233" s="38"/>
      <c r="L233" s="38"/>
      <c r="AL233" s="21"/>
    </row>
    <row r="234" spans="1:38" s="3" customFormat="1" ht="24.75" customHeight="1" x14ac:dyDescent="0.35">
      <c r="A234" s="21"/>
      <c r="B234" s="21"/>
      <c r="D234" s="21"/>
      <c r="E234" s="37"/>
      <c r="F234" s="38"/>
      <c r="G234" s="21"/>
      <c r="H234" s="38"/>
      <c r="I234" s="38"/>
      <c r="J234" s="38"/>
      <c r="K234" s="38"/>
      <c r="L234" s="38"/>
      <c r="AL234" s="21"/>
    </row>
    <row r="235" spans="1:38" s="3" customFormat="1" ht="24.75" customHeight="1" x14ac:dyDescent="0.35">
      <c r="A235" s="21"/>
      <c r="B235" s="21"/>
      <c r="D235" s="21"/>
      <c r="E235" s="37"/>
      <c r="F235" s="38"/>
      <c r="G235" s="21"/>
      <c r="H235" s="38"/>
      <c r="I235" s="38"/>
      <c r="J235" s="38"/>
      <c r="K235" s="38"/>
      <c r="L235" s="38"/>
      <c r="AL235" s="21"/>
    </row>
    <row r="236" spans="1:38" s="3" customFormat="1" ht="24.75" customHeight="1" x14ac:dyDescent="0.35">
      <c r="A236" s="21"/>
      <c r="B236" s="21"/>
      <c r="D236" s="21"/>
      <c r="E236" s="37"/>
      <c r="F236" s="38"/>
      <c r="G236" s="21"/>
      <c r="H236" s="38"/>
      <c r="I236" s="38"/>
      <c r="J236" s="38"/>
      <c r="K236" s="38"/>
      <c r="L236" s="38"/>
      <c r="AL236" s="21"/>
    </row>
    <row r="237" spans="1:38" s="3" customFormat="1" ht="24.75" customHeight="1" x14ac:dyDescent="0.35">
      <c r="A237" s="21"/>
      <c r="B237" s="21"/>
      <c r="D237" s="21"/>
      <c r="E237" s="37"/>
      <c r="F237" s="38"/>
      <c r="G237" s="21"/>
      <c r="H237" s="38"/>
      <c r="I237" s="38"/>
      <c r="J237" s="38"/>
      <c r="K237" s="38"/>
      <c r="L237" s="38"/>
      <c r="AL237" s="21"/>
    </row>
    <row r="238" spans="1:38" s="3" customFormat="1" ht="24.75" customHeight="1" x14ac:dyDescent="0.35">
      <c r="A238" s="21"/>
      <c r="B238" s="21"/>
      <c r="D238" s="21"/>
      <c r="E238" s="37"/>
      <c r="F238" s="38"/>
      <c r="G238" s="21"/>
      <c r="H238" s="38"/>
      <c r="I238" s="38"/>
      <c r="J238" s="38"/>
      <c r="K238" s="38"/>
      <c r="L238" s="38"/>
      <c r="AL238" s="21"/>
    </row>
    <row r="239" spans="1:38" s="3" customFormat="1" ht="24.75" customHeight="1" x14ac:dyDescent="0.35">
      <c r="A239" s="21"/>
      <c r="B239" s="21"/>
      <c r="D239" s="21"/>
      <c r="E239" s="37"/>
      <c r="F239" s="38"/>
      <c r="G239" s="21"/>
      <c r="H239" s="38"/>
      <c r="I239" s="38"/>
      <c r="J239" s="38"/>
      <c r="K239" s="38"/>
      <c r="L239" s="38"/>
      <c r="AL239" s="21"/>
    </row>
    <row r="240" spans="1:38" s="3" customFormat="1" ht="24.75" customHeight="1" x14ac:dyDescent="0.35">
      <c r="A240" s="21"/>
      <c r="B240" s="21"/>
      <c r="D240" s="21"/>
      <c r="E240" s="37"/>
      <c r="F240" s="38"/>
      <c r="G240" s="21"/>
      <c r="H240" s="38"/>
      <c r="I240" s="38"/>
      <c r="J240" s="38"/>
      <c r="K240" s="38"/>
      <c r="L240" s="38"/>
      <c r="AL240" s="21"/>
    </row>
    <row r="241" spans="1:38" s="3" customFormat="1" ht="24.75" customHeight="1" x14ac:dyDescent="0.35">
      <c r="A241" s="21"/>
      <c r="B241" s="21"/>
      <c r="D241" s="21"/>
      <c r="E241" s="37"/>
      <c r="F241" s="38"/>
      <c r="G241" s="21"/>
      <c r="H241" s="38"/>
      <c r="I241" s="38"/>
      <c r="J241" s="38"/>
      <c r="K241" s="38"/>
      <c r="L241" s="38"/>
      <c r="AL241" s="21"/>
    </row>
    <row r="242" spans="1:38" s="3" customFormat="1" ht="24.75" customHeight="1" x14ac:dyDescent="0.35">
      <c r="A242" s="21"/>
      <c r="B242" s="21"/>
      <c r="D242" s="21"/>
      <c r="E242" s="37"/>
      <c r="F242" s="38"/>
      <c r="G242" s="21"/>
      <c r="H242" s="38"/>
      <c r="I242" s="38"/>
      <c r="J242" s="38"/>
      <c r="K242" s="38"/>
      <c r="L242" s="38"/>
      <c r="AL242" s="21"/>
    </row>
    <row r="243" spans="1:38" s="3" customFormat="1" ht="24.75" customHeight="1" x14ac:dyDescent="0.35">
      <c r="A243" s="21"/>
      <c r="B243" s="21"/>
      <c r="D243" s="21"/>
      <c r="E243" s="37"/>
      <c r="F243" s="38"/>
      <c r="G243" s="21"/>
      <c r="H243" s="38"/>
      <c r="I243" s="38"/>
      <c r="J243" s="38"/>
      <c r="K243" s="38"/>
      <c r="L243" s="38"/>
      <c r="AL243" s="21"/>
    </row>
    <row r="244" spans="1:38" s="3" customFormat="1" ht="24.75" customHeight="1" x14ac:dyDescent="0.35">
      <c r="A244" s="21"/>
      <c r="B244" s="21"/>
      <c r="D244" s="21"/>
      <c r="E244" s="37"/>
      <c r="F244" s="38"/>
      <c r="G244" s="21"/>
      <c r="H244" s="38"/>
      <c r="I244" s="38"/>
      <c r="J244" s="38"/>
      <c r="K244" s="38"/>
      <c r="L244" s="38"/>
      <c r="AL244" s="21"/>
    </row>
    <row r="245" spans="1:38" s="3" customFormat="1" ht="24.75" customHeight="1" x14ac:dyDescent="0.35">
      <c r="A245" s="21"/>
      <c r="B245" s="21"/>
      <c r="D245" s="21"/>
      <c r="E245" s="37"/>
      <c r="F245" s="38"/>
      <c r="G245" s="21"/>
      <c r="H245" s="38"/>
      <c r="I245" s="38"/>
      <c r="J245" s="38"/>
      <c r="K245" s="38"/>
      <c r="L245" s="38"/>
      <c r="AL245" s="21"/>
    </row>
    <row r="246" spans="1:38" s="3" customFormat="1" ht="24.75" customHeight="1" x14ac:dyDescent="0.35">
      <c r="A246" s="21"/>
      <c r="B246" s="21"/>
      <c r="D246" s="21"/>
      <c r="E246" s="37"/>
      <c r="F246" s="38"/>
      <c r="G246" s="21"/>
      <c r="H246" s="38"/>
      <c r="I246" s="38"/>
      <c r="J246" s="38"/>
      <c r="K246" s="38"/>
      <c r="L246" s="38"/>
      <c r="AL246" s="21"/>
    </row>
    <row r="247" spans="1:38" s="3" customFormat="1" ht="24.75" customHeight="1" x14ac:dyDescent="0.35">
      <c r="A247" s="21"/>
      <c r="B247" s="21"/>
      <c r="D247" s="21"/>
      <c r="E247" s="37"/>
      <c r="F247" s="38"/>
      <c r="G247" s="21"/>
      <c r="H247" s="38"/>
      <c r="I247" s="38"/>
      <c r="J247" s="38"/>
      <c r="K247" s="38"/>
      <c r="L247" s="38"/>
      <c r="AL247" s="21"/>
    </row>
    <row r="248" spans="1:38" s="3" customFormat="1" ht="24.75" customHeight="1" x14ac:dyDescent="0.35">
      <c r="A248" s="21"/>
      <c r="B248" s="21"/>
      <c r="D248" s="21"/>
      <c r="E248" s="37"/>
      <c r="F248" s="38"/>
      <c r="G248" s="21"/>
      <c r="H248" s="38"/>
      <c r="I248" s="38"/>
      <c r="J248" s="38"/>
      <c r="K248" s="38"/>
      <c r="L248" s="38"/>
      <c r="AL248" s="21"/>
    </row>
    <row r="249" spans="1:38" s="3" customFormat="1" ht="24.75" customHeight="1" x14ac:dyDescent="0.35">
      <c r="A249" s="21"/>
      <c r="B249" s="21"/>
      <c r="D249" s="21"/>
      <c r="E249" s="37"/>
      <c r="F249" s="38"/>
      <c r="G249" s="21"/>
      <c r="H249" s="38"/>
      <c r="I249" s="38"/>
      <c r="J249" s="38"/>
      <c r="K249" s="38"/>
      <c r="L249" s="38"/>
      <c r="AL249" s="21"/>
    </row>
    <row r="250" spans="1:38" s="3" customFormat="1" ht="24.75" customHeight="1" x14ac:dyDescent="0.35">
      <c r="A250" s="21"/>
      <c r="B250" s="21"/>
      <c r="D250" s="21"/>
      <c r="E250" s="37"/>
      <c r="F250" s="38"/>
      <c r="G250" s="21"/>
      <c r="H250" s="38"/>
      <c r="I250" s="38"/>
      <c r="J250" s="38"/>
      <c r="K250" s="38"/>
      <c r="L250" s="38"/>
      <c r="AL250" s="21"/>
    </row>
    <row r="251" spans="1:38" s="3" customFormat="1" ht="24.75" customHeight="1" x14ac:dyDescent="0.35">
      <c r="A251" s="21"/>
      <c r="B251" s="21"/>
      <c r="D251" s="21"/>
      <c r="E251" s="37"/>
      <c r="F251" s="38"/>
      <c r="G251" s="21"/>
      <c r="H251" s="38"/>
      <c r="I251" s="38"/>
      <c r="J251" s="38"/>
      <c r="K251" s="38"/>
      <c r="L251" s="38"/>
      <c r="AL251" s="21"/>
    </row>
    <row r="252" spans="1:38" s="3" customFormat="1" ht="24.75" customHeight="1" x14ac:dyDescent="0.35">
      <c r="A252" s="21"/>
      <c r="B252" s="21"/>
      <c r="D252" s="21"/>
      <c r="E252" s="37"/>
      <c r="F252" s="38"/>
      <c r="G252" s="21"/>
      <c r="H252" s="38"/>
      <c r="I252" s="38"/>
      <c r="J252" s="38"/>
      <c r="K252" s="38"/>
      <c r="L252" s="38"/>
      <c r="AL252" s="21"/>
    </row>
    <row r="253" spans="1:38" s="3" customFormat="1" ht="24.75" customHeight="1" x14ac:dyDescent="0.35">
      <c r="A253" s="21"/>
      <c r="B253" s="21"/>
      <c r="D253" s="21"/>
      <c r="E253" s="37"/>
      <c r="F253" s="38"/>
      <c r="G253" s="21"/>
      <c r="H253" s="38"/>
      <c r="I253" s="38"/>
      <c r="J253" s="38"/>
      <c r="K253" s="38"/>
      <c r="L253" s="38"/>
      <c r="AL253" s="21"/>
    </row>
    <row r="254" spans="1:38" s="3" customFormat="1" ht="24.75" customHeight="1" x14ac:dyDescent="0.35">
      <c r="A254" s="21"/>
      <c r="B254" s="21"/>
      <c r="D254" s="21"/>
      <c r="E254" s="37"/>
      <c r="F254" s="38"/>
      <c r="G254" s="21"/>
      <c r="H254" s="38"/>
      <c r="I254" s="38"/>
      <c r="J254" s="38"/>
      <c r="K254" s="38"/>
      <c r="L254" s="38"/>
      <c r="AL254" s="21"/>
    </row>
    <row r="255" spans="1:38" s="3" customFormat="1" ht="24.75" customHeight="1" x14ac:dyDescent="0.35">
      <c r="A255" s="21"/>
      <c r="B255" s="21"/>
      <c r="D255" s="21"/>
      <c r="E255" s="37"/>
      <c r="F255" s="38"/>
      <c r="G255" s="21"/>
      <c r="H255" s="38"/>
      <c r="I255" s="38"/>
      <c r="J255" s="38"/>
      <c r="K255" s="38"/>
      <c r="L255" s="38"/>
      <c r="AL255" s="21"/>
    </row>
    <row r="256" spans="1:38" s="3" customFormat="1" ht="24.75" customHeight="1" x14ac:dyDescent="0.35">
      <c r="A256" s="21"/>
      <c r="B256" s="21"/>
      <c r="D256" s="21"/>
      <c r="E256" s="37"/>
      <c r="F256" s="38"/>
      <c r="G256" s="21"/>
      <c r="H256" s="38"/>
      <c r="I256" s="38"/>
      <c r="J256" s="38"/>
      <c r="K256" s="38"/>
      <c r="L256" s="38"/>
      <c r="AL256" s="21"/>
    </row>
    <row r="257" spans="1:38" s="3" customFormat="1" ht="24.75" customHeight="1" x14ac:dyDescent="0.35">
      <c r="A257" s="21"/>
      <c r="B257" s="21"/>
      <c r="D257" s="21"/>
      <c r="E257" s="37"/>
      <c r="F257" s="38"/>
      <c r="G257" s="21"/>
      <c r="H257" s="38"/>
      <c r="I257" s="38"/>
      <c r="J257" s="38"/>
      <c r="K257" s="38"/>
      <c r="L257" s="38"/>
      <c r="AL257" s="21"/>
    </row>
    <row r="258" spans="1:38" s="3" customFormat="1" ht="24.75" customHeight="1" x14ac:dyDescent="0.35">
      <c r="A258" s="21"/>
      <c r="B258" s="21"/>
      <c r="D258" s="21"/>
      <c r="E258" s="37"/>
      <c r="F258" s="38"/>
      <c r="G258" s="21"/>
      <c r="H258" s="38"/>
      <c r="I258" s="38"/>
      <c r="J258" s="38"/>
      <c r="K258" s="38"/>
      <c r="L258" s="38"/>
      <c r="AL258" s="21"/>
    </row>
    <row r="259" spans="1:38" s="3" customFormat="1" ht="24.75" customHeight="1" x14ac:dyDescent="0.35">
      <c r="A259" s="21"/>
      <c r="B259" s="21"/>
      <c r="D259" s="21"/>
      <c r="E259" s="37"/>
      <c r="F259" s="38"/>
      <c r="G259" s="21"/>
      <c r="H259" s="38"/>
      <c r="I259" s="38"/>
      <c r="J259" s="38"/>
      <c r="K259" s="38"/>
      <c r="L259" s="38"/>
      <c r="AL259" s="21"/>
    </row>
    <row r="260" spans="1:38" s="3" customFormat="1" ht="24.75" customHeight="1" x14ac:dyDescent="0.35">
      <c r="A260" s="21"/>
      <c r="B260" s="21"/>
      <c r="D260" s="21"/>
      <c r="E260" s="37"/>
      <c r="F260" s="38"/>
      <c r="G260" s="21"/>
      <c r="H260" s="38"/>
      <c r="I260" s="38"/>
      <c r="J260" s="38"/>
      <c r="K260" s="38"/>
      <c r="L260" s="38"/>
      <c r="AL260" s="21"/>
    </row>
    <row r="261" spans="1:38" s="3" customFormat="1" ht="24.75" customHeight="1" x14ac:dyDescent="0.35">
      <c r="A261" s="21"/>
      <c r="B261" s="21"/>
      <c r="D261" s="21"/>
      <c r="E261" s="37"/>
      <c r="F261" s="38"/>
      <c r="G261" s="21"/>
      <c r="H261" s="38"/>
      <c r="I261" s="38"/>
      <c r="J261" s="38"/>
      <c r="K261" s="38"/>
      <c r="L261" s="38"/>
      <c r="AL261" s="21"/>
    </row>
    <row r="262" spans="1:38" s="3" customFormat="1" ht="24.75" customHeight="1" x14ac:dyDescent="0.35">
      <c r="A262" s="21"/>
      <c r="B262" s="21"/>
      <c r="D262" s="21"/>
      <c r="E262" s="37"/>
      <c r="F262" s="38"/>
      <c r="G262" s="21"/>
      <c r="H262" s="38"/>
      <c r="I262" s="38"/>
      <c r="J262" s="38"/>
      <c r="K262" s="38"/>
      <c r="L262" s="38"/>
      <c r="AL262" s="21"/>
    </row>
    <row r="263" spans="1:38" s="3" customFormat="1" ht="24.75" customHeight="1" x14ac:dyDescent="0.35">
      <c r="A263" s="21"/>
      <c r="B263" s="21"/>
      <c r="D263" s="21"/>
      <c r="E263" s="37"/>
      <c r="F263" s="38"/>
      <c r="G263" s="21"/>
      <c r="H263" s="38"/>
      <c r="I263" s="38"/>
      <c r="J263" s="38"/>
      <c r="K263" s="38"/>
      <c r="L263" s="38"/>
      <c r="AL263" s="21"/>
    </row>
    <row r="264" spans="1:38" s="3" customFormat="1" ht="24.75" customHeight="1" x14ac:dyDescent="0.35">
      <c r="A264" s="21"/>
      <c r="B264" s="21"/>
      <c r="D264" s="21"/>
      <c r="E264" s="37"/>
      <c r="F264" s="38"/>
      <c r="G264" s="21"/>
      <c r="H264" s="38"/>
      <c r="I264" s="38"/>
      <c r="J264" s="38"/>
      <c r="K264" s="38"/>
      <c r="L264" s="38"/>
      <c r="AL264" s="21"/>
    </row>
    <row r="265" spans="1:38" s="3" customFormat="1" ht="24.75" customHeight="1" x14ac:dyDescent="0.35">
      <c r="A265" s="21"/>
      <c r="B265" s="21"/>
      <c r="D265" s="21"/>
      <c r="E265" s="37"/>
      <c r="F265" s="38"/>
      <c r="G265" s="21"/>
      <c r="H265" s="38"/>
      <c r="I265" s="38"/>
      <c r="J265" s="38"/>
      <c r="K265" s="38"/>
      <c r="L265" s="38"/>
      <c r="AL265" s="21"/>
    </row>
    <row r="266" spans="1:38" s="3" customFormat="1" ht="24.75" customHeight="1" x14ac:dyDescent="0.35">
      <c r="A266" s="21"/>
      <c r="B266" s="21"/>
      <c r="D266" s="21"/>
      <c r="E266" s="37"/>
      <c r="F266" s="38"/>
      <c r="G266" s="21"/>
      <c r="H266" s="38"/>
      <c r="I266" s="38"/>
      <c r="J266" s="38"/>
      <c r="K266" s="38"/>
      <c r="L266" s="38"/>
      <c r="AL266" s="21"/>
    </row>
    <row r="267" spans="1:38" s="3" customFormat="1" ht="24.75" customHeight="1" x14ac:dyDescent="0.35">
      <c r="A267" s="21"/>
      <c r="B267" s="21"/>
      <c r="D267" s="21"/>
      <c r="E267" s="37"/>
      <c r="F267" s="38"/>
      <c r="G267" s="21"/>
      <c r="H267" s="38"/>
      <c r="I267" s="38"/>
      <c r="J267" s="38"/>
      <c r="K267" s="38"/>
      <c r="L267" s="38"/>
      <c r="AL267" s="21"/>
    </row>
    <row r="268" spans="1:38" s="3" customFormat="1" ht="24.75" customHeight="1" x14ac:dyDescent="0.35">
      <c r="A268" s="21"/>
      <c r="B268" s="21"/>
      <c r="D268" s="21"/>
      <c r="E268" s="37"/>
      <c r="F268" s="38"/>
      <c r="G268" s="21"/>
      <c r="H268" s="38"/>
      <c r="I268" s="38"/>
      <c r="J268" s="38"/>
      <c r="K268" s="38"/>
      <c r="L268" s="38"/>
      <c r="AL268" s="21"/>
    </row>
    <row r="269" spans="1:38" s="3" customFormat="1" ht="24.75" customHeight="1" x14ac:dyDescent="0.35">
      <c r="A269" s="21"/>
      <c r="B269" s="21"/>
      <c r="D269" s="21"/>
      <c r="E269" s="37"/>
      <c r="F269" s="38"/>
      <c r="G269" s="21"/>
      <c r="H269" s="38"/>
      <c r="I269" s="38"/>
      <c r="J269" s="38"/>
      <c r="K269" s="38"/>
      <c r="L269" s="38"/>
      <c r="AL269" s="21"/>
    </row>
    <row r="270" spans="1:38" s="3" customFormat="1" ht="24.75" customHeight="1" x14ac:dyDescent="0.35">
      <c r="A270" s="21"/>
      <c r="B270" s="21"/>
      <c r="D270" s="21"/>
      <c r="E270" s="37"/>
      <c r="F270" s="38"/>
      <c r="G270" s="21"/>
      <c r="H270" s="38"/>
      <c r="I270" s="38"/>
      <c r="J270" s="38"/>
      <c r="K270" s="38"/>
      <c r="L270" s="38"/>
      <c r="AL270" s="21"/>
    </row>
    <row r="271" spans="1:38" s="3" customFormat="1" ht="24.75" customHeight="1" x14ac:dyDescent="0.35">
      <c r="A271" s="21"/>
      <c r="B271" s="21"/>
      <c r="D271" s="21"/>
      <c r="E271" s="37"/>
      <c r="F271" s="38"/>
      <c r="G271" s="21"/>
      <c r="H271" s="38"/>
      <c r="I271" s="38"/>
      <c r="J271" s="38"/>
      <c r="K271" s="38"/>
      <c r="L271" s="38"/>
      <c r="AL271" s="21"/>
    </row>
    <row r="272" spans="1:38" s="3" customFormat="1" ht="24.75" customHeight="1" x14ac:dyDescent="0.35">
      <c r="A272" s="21"/>
      <c r="B272" s="21"/>
      <c r="D272" s="21"/>
      <c r="E272" s="37"/>
      <c r="F272" s="38"/>
      <c r="G272" s="21"/>
      <c r="H272" s="38"/>
      <c r="I272" s="38"/>
      <c r="J272" s="38"/>
      <c r="K272" s="38"/>
      <c r="L272" s="38"/>
      <c r="AL272" s="21"/>
    </row>
    <row r="273" spans="1:44" s="3" customFormat="1" ht="24.75" customHeight="1" x14ac:dyDescent="0.35">
      <c r="A273" s="21"/>
      <c r="B273" s="21"/>
      <c r="D273" s="21"/>
      <c r="E273" s="37"/>
      <c r="F273" s="38"/>
      <c r="G273" s="21"/>
      <c r="H273" s="38"/>
      <c r="I273" s="38"/>
      <c r="J273" s="38"/>
      <c r="K273" s="38"/>
      <c r="L273" s="38"/>
      <c r="AL273" s="21"/>
    </row>
    <row r="274" spans="1:44" s="3" customFormat="1" ht="24.75" customHeight="1" x14ac:dyDescent="0.35">
      <c r="A274" s="21"/>
      <c r="B274" s="21"/>
      <c r="D274" s="21"/>
      <c r="E274" s="37"/>
      <c r="F274" s="38"/>
      <c r="G274" s="21"/>
      <c r="H274" s="38"/>
      <c r="I274" s="38"/>
      <c r="J274" s="38"/>
      <c r="K274" s="38"/>
      <c r="L274" s="38"/>
      <c r="AL274" s="21"/>
    </row>
    <row r="275" spans="1:44" s="3" customFormat="1" ht="24.75" customHeight="1" x14ac:dyDescent="0.35">
      <c r="A275" s="21"/>
      <c r="B275" s="21"/>
      <c r="D275" s="21"/>
      <c r="E275" s="37"/>
      <c r="F275" s="38"/>
      <c r="G275" s="21"/>
      <c r="H275" s="38"/>
      <c r="I275" s="38"/>
      <c r="J275" s="38"/>
      <c r="K275" s="38"/>
      <c r="L275" s="38"/>
      <c r="AL275" s="21"/>
    </row>
    <row r="276" spans="1:44" s="3" customFormat="1" ht="24.75" customHeight="1" x14ac:dyDescent="0.35">
      <c r="A276" s="21"/>
      <c r="B276" s="21"/>
      <c r="D276" s="21"/>
      <c r="E276" s="37"/>
      <c r="F276" s="38"/>
      <c r="G276" s="21"/>
      <c r="H276" s="38"/>
      <c r="I276" s="38"/>
      <c r="J276" s="38"/>
      <c r="K276" s="38"/>
      <c r="L276" s="38"/>
      <c r="AL276" s="21"/>
    </row>
    <row r="277" spans="1:44" s="3" customFormat="1" ht="24.75" customHeight="1" x14ac:dyDescent="0.35">
      <c r="A277" s="21"/>
      <c r="B277" s="21"/>
      <c r="D277" s="21"/>
      <c r="E277" s="37"/>
      <c r="F277" s="38"/>
      <c r="G277" s="21"/>
      <c r="H277" s="38"/>
      <c r="I277" s="38"/>
      <c r="J277" s="38"/>
      <c r="K277" s="38"/>
      <c r="L277" s="38"/>
      <c r="AL277" s="21"/>
      <c r="AR277" s="26"/>
    </row>
    <row r="278" spans="1:44" s="3" customFormat="1" ht="24.75" customHeight="1" x14ac:dyDescent="0.35">
      <c r="A278" s="21"/>
      <c r="B278" s="21"/>
      <c r="D278" s="21"/>
      <c r="E278" s="37"/>
      <c r="F278" s="38"/>
      <c r="G278" s="21"/>
      <c r="H278" s="38"/>
      <c r="I278" s="38"/>
      <c r="J278" s="38"/>
      <c r="K278" s="38"/>
      <c r="L278" s="38"/>
      <c r="AL278" s="21"/>
      <c r="AR278" s="11"/>
    </row>
    <row r="279" spans="1:44" s="3" customFormat="1" ht="24.75" customHeight="1" x14ac:dyDescent="0.35">
      <c r="A279" s="21"/>
      <c r="B279" s="21"/>
      <c r="D279" s="21"/>
      <c r="E279" s="37"/>
      <c r="F279" s="38"/>
      <c r="G279" s="21"/>
      <c r="H279" s="38"/>
      <c r="I279" s="38"/>
      <c r="J279" s="38"/>
      <c r="K279" s="38"/>
      <c r="L279" s="38"/>
      <c r="AL279" s="21"/>
      <c r="AR279" s="11"/>
    </row>
    <row r="280" spans="1:44" s="3" customFormat="1" ht="24.75" customHeight="1" x14ac:dyDescent="0.35">
      <c r="A280" s="21"/>
      <c r="B280" s="21"/>
      <c r="D280" s="21"/>
      <c r="E280" s="37"/>
      <c r="F280" s="38"/>
      <c r="G280" s="21"/>
      <c r="H280" s="38"/>
      <c r="I280" s="38"/>
      <c r="J280" s="38"/>
      <c r="K280" s="38"/>
      <c r="L280" s="38"/>
      <c r="AL280" s="21"/>
      <c r="AR280" s="11"/>
    </row>
    <row r="281" spans="1:44" s="3" customFormat="1" ht="24.75" customHeight="1" x14ac:dyDescent="0.35">
      <c r="A281" s="21"/>
      <c r="B281" s="21"/>
      <c r="D281" s="21"/>
      <c r="E281" s="37"/>
      <c r="F281" s="38"/>
      <c r="G281" s="21"/>
      <c r="H281" s="38"/>
      <c r="I281" s="38"/>
      <c r="J281" s="38"/>
      <c r="K281" s="38"/>
      <c r="L281" s="38"/>
      <c r="AL281" s="21"/>
      <c r="AR281" s="11"/>
    </row>
    <row r="282" spans="1:44" s="3" customFormat="1" ht="24.75" customHeight="1" x14ac:dyDescent="0.35">
      <c r="A282" s="21"/>
      <c r="B282" s="21"/>
      <c r="D282" s="21"/>
      <c r="E282" s="37"/>
      <c r="F282" s="38"/>
      <c r="G282" s="21"/>
      <c r="H282" s="38"/>
      <c r="I282" s="38"/>
      <c r="J282" s="38"/>
      <c r="K282" s="38"/>
      <c r="L282" s="38"/>
      <c r="AL282" s="21"/>
      <c r="AR282" s="11"/>
    </row>
    <row r="283" spans="1:44" s="3" customFormat="1" ht="24.75" customHeight="1" x14ac:dyDescent="0.35">
      <c r="A283" s="21"/>
      <c r="B283" s="21"/>
      <c r="D283" s="21"/>
      <c r="E283" s="37"/>
      <c r="F283" s="38"/>
      <c r="G283" s="21"/>
      <c r="H283" s="38"/>
      <c r="I283" s="38"/>
      <c r="J283" s="38"/>
      <c r="K283" s="38"/>
      <c r="L283" s="38"/>
      <c r="AL283" s="21"/>
      <c r="AR283" s="11"/>
    </row>
    <row r="284" spans="1:44" s="3" customFormat="1" ht="24.75" customHeight="1" x14ac:dyDescent="0.35">
      <c r="A284" s="21"/>
      <c r="B284" s="21"/>
      <c r="D284" s="21"/>
      <c r="E284" s="37"/>
      <c r="F284" s="38"/>
      <c r="G284" s="21"/>
      <c r="H284" s="38"/>
      <c r="I284" s="38"/>
      <c r="J284" s="38"/>
      <c r="K284" s="38"/>
      <c r="L284" s="38"/>
      <c r="AL284" s="21"/>
      <c r="AR284" s="11"/>
    </row>
    <row r="285" spans="1:44" s="3" customFormat="1" ht="24.75" customHeight="1" x14ac:dyDescent="0.35">
      <c r="A285" s="21"/>
      <c r="B285" s="21"/>
      <c r="D285" s="21"/>
      <c r="E285" s="37"/>
      <c r="F285" s="38"/>
      <c r="G285" s="21"/>
      <c r="H285" s="38"/>
      <c r="I285" s="38"/>
      <c r="J285" s="38"/>
      <c r="K285" s="38"/>
      <c r="L285" s="38"/>
      <c r="AL285" s="21"/>
      <c r="AR285" s="11"/>
    </row>
    <row r="286" spans="1:44" s="3" customFormat="1" ht="24.75" customHeight="1" x14ac:dyDescent="0.35">
      <c r="A286" s="21"/>
      <c r="B286" s="21"/>
      <c r="D286" s="21"/>
      <c r="E286" s="37"/>
      <c r="F286" s="38"/>
      <c r="G286" s="21"/>
      <c r="H286" s="38"/>
      <c r="I286" s="38"/>
      <c r="J286" s="38"/>
      <c r="K286" s="38"/>
      <c r="L286" s="38"/>
      <c r="AL286" s="21"/>
      <c r="AR286" s="11"/>
    </row>
    <row r="287" spans="1:44" s="3" customFormat="1" ht="24.75" customHeight="1" x14ac:dyDescent="0.35">
      <c r="A287" s="21"/>
      <c r="B287" s="21"/>
      <c r="D287" s="21"/>
      <c r="E287" s="37"/>
      <c r="F287" s="38"/>
      <c r="G287" s="21"/>
      <c r="H287" s="38"/>
      <c r="I287" s="38"/>
      <c r="J287" s="38"/>
      <c r="K287" s="38"/>
      <c r="L287" s="38"/>
      <c r="AL287" s="21"/>
      <c r="AR287" s="11"/>
    </row>
    <row r="288" spans="1:44" s="3" customFormat="1" ht="24.75" customHeight="1" x14ac:dyDescent="0.35">
      <c r="A288" s="21"/>
      <c r="B288" s="21"/>
      <c r="D288" s="21"/>
      <c r="E288" s="37"/>
      <c r="F288" s="38"/>
      <c r="G288" s="21"/>
      <c r="H288" s="38"/>
      <c r="I288" s="38"/>
      <c r="J288" s="38"/>
      <c r="K288" s="38"/>
      <c r="L288" s="38"/>
      <c r="AL288" s="21"/>
      <c r="AR288" s="11"/>
    </row>
    <row r="289" spans="1:44" s="3" customFormat="1" ht="24.75" customHeight="1" x14ac:dyDescent="0.35">
      <c r="A289" s="21"/>
      <c r="B289" s="21"/>
      <c r="D289" s="21"/>
      <c r="E289" s="37"/>
      <c r="F289" s="38"/>
      <c r="G289" s="21"/>
      <c r="H289" s="38"/>
      <c r="I289" s="38"/>
      <c r="J289" s="38"/>
      <c r="K289" s="38"/>
      <c r="L289" s="38"/>
      <c r="AL289" s="21"/>
      <c r="AR289" s="11"/>
    </row>
    <row r="290" spans="1:44" s="3" customFormat="1" ht="24.75" customHeight="1" x14ac:dyDescent="0.35">
      <c r="A290" s="21"/>
      <c r="B290" s="21"/>
      <c r="D290" s="21"/>
      <c r="E290" s="37"/>
      <c r="F290" s="38"/>
      <c r="G290" s="21"/>
      <c r="H290" s="38"/>
      <c r="I290" s="38"/>
      <c r="J290" s="38"/>
      <c r="K290" s="38"/>
      <c r="L290" s="38"/>
      <c r="AL290" s="21"/>
      <c r="AR290" s="11"/>
    </row>
    <row r="291" spans="1:44" s="3" customFormat="1" ht="24.75" customHeight="1" x14ac:dyDescent="0.35">
      <c r="A291" s="21"/>
      <c r="B291" s="21"/>
      <c r="D291" s="21"/>
      <c r="E291" s="37"/>
      <c r="F291" s="38"/>
      <c r="G291" s="21"/>
      <c r="H291" s="38"/>
      <c r="I291" s="38"/>
      <c r="J291" s="38"/>
      <c r="K291" s="38"/>
      <c r="L291" s="38"/>
      <c r="AL291" s="21"/>
      <c r="AR291" s="11"/>
    </row>
    <row r="292" spans="1:44" s="3" customFormat="1" ht="24.75" customHeight="1" x14ac:dyDescent="0.35">
      <c r="A292" s="21"/>
      <c r="B292" s="21"/>
      <c r="D292" s="21"/>
      <c r="E292" s="37"/>
      <c r="F292" s="38"/>
      <c r="G292" s="21"/>
      <c r="H292" s="38"/>
      <c r="I292" s="38"/>
      <c r="J292" s="38"/>
      <c r="K292" s="38"/>
      <c r="L292" s="38"/>
      <c r="AL292" s="21"/>
      <c r="AR292" s="11"/>
    </row>
    <row r="293" spans="1:44" s="3" customFormat="1" ht="24.75" customHeight="1" x14ac:dyDescent="0.35">
      <c r="A293" s="21"/>
      <c r="B293" s="21"/>
      <c r="D293" s="21"/>
      <c r="E293" s="37"/>
      <c r="F293" s="38"/>
      <c r="G293" s="21"/>
      <c r="H293" s="38"/>
      <c r="I293" s="38"/>
      <c r="J293" s="38"/>
      <c r="K293" s="38"/>
      <c r="L293" s="38"/>
      <c r="AL293" s="21"/>
      <c r="AR293" s="11"/>
    </row>
    <row r="294" spans="1:44" s="3" customFormat="1" ht="24.75" customHeight="1" x14ac:dyDescent="0.35">
      <c r="A294" s="21"/>
      <c r="B294" s="21"/>
      <c r="D294" s="21"/>
      <c r="E294" s="37"/>
      <c r="F294" s="38"/>
      <c r="G294" s="21"/>
      <c r="H294" s="38"/>
      <c r="I294" s="38"/>
      <c r="J294" s="38"/>
      <c r="K294" s="38"/>
      <c r="L294" s="38"/>
      <c r="AL294" s="21"/>
      <c r="AR294" s="11"/>
    </row>
    <row r="295" spans="1:44" s="3" customFormat="1" ht="24.75" customHeight="1" x14ac:dyDescent="0.35">
      <c r="A295" s="21"/>
      <c r="B295" s="21"/>
      <c r="D295" s="21"/>
      <c r="E295" s="37"/>
      <c r="F295" s="38"/>
      <c r="G295" s="21"/>
      <c r="H295" s="38"/>
      <c r="I295" s="38"/>
      <c r="J295" s="38"/>
      <c r="K295" s="38"/>
      <c r="L295" s="38"/>
      <c r="AL295" s="21"/>
      <c r="AR295" s="11"/>
    </row>
    <row r="296" spans="1:44" s="3" customFormat="1" ht="24.75" customHeight="1" x14ac:dyDescent="0.35">
      <c r="A296" s="21"/>
      <c r="B296" s="21"/>
      <c r="D296" s="21"/>
      <c r="E296" s="37"/>
      <c r="F296" s="38"/>
      <c r="G296" s="21"/>
      <c r="H296" s="38"/>
      <c r="I296" s="38"/>
      <c r="J296" s="38"/>
      <c r="K296" s="38"/>
      <c r="L296" s="38"/>
      <c r="AL296" s="21"/>
      <c r="AR296" s="11"/>
    </row>
    <row r="297" spans="1:44" s="3" customFormat="1" ht="24.75" customHeight="1" x14ac:dyDescent="0.35">
      <c r="A297" s="21"/>
      <c r="B297" s="21"/>
      <c r="D297" s="21"/>
      <c r="E297" s="37"/>
      <c r="F297" s="38"/>
      <c r="G297" s="21"/>
      <c r="H297" s="38"/>
      <c r="I297" s="38"/>
      <c r="J297" s="38"/>
      <c r="K297" s="38"/>
      <c r="L297" s="38"/>
      <c r="AL297" s="21"/>
      <c r="AR297" s="11"/>
    </row>
    <row r="298" spans="1:44" s="3" customFormat="1" ht="24.75" customHeight="1" x14ac:dyDescent="0.35">
      <c r="A298" s="21"/>
      <c r="B298" s="21"/>
      <c r="D298" s="21"/>
      <c r="E298" s="37"/>
      <c r="F298" s="38"/>
      <c r="G298" s="21"/>
      <c r="H298" s="38"/>
      <c r="I298" s="38"/>
      <c r="J298" s="38"/>
      <c r="K298" s="38"/>
      <c r="L298" s="38"/>
      <c r="AL298" s="21"/>
      <c r="AR298" s="11"/>
    </row>
    <row r="299" spans="1:44" s="3" customFormat="1" ht="24.75" customHeight="1" x14ac:dyDescent="0.35">
      <c r="A299" s="21"/>
      <c r="B299" s="21"/>
      <c r="D299" s="21"/>
      <c r="E299" s="37"/>
      <c r="F299" s="38"/>
      <c r="G299" s="21"/>
      <c r="H299" s="38"/>
      <c r="I299" s="38"/>
      <c r="J299" s="38"/>
      <c r="K299" s="38"/>
      <c r="L299" s="38"/>
      <c r="AL299" s="21"/>
      <c r="AR299" s="11"/>
    </row>
    <row r="300" spans="1:44" s="3" customFormat="1" ht="24.75" customHeight="1" x14ac:dyDescent="0.35">
      <c r="A300" s="21"/>
      <c r="B300" s="21"/>
      <c r="D300" s="21"/>
      <c r="E300" s="37"/>
      <c r="F300" s="38"/>
      <c r="G300" s="21"/>
      <c r="H300" s="38"/>
      <c r="I300" s="38"/>
      <c r="J300" s="38"/>
      <c r="K300" s="38"/>
      <c r="L300" s="38"/>
      <c r="AL300" s="21"/>
      <c r="AR300" s="11"/>
    </row>
    <row r="301" spans="1:44" s="3" customFormat="1" ht="24.75" customHeight="1" x14ac:dyDescent="0.35">
      <c r="A301" s="21"/>
      <c r="B301" s="21"/>
      <c r="D301" s="21"/>
      <c r="E301" s="37"/>
      <c r="F301" s="38"/>
      <c r="G301" s="21"/>
      <c r="H301" s="38"/>
      <c r="I301" s="38"/>
      <c r="J301" s="38"/>
      <c r="K301" s="38"/>
      <c r="L301" s="38"/>
      <c r="AL301" s="21"/>
      <c r="AR301" s="11"/>
    </row>
    <row r="302" spans="1:44" s="3" customFormat="1" ht="24.75" customHeight="1" x14ac:dyDescent="0.35">
      <c r="A302" s="21"/>
      <c r="B302" s="21"/>
      <c r="D302" s="21"/>
      <c r="E302" s="37"/>
      <c r="F302" s="38"/>
      <c r="G302" s="21"/>
      <c r="H302" s="38"/>
      <c r="I302" s="38"/>
      <c r="J302" s="38"/>
      <c r="K302" s="38"/>
      <c r="L302" s="38"/>
      <c r="AL302" s="21"/>
      <c r="AR302" s="11"/>
    </row>
    <row r="303" spans="1:44" s="3" customFormat="1" ht="24.75" customHeight="1" x14ac:dyDescent="0.35">
      <c r="A303" s="21"/>
      <c r="B303" s="21"/>
      <c r="D303" s="21"/>
      <c r="E303" s="37"/>
      <c r="F303" s="38"/>
      <c r="G303" s="21"/>
      <c r="H303" s="38"/>
      <c r="I303" s="38"/>
      <c r="J303" s="38"/>
      <c r="K303" s="38"/>
      <c r="L303" s="38"/>
      <c r="AL303" s="21"/>
      <c r="AR303" s="11"/>
    </row>
    <row r="304" spans="1:44" s="3" customFormat="1" ht="24.75" customHeight="1" x14ac:dyDescent="0.35">
      <c r="A304" s="21"/>
      <c r="B304" s="21"/>
      <c r="D304" s="21"/>
      <c r="E304" s="37"/>
      <c r="F304" s="38"/>
      <c r="G304" s="21"/>
      <c r="H304" s="38"/>
      <c r="I304" s="38"/>
      <c r="J304" s="38"/>
      <c r="K304" s="38"/>
      <c r="L304" s="38"/>
      <c r="AL304" s="21"/>
      <c r="AR304" s="11"/>
    </row>
    <row r="305" spans="1:44" s="3" customFormat="1" ht="24.75" customHeight="1" x14ac:dyDescent="0.35">
      <c r="A305" s="21"/>
      <c r="B305" s="21"/>
      <c r="D305" s="21"/>
      <c r="E305" s="37"/>
      <c r="F305" s="38"/>
      <c r="G305" s="21"/>
      <c r="H305" s="38"/>
      <c r="I305" s="38"/>
      <c r="J305" s="38"/>
      <c r="K305" s="38"/>
      <c r="L305" s="38"/>
      <c r="AL305" s="21"/>
      <c r="AR305" s="11"/>
    </row>
    <row r="306" spans="1:44" s="3" customFormat="1" ht="24.75" customHeight="1" x14ac:dyDescent="0.35">
      <c r="A306" s="21"/>
      <c r="B306" s="21"/>
      <c r="D306" s="21"/>
      <c r="E306" s="37"/>
      <c r="F306" s="38"/>
      <c r="G306" s="21"/>
      <c r="H306" s="38"/>
      <c r="I306" s="38"/>
      <c r="J306" s="38"/>
      <c r="K306" s="38"/>
      <c r="L306" s="38"/>
      <c r="AL306" s="21"/>
      <c r="AR306" s="11"/>
    </row>
    <row r="307" spans="1:44" s="3" customFormat="1" ht="24.75" customHeight="1" x14ac:dyDescent="0.35">
      <c r="A307" s="21"/>
      <c r="B307" s="21"/>
      <c r="D307" s="21"/>
      <c r="E307" s="37"/>
      <c r="F307" s="38"/>
      <c r="G307" s="21"/>
      <c r="H307" s="38"/>
      <c r="I307" s="38"/>
      <c r="J307" s="38"/>
      <c r="K307" s="38"/>
      <c r="L307" s="38"/>
      <c r="AL307" s="21"/>
      <c r="AR307" s="11"/>
    </row>
    <row r="308" spans="1:44" s="3" customFormat="1" ht="24.75" customHeight="1" x14ac:dyDescent="0.35">
      <c r="A308" s="21"/>
      <c r="B308" s="21"/>
      <c r="D308" s="21"/>
      <c r="E308" s="37"/>
      <c r="F308" s="38"/>
      <c r="G308" s="21"/>
      <c r="H308" s="38"/>
      <c r="I308" s="38"/>
      <c r="J308" s="38"/>
      <c r="K308" s="38"/>
      <c r="L308" s="38"/>
      <c r="AL308" s="21"/>
      <c r="AR308" s="11"/>
    </row>
    <row r="309" spans="1:44" s="3" customFormat="1" ht="24.75" customHeight="1" x14ac:dyDescent="0.35">
      <c r="A309" s="21"/>
      <c r="B309" s="21"/>
      <c r="D309" s="21"/>
      <c r="E309" s="37"/>
      <c r="F309" s="38"/>
      <c r="G309" s="21"/>
      <c r="H309" s="38"/>
      <c r="I309" s="38"/>
      <c r="J309" s="38"/>
      <c r="K309" s="38"/>
      <c r="L309" s="38"/>
      <c r="AL309" s="21"/>
      <c r="AR309" s="11"/>
    </row>
    <row r="310" spans="1:44" s="3" customFormat="1" ht="24.75" customHeight="1" x14ac:dyDescent="0.35">
      <c r="A310" s="21"/>
      <c r="B310" s="21"/>
      <c r="D310" s="21"/>
      <c r="E310" s="37"/>
      <c r="F310" s="38"/>
      <c r="G310" s="21"/>
      <c r="H310" s="38"/>
      <c r="I310" s="38"/>
      <c r="J310" s="38"/>
      <c r="K310" s="38"/>
      <c r="L310" s="38"/>
      <c r="AL310" s="21"/>
      <c r="AR310" s="11"/>
    </row>
    <row r="311" spans="1:44" s="3" customFormat="1" ht="24.75" customHeight="1" x14ac:dyDescent="0.35">
      <c r="A311" s="21"/>
      <c r="B311" s="21"/>
      <c r="D311" s="21"/>
      <c r="E311" s="37"/>
      <c r="F311" s="38"/>
      <c r="G311" s="21"/>
      <c r="H311" s="38"/>
      <c r="I311" s="38"/>
      <c r="J311" s="38"/>
      <c r="K311" s="38"/>
      <c r="L311" s="38"/>
      <c r="AL311" s="21"/>
      <c r="AR311" s="11"/>
    </row>
    <row r="312" spans="1:44" s="3" customFormat="1" ht="24.75" customHeight="1" x14ac:dyDescent="0.35">
      <c r="A312" s="21"/>
      <c r="B312" s="21"/>
      <c r="D312" s="21"/>
      <c r="E312" s="37"/>
      <c r="F312" s="38"/>
      <c r="G312" s="21"/>
      <c r="H312" s="38"/>
      <c r="I312" s="38"/>
      <c r="J312" s="38"/>
      <c r="K312" s="38"/>
      <c r="L312" s="38"/>
      <c r="AL312" s="21"/>
      <c r="AR312" s="11"/>
    </row>
    <row r="313" spans="1:44" s="3" customFormat="1" ht="24.75" customHeight="1" x14ac:dyDescent="0.35">
      <c r="A313" s="21"/>
      <c r="B313" s="21"/>
      <c r="D313" s="21"/>
      <c r="E313" s="37"/>
      <c r="F313" s="38"/>
      <c r="G313" s="21"/>
      <c r="H313" s="38"/>
      <c r="I313" s="38"/>
      <c r="J313" s="38"/>
      <c r="K313" s="38"/>
      <c r="L313" s="38"/>
      <c r="AL313" s="21"/>
      <c r="AR313" s="11"/>
    </row>
    <row r="314" spans="1:44" s="3" customFormat="1" ht="24.75" customHeight="1" x14ac:dyDescent="0.35">
      <c r="A314" s="21"/>
      <c r="B314" s="21"/>
      <c r="D314" s="21"/>
      <c r="E314" s="37"/>
      <c r="F314" s="38"/>
      <c r="G314" s="21"/>
      <c r="H314" s="38"/>
      <c r="I314" s="38"/>
      <c r="J314" s="38"/>
      <c r="K314" s="38"/>
      <c r="L314" s="38"/>
      <c r="AL314" s="21"/>
      <c r="AR314" s="11"/>
    </row>
    <row r="315" spans="1:44" s="3" customFormat="1" ht="24.75" customHeight="1" x14ac:dyDescent="0.35">
      <c r="A315" s="21"/>
      <c r="B315" s="21"/>
      <c r="D315" s="21"/>
      <c r="E315" s="37"/>
      <c r="F315" s="38"/>
      <c r="G315" s="21"/>
      <c r="H315" s="38"/>
      <c r="I315" s="38"/>
      <c r="J315" s="38"/>
      <c r="K315" s="38"/>
      <c r="L315" s="38"/>
      <c r="AL315" s="21"/>
      <c r="AR315" s="11"/>
    </row>
    <row r="316" spans="1:44" s="3" customFormat="1" ht="24.75" customHeight="1" x14ac:dyDescent="0.35">
      <c r="A316" s="21"/>
      <c r="B316" s="21"/>
      <c r="D316" s="21"/>
      <c r="E316" s="37"/>
      <c r="F316" s="38"/>
      <c r="G316" s="21"/>
      <c r="H316" s="38"/>
      <c r="I316" s="38"/>
      <c r="J316" s="38"/>
      <c r="K316" s="38"/>
      <c r="L316" s="38"/>
      <c r="AL316" s="21"/>
      <c r="AR316" s="11"/>
    </row>
    <row r="317" spans="1:44" s="3" customFormat="1" ht="24.75" customHeight="1" x14ac:dyDescent="0.35">
      <c r="A317" s="21"/>
      <c r="B317" s="21"/>
      <c r="D317" s="21"/>
      <c r="E317" s="37"/>
      <c r="F317" s="38"/>
      <c r="G317" s="21"/>
      <c r="H317" s="38"/>
      <c r="I317" s="38"/>
      <c r="J317" s="38"/>
      <c r="K317" s="38"/>
      <c r="L317" s="38"/>
      <c r="AL317" s="21"/>
      <c r="AR317" s="11"/>
    </row>
    <row r="318" spans="1:44" s="3" customFormat="1" ht="24.75" customHeight="1" x14ac:dyDescent="0.35">
      <c r="A318" s="21"/>
      <c r="B318" s="21"/>
      <c r="D318" s="21"/>
      <c r="E318" s="37"/>
      <c r="F318" s="38"/>
      <c r="G318" s="21"/>
      <c r="H318" s="38"/>
      <c r="I318" s="38"/>
      <c r="J318" s="38"/>
      <c r="K318" s="38"/>
      <c r="L318" s="38"/>
      <c r="AL318" s="21"/>
      <c r="AR318" s="11"/>
    </row>
    <row r="319" spans="1:44" s="3" customFormat="1" ht="24.75" customHeight="1" x14ac:dyDescent="0.35">
      <c r="A319" s="21"/>
      <c r="B319" s="21"/>
      <c r="D319" s="21"/>
      <c r="E319" s="37"/>
      <c r="F319" s="38"/>
      <c r="G319" s="21"/>
      <c r="H319" s="38"/>
      <c r="I319" s="38"/>
      <c r="J319" s="38"/>
      <c r="K319" s="38"/>
      <c r="L319" s="38"/>
      <c r="AL319" s="21"/>
      <c r="AR319" s="11"/>
    </row>
    <row r="320" spans="1:44" s="3" customFormat="1" ht="24.75" customHeight="1" x14ac:dyDescent="0.35">
      <c r="A320" s="21"/>
      <c r="B320" s="21"/>
      <c r="D320" s="21"/>
      <c r="E320" s="37"/>
      <c r="F320" s="38"/>
      <c r="G320" s="21"/>
      <c r="H320" s="38"/>
      <c r="I320" s="38"/>
      <c r="J320" s="38"/>
      <c r="K320" s="38"/>
      <c r="L320" s="38"/>
      <c r="AL320" s="21"/>
      <c r="AR320" s="11"/>
    </row>
    <row r="321" spans="1:44" s="3" customFormat="1" ht="24.75" customHeight="1" x14ac:dyDescent="0.35">
      <c r="A321" s="21"/>
      <c r="B321" s="21"/>
      <c r="D321" s="21"/>
      <c r="E321" s="37"/>
      <c r="F321" s="38"/>
      <c r="G321" s="21"/>
      <c r="H321" s="38"/>
      <c r="I321" s="38"/>
      <c r="J321" s="38"/>
      <c r="K321" s="38"/>
      <c r="L321" s="38"/>
      <c r="AL321" s="21"/>
      <c r="AR321" s="11"/>
    </row>
    <row r="322" spans="1:44" s="3" customFormat="1" ht="24.75" customHeight="1" x14ac:dyDescent="0.35">
      <c r="A322" s="21"/>
      <c r="B322" s="21"/>
      <c r="D322" s="21"/>
      <c r="E322" s="37"/>
      <c r="F322" s="38"/>
      <c r="G322" s="21"/>
      <c r="H322" s="38"/>
      <c r="I322" s="38"/>
      <c r="J322" s="38"/>
      <c r="K322" s="38"/>
      <c r="L322" s="38"/>
      <c r="AL322" s="21"/>
      <c r="AR322" s="11"/>
    </row>
    <row r="323" spans="1:44" s="3" customFormat="1" ht="24.75" customHeight="1" x14ac:dyDescent="0.35">
      <c r="A323" s="21"/>
      <c r="B323" s="21"/>
      <c r="D323" s="21"/>
      <c r="E323" s="37"/>
      <c r="F323" s="38"/>
      <c r="G323" s="21"/>
      <c r="H323" s="38"/>
      <c r="I323" s="38"/>
      <c r="J323" s="38"/>
      <c r="K323" s="38"/>
      <c r="L323" s="38"/>
      <c r="AL323" s="21"/>
      <c r="AR323" s="11"/>
    </row>
    <row r="324" spans="1:44" s="3" customFormat="1" ht="24.75" customHeight="1" x14ac:dyDescent="0.35">
      <c r="A324" s="21"/>
      <c r="B324" s="21"/>
      <c r="D324" s="21"/>
      <c r="E324" s="37"/>
      <c r="F324" s="38"/>
      <c r="G324" s="21"/>
      <c r="H324" s="38"/>
      <c r="I324" s="38"/>
      <c r="J324" s="38"/>
      <c r="K324" s="38"/>
      <c r="L324" s="38"/>
      <c r="AL324" s="21"/>
      <c r="AR324" s="11"/>
    </row>
    <row r="325" spans="1:44" s="3" customFormat="1" ht="24.75" customHeight="1" x14ac:dyDescent="0.35">
      <c r="A325" s="21"/>
      <c r="B325" s="21"/>
      <c r="D325" s="21"/>
      <c r="E325" s="37"/>
      <c r="F325" s="38"/>
      <c r="G325" s="21"/>
      <c r="H325" s="38"/>
      <c r="I325" s="38"/>
      <c r="J325" s="38"/>
      <c r="K325" s="38"/>
      <c r="L325" s="38"/>
      <c r="AL325" s="21"/>
      <c r="AR325" s="11"/>
    </row>
    <row r="326" spans="1:44" s="3" customFormat="1" ht="24.75" customHeight="1" x14ac:dyDescent="0.35">
      <c r="A326" s="21"/>
      <c r="B326" s="21"/>
      <c r="D326" s="21"/>
      <c r="E326" s="37"/>
      <c r="F326" s="38"/>
      <c r="G326" s="21"/>
      <c r="H326" s="38"/>
      <c r="I326" s="38"/>
      <c r="J326" s="38"/>
      <c r="K326" s="38"/>
      <c r="L326" s="38"/>
      <c r="AL326" s="21"/>
      <c r="AR326" s="11"/>
    </row>
    <row r="327" spans="1:44" s="3" customFormat="1" ht="24.75" customHeight="1" x14ac:dyDescent="0.35">
      <c r="A327" s="21"/>
      <c r="B327" s="21"/>
      <c r="D327" s="21"/>
      <c r="E327" s="37"/>
      <c r="F327" s="38"/>
      <c r="G327" s="21"/>
      <c r="H327" s="38"/>
      <c r="I327" s="38"/>
      <c r="J327" s="38"/>
      <c r="K327" s="38"/>
      <c r="L327" s="38"/>
      <c r="AL327" s="21"/>
      <c r="AR327" s="11"/>
    </row>
    <row r="328" spans="1:44" s="3" customFormat="1" ht="24.75" customHeight="1" x14ac:dyDescent="0.35">
      <c r="A328" s="21"/>
      <c r="B328" s="21"/>
      <c r="D328" s="21"/>
      <c r="E328" s="37"/>
      <c r="F328" s="38"/>
      <c r="G328" s="21"/>
      <c r="H328" s="38"/>
      <c r="I328" s="38"/>
      <c r="J328" s="38"/>
      <c r="K328" s="38"/>
      <c r="L328" s="38"/>
      <c r="AL328" s="21"/>
      <c r="AR328" s="11"/>
    </row>
    <row r="329" spans="1:44" s="3" customFormat="1" ht="24.75" customHeight="1" x14ac:dyDescent="0.35">
      <c r="A329" s="21"/>
      <c r="B329" s="21"/>
      <c r="D329" s="21"/>
      <c r="E329" s="37"/>
      <c r="F329" s="38"/>
      <c r="G329" s="21"/>
      <c r="H329" s="38"/>
      <c r="I329" s="38"/>
      <c r="J329" s="38"/>
      <c r="K329" s="38"/>
      <c r="L329" s="38"/>
      <c r="AL329" s="21"/>
      <c r="AR329" s="11"/>
    </row>
    <row r="330" spans="1:44" s="3" customFormat="1" ht="24.75" customHeight="1" x14ac:dyDescent="0.35">
      <c r="A330" s="21"/>
      <c r="B330" s="21"/>
      <c r="D330" s="21"/>
      <c r="E330" s="37"/>
      <c r="F330" s="38"/>
      <c r="G330" s="21"/>
      <c r="H330" s="38"/>
      <c r="I330" s="38"/>
      <c r="J330" s="38"/>
      <c r="K330" s="38"/>
      <c r="L330" s="38"/>
      <c r="AL330" s="21"/>
      <c r="AR330" s="11"/>
    </row>
    <row r="331" spans="1:44" s="3" customFormat="1" ht="24.75" customHeight="1" x14ac:dyDescent="0.35">
      <c r="A331" s="21"/>
      <c r="B331" s="21"/>
      <c r="D331" s="21"/>
      <c r="E331" s="37"/>
      <c r="F331" s="38"/>
      <c r="G331" s="21"/>
      <c r="H331" s="38"/>
      <c r="I331" s="38"/>
      <c r="J331" s="38"/>
      <c r="K331" s="38"/>
      <c r="L331" s="38"/>
      <c r="AL331" s="21"/>
      <c r="AR331" s="11"/>
    </row>
    <row r="332" spans="1:44" s="3" customFormat="1" ht="24.75" customHeight="1" x14ac:dyDescent="0.35">
      <c r="A332" s="21"/>
      <c r="B332" s="21"/>
      <c r="D332" s="21"/>
      <c r="E332" s="37"/>
      <c r="F332" s="38"/>
      <c r="G332" s="21"/>
      <c r="H332" s="38"/>
      <c r="I332" s="38"/>
      <c r="J332" s="38"/>
      <c r="K332" s="38"/>
      <c r="L332" s="38"/>
      <c r="AL332" s="21"/>
      <c r="AR332" s="11"/>
    </row>
    <row r="333" spans="1:44" s="3" customFormat="1" ht="24.75" customHeight="1" x14ac:dyDescent="0.35">
      <c r="A333" s="21"/>
      <c r="B333" s="21"/>
      <c r="D333" s="21"/>
      <c r="E333" s="37"/>
      <c r="F333" s="38"/>
      <c r="G333" s="21"/>
      <c r="H333" s="38"/>
      <c r="I333" s="38"/>
      <c r="J333" s="38"/>
      <c r="K333" s="38"/>
      <c r="L333" s="38"/>
      <c r="AL333" s="21"/>
      <c r="AR333" s="11"/>
    </row>
    <row r="334" spans="1:44" s="3" customFormat="1" ht="24.75" customHeight="1" x14ac:dyDescent="0.35">
      <c r="A334" s="21"/>
      <c r="B334" s="21"/>
      <c r="D334" s="21"/>
      <c r="E334" s="37"/>
      <c r="F334" s="38"/>
      <c r="G334" s="21"/>
      <c r="H334" s="38"/>
      <c r="I334" s="38"/>
      <c r="J334" s="38"/>
      <c r="K334" s="38"/>
      <c r="L334" s="38"/>
      <c r="AL334" s="21"/>
      <c r="AR334" s="11"/>
    </row>
    <row r="335" spans="1:44" s="3" customFormat="1" ht="24.75" customHeight="1" x14ac:dyDescent="0.35">
      <c r="A335" s="21"/>
      <c r="B335" s="21"/>
      <c r="D335" s="21"/>
      <c r="E335" s="37"/>
      <c r="F335" s="38"/>
      <c r="G335" s="21"/>
      <c r="H335" s="38"/>
      <c r="I335" s="38"/>
      <c r="J335" s="38"/>
      <c r="K335" s="38"/>
      <c r="L335" s="38"/>
      <c r="AL335" s="21"/>
      <c r="AR335" s="11"/>
    </row>
    <row r="336" spans="1:44" s="3" customFormat="1" ht="24.75" customHeight="1" x14ac:dyDescent="0.35">
      <c r="A336" s="21"/>
      <c r="B336" s="21"/>
      <c r="D336" s="21"/>
      <c r="E336" s="37"/>
      <c r="F336" s="38"/>
      <c r="G336" s="21"/>
      <c r="H336" s="38"/>
      <c r="I336" s="38"/>
      <c r="J336" s="38"/>
      <c r="K336" s="38"/>
      <c r="L336" s="38"/>
      <c r="AL336" s="21"/>
      <c r="AR336" s="11"/>
    </row>
    <row r="337" spans="1:44" s="3" customFormat="1" ht="24.75" customHeight="1" x14ac:dyDescent="0.35">
      <c r="A337" s="21"/>
      <c r="B337" s="21"/>
      <c r="D337" s="21"/>
      <c r="E337" s="37"/>
      <c r="F337" s="38"/>
      <c r="G337" s="21"/>
      <c r="H337" s="38"/>
      <c r="I337" s="38"/>
      <c r="J337" s="38"/>
      <c r="K337" s="38"/>
      <c r="L337" s="38"/>
      <c r="AL337" s="21"/>
      <c r="AR337" s="11"/>
    </row>
    <row r="338" spans="1:44" s="3" customFormat="1" ht="24.75" customHeight="1" x14ac:dyDescent="0.35">
      <c r="A338" s="21"/>
      <c r="B338" s="21"/>
      <c r="D338" s="21"/>
      <c r="E338" s="37"/>
      <c r="F338" s="38"/>
      <c r="G338" s="21"/>
      <c r="H338" s="38"/>
      <c r="I338" s="38"/>
      <c r="J338" s="38"/>
      <c r="K338" s="38"/>
      <c r="L338" s="38"/>
      <c r="AL338" s="21"/>
      <c r="AR338" s="11"/>
    </row>
    <row r="339" spans="1:44" s="3" customFormat="1" ht="24.75" customHeight="1" x14ac:dyDescent="0.35">
      <c r="A339" s="21"/>
      <c r="B339" s="21"/>
      <c r="D339" s="21"/>
      <c r="E339" s="37"/>
      <c r="F339" s="38"/>
      <c r="G339" s="21"/>
      <c r="H339" s="38"/>
      <c r="I339" s="38"/>
      <c r="J339" s="38"/>
      <c r="K339" s="38"/>
      <c r="L339" s="38"/>
      <c r="AL339" s="21"/>
      <c r="AR339" s="11"/>
    </row>
    <row r="340" spans="1:44" s="3" customFormat="1" ht="24.75" customHeight="1" x14ac:dyDescent="0.35">
      <c r="A340" s="21"/>
      <c r="B340" s="21"/>
      <c r="D340" s="21"/>
      <c r="E340" s="37"/>
      <c r="F340" s="38"/>
      <c r="G340" s="21"/>
      <c r="H340" s="38"/>
      <c r="I340" s="38"/>
      <c r="J340" s="38"/>
      <c r="K340" s="38"/>
      <c r="L340" s="38"/>
      <c r="AL340" s="21"/>
      <c r="AR340" s="11"/>
    </row>
    <row r="341" spans="1:44" s="3" customFormat="1" ht="24.75" customHeight="1" x14ac:dyDescent="0.35">
      <c r="A341" s="21"/>
      <c r="B341" s="21"/>
      <c r="D341" s="21"/>
      <c r="E341" s="37"/>
      <c r="F341" s="38"/>
      <c r="G341" s="21"/>
      <c r="H341" s="38"/>
      <c r="I341" s="38"/>
      <c r="J341" s="38"/>
      <c r="K341" s="38"/>
      <c r="L341" s="38"/>
      <c r="AL341" s="21"/>
      <c r="AR341" s="11"/>
    </row>
    <row r="342" spans="1:44" s="3" customFormat="1" ht="24.75" customHeight="1" x14ac:dyDescent="0.35">
      <c r="A342" s="21"/>
      <c r="B342" s="21"/>
      <c r="D342" s="21"/>
      <c r="E342" s="37"/>
      <c r="F342" s="38"/>
      <c r="G342" s="21"/>
      <c r="H342" s="38"/>
      <c r="I342" s="38"/>
      <c r="J342" s="38"/>
      <c r="K342" s="38"/>
      <c r="L342" s="38"/>
      <c r="AL342" s="21"/>
      <c r="AR342" s="11"/>
    </row>
    <row r="343" spans="1:44" s="3" customFormat="1" ht="24.75" customHeight="1" x14ac:dyDescent="0.35">
      <c r="A343" s="21"/>
      <c r="B343" s="21"/>
      <c r="D343" s="21"/>
      <c r="E343" s="37"/>
      <c r="F343" s="38"/>
      <c r="G343" s="21"/>
      <c r="H343" s="38"/>
      <c r="I343" s="38"/>
      <c r="J343" s="38"/>
      <c r="K343" s="38"/>
      <c r="L343" s="38"/>
      <c r="AL343" s="21"/>
      <c r="AR343" s="11"/>
    </row>
    <row r="344" spans="1:44" s="3" customFormat="1" ht="24.75" customHeight="1" x14ac:dyDescent="0.35">
      <c r="A344" s="21"/>
      <c r="B344" s="21"/>
      <c r="D344" s="21"/>
      <c r="E344" s="37"/>
      <c r="F344" s="38"/>
      <c r="G344" s="21"/>
      <c r="H344" s="38"/>
      <c r="I344" s="38"/>
      <c r="J344" s="38"/>
      <c r="K344" s="38"/>
      <c r="L344" s="38"/>
      <c r="AL344" s="21"/>
      <c r="AR344" s="11"/>
    </row>
    <row r="345" spans="1:44" s="3" customFormat="1" ht="24.75" customHeight="1" x14ac:dyDescent="0.35">
      <c r="A345" s="21"/>
      <c r="B345" s="21"/>
      <c r="D345" s="21"/>
      <c r="E345" s="37"/>
      <c r="F345" s="38"/>
      <c r="G345" s="21"/>
      <c r="H345" s="38"/>
      <c r="I345" s="38"/>
      <c r="J345" s="38"/>
      <c r="K345" s="38"/>
      <c r="L345" s="38"/>
      <c r="AL345" s="21"/>
      <c r="AR345" s="11"/>
    </row>
    <row r="346" spans="1:44" s="3" customFormat="1" ht="24.75" customHeight="1" x14ac:dyDescent="0.35">
      <c r="A346" s="21"/>
      <c r="B346" s="21"/>
      <c r="D346" s="21"/>
      <c r="E346" s="37"/>
      <c r="F346" s="38"/>
      <c r="G346" s="21"/>
      <c r="H346" s="38"/>
      <c r="I346" s="38"/>
      <c r="J346" s="38"/>
      <c r="K346" s="38"/>
      <c r="L346" s="38"/>
      <c r="AL346" s="21"/>
      <c r="AR346" s="11"/>
    </row>
    <row r="347" spans="1:44" s="3" customFormat="1" ht="24.75" customHeight="1" x14ac:dyDescent="0.35">
      <c r="A347" s="21"/>
      <c r="B347" s="21"/>
      <c r="D347" s="21"/>
      <c r="E347" s="37"/>
      <c r="F347" s="38"/>
      <c r="G347" s="21"/>
      <c r="H347" s="38"/>
      <c r="I347" s="38"/>
      <c r="J347" s="38"/>
      <c r="K347" s="38"/>
      <c r="L347" s="38"/>
      <c r="AL347" s="21"/>
      <c r="AR347" s="11"/>
    </row>
    <row r="348" spans="1:44" s="3" customFormat="1" ht="24.75" customHeight="1" x14ac:dyDescent="0.35">
      <c r="A348" s="21"/>
      <c r="B348" s="21"/>
      <c r="D348" s="21"/>
      <c r="E348" s="37"/>
      <c r="F348" s="38"/>
      <c r="G348" s="21"/>
      <c r="H348" s="38"/>
      <c r="I348" s="38"/>
      <c r="J348" s="38"/>
      <c r="K348" s="38"/>
      <c r="L348" s="38"/>
      <c r="AL348" s="21"/>
      <c r="AR348" s="11"/>
    </row>
    <row r="349" spans="1:44" s="3" customFormat="1" ht="24.75" customHeight="1" x14ac:dyDescent="0.35">
      <c r="A349" s="21"/>
      <c r="B349" s="21"/>
      <c r="D349" s="21"/>
      <c r="E349" s="37"/>
      <c r="F349" s="38"/>
      <c r="G349" s="21"/>
      <c r="H349" s="38"/>
      <c r="I349" s="38"/>
      <c r="J349" s="38"/>
      <c r="K349" s="38"/>
      <c r="L349" s="38"/>
      <c r="AL349" s="21"/>
      <c r="AR349" s="11"/>
    </row>
    <row r="350" spans="1:44" s="3" customFormat="1" ht="24.75" customHeight="1" x14ac:dyDescent="0.35">
      <c r="A350" s="21"/>
      <c r="B350" s="21"/>
      <c r="D350" s="21"/>
      <c r="E350" s="37"/>
      <c r="F350" s="38"/>
      <c r="G350" s="21"/>
      <c r="H350" s="38"/>
      <c r="I350" s="38"/>
      <c r="J350" s="38"/>
      <c r="K350" s="38"/>
      <c r="L350" s="38"/>
      <c r="AL350" s="21"/>
      <c r="AR350" s="11"/>
    </row>
    <row r="351" spans="1:44" s="3" customFormat="1" ht="24.75" customHeight="1" x14ac:dyDescent="0.35">
      <c r="A351" s="21"/>
      <c r="B351" s="21"/>
      <c r="D351" s="21"/>
      <c r="E351" s="37"/>
      <c r="F351" s="38"/>
      <c r="G351" s="21"/>
      <c r="H351" s="38"/>
      <c r="I351" s="38"/>
      <c r="J351" s="38"/>
      <c r="K351" s="38"/>
      <c r="L351" s="38"/>
      <c r="AL351" s="21"/>
      <c r="AR351" s="11"/>
    </row>
    <row r="352" spans="1:44" s="3" customFormat="1" ht="24.75" customHeight="1" x14ac:dyDescent="0.35">
      <c r="A352" s="21"/>
      <c r="B352" s="21"/>
      <c r="D352" s="21"/>
      <c r="E352" s="37"/>
      <c r="F352" s="38"/>
      <c r="G352" s="21"/>
      <c r="H352" s="38"/>
      <c r="I352" s="38"/>
      <c r="J352" s="38"/>
      <c r="K352" s="38"/>
      <c r="L352" s="38"/>
      <c r="AL352" s="21"/>
      <c r="AR352" s="11"/>
    </row>
    <row r="353" spans="1:44" s="3" customFormat="1" ht="24.75" customHeight="1" x14ac:dyDescent="0.35">
      <c r="A353" s="21"/>
      <c r="B353" s="21"/>
      <c r="D353" s="21"/>
      <c r="E353" s="37"/>
      <c r="F353" s="38"/>
      <c r="G353" s="21"/>
      <c r="H353" s="38"/>
      <c r="I353" s="38"/>
      <c r="J353" s="38"/>
      <c r="K353" s="38"/>
      <c r="L353" s="38"/>
      <c r="AL353" s="21"/>
      <c r="AR353" s="11"/>
    </row>
    <row r="354" spans="1:44" s="3" customFormat="1" ht="24.75" customHeight="1" x14ac:dyDescent="0.35">
      <c r="A354" s="21"/>
      <c r="B354" s="21"/>
      <c r="D354" s="21"/>
      <c r="E354" s="37"/>
      <c r="F354" s="38"/>
      <c r="G354" s="21"/>
      <c r="H354" s="38"/>
      <c r="I354" s="38"/>
      <c r="J354" s="38"/>
      <c r="K354" s="38"/>
      <c r="L354" s="38"/>
      <c r="AL354" s="21"/>
      <c r="AR354" s="11"/>
    </row>
    <row r="355" spans="1:44" s="3" customFormat="1" ht="24.75" customHeight="1" x14ac:dyDescent="0.35">
      <c r="A355" s="21"/>
      <c r="B355" s="21"/>
      <c r="D355" s="21"/>
      <c r="E355" s="37"/>
      <c r="F355" s="38"/>
      <c r="G355" s="21"/>
      <c r="H355" s="38"/>
      <c r="I355" s="38"/>
      <c r="J355" s="38"/>
      <c r="K355" s="38"/>
      <c r="L355" s="38"/>
      <c r="AL355" s="21"/>
      <c r="AR355" s="11"/>
    </row>
    <row r="356" spans="1:44" s="3" customFormat="1" ht="24.75" customHeight="1" x14ac:dyDescent="0.35">
      <c r="A356" s="21"/>
      <c r="B356" s="21"/>
      <c r="D356" s="21"/>
      <c r="E356" s="37"/>
      <c r="F356" s="38"/>
      <c r="G356" s="21"/>
      <c r="H356" s="38"/>
      <c r="I356" s="38"/>
      <c r="J356" s="38"/>
      <c r="K356" s="38"/>
      <c r="L356" s="38"/>
      <c r="AL356" s="21"/>
      <c r="AR356" s="11"/>
    </row>
    <row r="357" spans="1:44" s="3" customFormat="1" ht="24.75" customHeight="1" x14ac:dyDescent="0.35">
      <c r="A357" s="21"/>
      <c r="B357" s="21"/>
      <c r="D357" s="21"/>
      <c r="E357" s="37"/>
      <c r="F357" s="38"/>
      <c r="G357" s="21"/>
      <c r="H357" s="38"/>
      <c r="I357" s="38"/>
      <c r="J357" s="38"/>
      <c r="K357" s="38"/>
      <c r="L357" s="38"/>
      <c r="AL357" s="21"/>
      <c r="AR357" s="11"/>
    </row>
    <row r="358" spans="1:44" s="3" customFormat="1" ht="24.75" customHeight="1" x14ac:dyDescent="0.35">
      <c r="A358" s="21"/>
      <c r="B358" s="21"/>
      <c r="D358" s="21"/>
      <c r="E358" s="37"/>
      <c r="F358" s="38"/>
      <c r="G358" s="21"/>
      <c r="H358" s="38"/>
      <c r="I358" s="38"/>
      <c r="J358" s="38"/>
      <c r="K358" s="38"/>
      <c r="L358" s="38"/>
      <c r="AL358" s="21"/>
      <c r="AR358" s="11"/>
    </row>
    <row r="359" spans="1:44" s="3" customFormat="1" ht="24.75" customHeight="1" x14ac:dyDescent="0.35">
      <c r="A359" s="21"/>
      <c r="B359" s="21"/>
      <c r="D359" s="21"/>
      <c r="E359" s="37"/>
      <c r="F359" s="38"/>
      <c r="G359" s="21"/>
      <c r="H359" s="38"/>
      <c r="I359" s="38"/>
      <c r="J359" s="38"/>
      <c r="K359" s="38"/>
      <c r="L359" s="38"/>
      <c r="AL359" s="21"/>
      <c r="AR359" s="11"/>
    </row>
    <row r="360" spans="1:44" s="3" customFormat="1" ht="24.75" customHeight="1" x14ac:dyDescent="0.35">
      <c r="A360" s="21"/>
      <c r="B360" s="21"/>
      <c r="D360" s="21"/>
      <c r="E360" s="37"/>
      <c r="F360" s="38"/>
      <c r="G360" s="21"/>
      <c r="H360" s="38"/>
      <c r="I360" s="38"/>
      <c r="J360" s="38"/>
      <c r="K360" s="38"/>
      <c r="L360" s="38"/>
      <c r="AL360" s="21"/>
      <c r="AR360" s="11"/>
    </row>
    <row r="361" spans="1:44" s="3" customFormat="1" ht="24.75" customHeight="1" x14ac:dyDescent="0.35">
      <c r="A361" s="21"/>
      <c r="B361" s="21"/>
      <c r="D361" s="21"/>
      <c r="E361" s="37"/>
      <c r="F361" s="38"/>
      <c r="G361" s="21"/>
      <c r="H361" s="38"/>
      <c r="I361" s="38"/>
      <c r="J361" s="38"/>
      <c r="K361" s="38"/>
      <c r="L361" s="38"/>
      <c r="AL361" s="21"/>
      <c r="AR361" s="11"/>
    </row>
    <row r="362" spans="1:44" s="3" customFormat="1" ht="24.75" customHeight="1" x14ac:dyDescent="0.35">
      <c r="A362" s="21"/>
      <c r="B362" s="21"/>
      <c r="D362" s="21"/>
      <c r="E362" s="37"/>
      <c r="F362" s="38"/>
      <c r="G362" s="21"/>
      <c r="H362" s="38"/>
      <c r="I362" s="38"/>
      <c r="J362" s="38"/>
      <c r="K362" s="38"/>
      <c r="L362" s="38"/>
      <c r="AL362" s="21"/>
      <c r="AR362" s="11"/>
    </row>
    <row r="363" spans="1:44" s="3" customFormat="1" ht="24.75" customHeight="1" x14ac:dyDescent="0.35">
      <c r="A363" s="21"/>
      <c r="B363" s="21"/>
      <c r="D363" s="21"/>
      <c r="E363" s="37"/>
      <c r="F363" s="38"/>
      <c r="G363" s="21"/>
      <c r="H363" s="38"/>
      <c r="I363" s="38"/>
      <c r="J363" s="38"/>
      <c r="K363" s="38"/>
      <c r="L363" s="38"/>
      <c r="AL363" s="21"/>
      <c r="AR363" s="11"/>
    </row>
    <row r="364" spans="1:44" s="3" customFormat="1" ht="24.75" customHeight="1" x14ac:dyDescent="0.35">
      <c r="A364" s="21"/>
      <c r="B364" s="21"/>
      <c r="D364" s="21"/>
      <c r="E364" s="37"/>
      <c r="F364" s="38"/>
      <c r="G364" s="21"/>
      <c r="H364" s="38"/>
      <c r="I364" s="38"/>
      <c r="J364" s="38"/>
      <c r="K364" s="38"/>
      <c r="L364" s="38"/>
      <c r="AL364" s="21"/>
      <c r="AR364" s="11"/>
    </row>
    <row r="365" spans="1:44" s="3" customFormat="1" ht="24.75" customHeight="1" x14ac:dyDescent="0.35">
      <c r="A365" s="21"/>
      <c r="B365" s="21"/>
      <c r="D365" s="21"/>
      <c r="E365" s="37"/>
      <c r="F365" s="38"/>
      <c r="G365" s="21"/>
      <c r="H365" s="38"/>
      <c r="I365" s="38"/>
      <c r="J365" s="38"/>
      <c r="K365" s="38"/>
      <c r="L365" s="38"/>
      <c r="AL365" s="21"/>
      <c r="AR365" s="11"/>
    </row>
    <row r="366" spans="1:44" s="3" customFormat="1" ht="24.75" customHeight="1" x14ac:dyDescent="0.35">
      <c r="A366" s="21"/>
      <c r="B366" s="21"/>
      <c r="D366" s="21"/>
      <c r="E366" s="37"/>
      <c r="F366" s="38"/>
      <c r="G366" s="21"/>
      <c r="H366" s="38"/>
      <c r="I366" s="38"/>
      <c r="J366" s="38"/>
      <c r="K366" s="38"/>
      <c r="L366" s="38"/>
      <c r="AL366" s="21"/>
      <c r="AR366" s="11"/>
    </row>
    <row r="367" spans="1:44" s="3" customFormat="1" ht="24.75" customHeight="1" x14ac:dyDescent="0.35">
      <c r="A367" s="21"/>
      <c r="B367" s="21"/>
      <c r="D367" s="21"/>
      <c r="E367" s="37"/>
      <c r="F367" s="38"/>
      <c r="G367" s="21"/>
      <c r="H367" s="38"/>
      <c r="I367" s="38"/>
      <c r="J367" s="38"/>
      <c r="K367" s="38"/>
      <c r="L367" s="38"/>
      <c r="AL367" s="21"/>
      <c r="AR367" s="11"/>
    </row>
    <row r="368" spans="1:44" s="3" customFormat="1" ht="24.75" customHeight="1" x14ac:dyDescent="0.35">
      <c r="A368" s="21"/>
      <c r="B368" s="21"/>
      <c r="D368" s="21"/>
      <c r="E368" s="37"/>
      <c r="F368" s="38"/>
      <c r="G368" s="21"/>
      <c r="H368" s="38"/>
      <c r="I368" s="38"/>
      <c r="J368" s="38"/>
      <c r="K368" s="38"/>
      <c r="L368" s="38"/>
      <c r="AL368" s="21"/>
      <c r="AR368" s="11"/>
    </row>
    <row r="369" spans="1:44" s="3" customFormat="1" ht="24.75" customHeight="1" x14ac:dyDescent="0.35">
      <c r="A369" s="21"/>
      <c r="B369" s="21"/>
      <c r="D369" s="21"/>
      <c r="E369" s="37"/>
      <c r="F369" s="38"/>
      <c r="G369" s="21"/>
      <c r="H369" s="38"/>
      <c r="I369" s="38"/>
      <c r="J369" s="38"/>
      <c r="K369" s="38"/>
      <c r="L369" s="38"/>
      <c r="AL369" s="21"/>
      <c r="AR369" s="11"/>
    </row>
    <row r="370" spans="1:44" s="3" customFormat="1" ht="24.75" customHeight="1" x14ac:dyDescent="0.35">
      <c r="A370" s="21"/>
      <c r="B370" s="21"/>
      <c r="D370" s="21"/>
      <c r="E370" s="37"/>
      <c r="F370" s="38"/>
      <c r="G370" s="21"/>
      <c r="H370" s="38"/>
      <c r="I370" s="38"/>
      <c r="J370" s="38"/>
      <c r="K370" s="38"/>
      <c r="L370" s="38"/>
      <c r="AL370" s="21"/>
      <c r="AR370" s="11"/>
    </row>
    <row r="371" spans="1:44" s="3" customFormat="1" ht="24.75" customHeight="1" x14ac:dyDescent="0.35">
      <c r="A371" s="21"/>
      <c r="B371" s="21"/>
      <c r="D371" s="21"/>
      <c r="E371" s="37"/>
      <c r="F371" s="38"/>
      <c r="G371" s="21"/>
      <c r="H371" s="38"/>
      <c r="I371" s="38"/>
      <c r="J371" s="38"/>
      <c r="K371" s="38"/>
      <c r="L371" s="38"/>
      <c r="AL371" s="21"/>
      <c r="AR371" s="11"/>
    </row>
    <row r="372" spans="1:44" s="3" customFormat="1" ht="24.75" customHeight="1" x14ac:dyDescent="0.35">
      <c r="A372" s="21"/>
      <c r="B372" s="21"/>
      <c r="D372" s="21"/>
      <c r="E372" s="37"/>
      <c r="F372" s="38"/>
      <c r="G372" s="21"/>
      <c r="H372" s="38"/>
      <c r="I372" s="38"/>
      <c r="J372" s="38"/>
      <c r="K372" s="38"/>
      <c r="L372" s="38"/>
      <c r="AL372" s="21"/>
      <c r="AR372" s="11"/>
    </row>
    <row r="373" spans="1:44" s="3" customFormat="1" ht="24.75" customHeight="1" x14ac:dyDescent="0.35">
      <c r="A373" s="21"/>
      <c r="B373" s="21"/>
      <c r="D373" s="21"/>
      <c r="E373" s="37"/>
      <c r="F373" s="38"/>
      <c r="G373" s="21"/>
      <c r="H373" s="38"/>
      <c r="I373" s="38"/>
      <c r="J373" s="38"/>
      <c r="K373" s="38"/>
      <c r="L373" s="38"/>
      <c r="AL373" s="21"/>
      <c r="AR373" s="11"/>
    </row>
    <row r="374" spans="1:44" s="3" customFormat="1" ht="24.75" customHeight="1" x14ac:dyDescent="0.35">
      <c r="A374" s="21"/>
      <c r="B374" s="21"/>
      <c r="D374" s="21"/>
      <c r="E374" s="37"/>
      <c r="F374" s="38"/>
      <c r="G374" s="21"/>
      <c r="H374" s="38"/>
      <c r="I374" s="38"/>
      <c r="J374" s="38"/>
      <c r="K374" s="38"/>
      <c r="L374" s="38"/>
      <c r="AL374" s="21"/>
      <c r="AR374" s="11"/>
    </row>
    <row r="375" spans="1:44" s="3" customFormat="1" ht="24.75" customHeight="1" x14ac:dyDescent="0.35">
      <c r="A375" s="21"/>
      <c r="B375" s="21"/>
      <c r="D375" s="21"/>
      <c r="E375" s="37"/>
      <c r="F375" s="38"/>
      <c r="G375" s="21"/>
      <c r="H375" s="38"/>
      <c r="I375" s="38"/>
      <c r="J375" s="38"/>
      <c r="K375" s="38"/>
      <c r="L375" s="38"/>
      <c r="AL375" s="21"/>
      <c r="AR375" s="11"/>
    </row>
    <row r="376" spans="1:44" s="3" customFormat="1" ht="24.75" customHeight="1" x14ac:dyDescent="0.35">
      <c r="A376" s="21"/>
      <c r="B376" s="21"/>
      <c r="D376" s="21"/>
      <c r="E376" s="37"/>
      <c r="F376" s="38"/>
      <c r="G376" s="21"/>
      <c r="H376" s="38"/>
      <c r="I376" s="38"/>
      <c r="J376" s="38"/>
      <c r="K376" s="38"/>
      <c r="L376" s="38"/>
      <c r="AL376" s="21"/>
      <c r="AR376" s="11"/>
    </row>
    <row r="377" spans="1:44" s="3" customFormat="1" ht="24.75" customHeight="1" x14ac:dyDescent="0.35">
      <c r="A377" s="21"/>
      <c r="B377" s="21"/>
      <c r="D377" s="21"/>
      <c r="E377" s="37"/>
      <c r="F377" s="38"/>
      <c r="G377" s="21"/>
      <c r="H377" s="38"/>
      <c r="I377" s="38"/>
      <c r="J377" s="38"/>
      <c r="K377" s="38"/>
      <c r="L377" s="38"/>
      <c r="AL377" s="21"/>
      <c r="AR377" s="11"/>
    </row>
    <row r="378" spans="1:44" s="3" customFormat="1" ht="24.75" customHeight="1" x14ac:dyDescent="0.35">
      <c r="A378" s="21"/>
      <c r="B378" s="21"/>
      <c r="D378" s="21"/>
      <c r="E378" s="37"/>
      <c r="F378" s="38"/>
      <c r="G378" s="21"/>
      <c r="H378" s="38"/>
      <c r="I378" s="38"/>
      <c r="J378" s="38"/>
      <c r="K378" s="38"/>
      <c r="L378" s="38"/>
      <c r="AL378" s="21"/>
      <c r="AR378" s="11"/>
    </row>
    <row r="379" spans="1:44" s="3" customFormat="1" ht="24.75" customHeight="1" x14ac:dyDescent="0.35">
      <c r="A379" s="21"/>
      <c r="B379" s="21"/>
      <c r="D379" s="21"/>
      <c r="E379" s="37"/>
      <c r="F379" s="38"/>
      <c r="G379" s="21"/>
      <c r="H379" s="38"/>
      <c r="I379" s="38"/>
      <c r="J379" s="38"/>
      <c r="K379" s="38"/>
      <c r="L379" s="38"/>
      <c r="AL379" s="21"/>
      <c r="AR379" s="11"/>
    </row>
    <row r="380" spans="1:44" s="3" customFormat="1" ht="24.75" customHeight="1" x14ac:dyDescent="0.35">
      <c r="A380" s="21"/>
      <c r="B380" s="21"/>
      <c r="D380" s="21"/>
      <c r="E380" s="37"/>
      <c r="F380" s="38"/>
      <c r="G380" s="21"/>
      <c r="H380" s="38"/>
      <c r="I380" s="38"/>
      <c r="J380" s="38"/>
      <c r="K380" s="38"/>
      <c r="L380" s="38"/>
      <c r="AL380" s="21"/>
      <c r="AR380" s="11"/>
    </row>
    <row r="381" spans="1:44" s="3" customFormat="1" ht="24.75" customHeight="1" x14ac:dyDescent="0.35">
      <c r="A381" s="21"/>
      <c r="B381" s="21"/>
      <c r="D381" s="21"/>
      <c r="E381" s="37"/>
      <c r="F381" s="38"/>
      <c r="G381" s="21"/>
      <c r="H381" s="38"/>
      <c r="I381" s="38"/>
      <c r="J381" s="38"/>
      <c r="K381" s="38"/>
      <c r="L381" s="38"/>
      <c r="AL381" s="21"/>
      <c r="AR381" s="11"/>
    </row>
    <row r="382" spans="1:44" s="3" customFormat="1" ht="24.75" customHeight="1" x14ac:dyDescent="0.35">
      <c r="A382" s="21"/>
      <c r="B382" s="21"/>
      <c r="D382" s="21"/>
      <c r="E382" s="37"/>
      <c r="F382" s="38"/>
      <c r="G382" s="21"/>
      <c r="H382" s="38"/>
      <c r="I382" s="38"/>
      <c r="J382" s="38"/>
      <c r="K382" s="38"/>
      <c r="L382" s="38"/>
      <c r="AL382" s="21"/>
      <c r="AR382" s="11"/>
    </row>
    <row r="383" spans="1:44" s="3" customFormat="1" ht="24.75" customHeight="1" x14ac:dyDescent="0.35">
      <c r="A383" s="21"/>
      <c r="B383" s="21"/>
      <c r="D383" s="21"/>
      <c r="E383" s="37"/>
      <c r="F383" s="38"/>
      <c r="G383" s="21"/>
      <c r="H383" s="38"/>
      <c r="I383" s="38"/>
      <c r="J383" s="38"/>
      <c r="K383" s="38"/>
      <c r="L383" s="38"/>
      <c r="AL383" s="21"/>
      <c r="AR383" s="11"/>
    </row>
    <row r="384" spans="1:44" s="3" customFormat="1" ht="24.75" customHeight="1" x14ac:dyDescent="0.35">
      <c r="A384" s="21"/>
      <c r="B384" s="21"/>
      <c r="D384" s="21"/>
      <c r="E384" s="37"/>
      <c r="F384" s="38"/>
      <c r="G384" s="21"/>
      <c r="H384" s="38"/>
      <c r="I384" s="38"/>
      <c r="J384" s="38"/>
      <c r="K384" s="38"/>
      <c r="L384" s="38"/>
      <c r="AL384" s="21"/>
      <c r="AR384" s="11"/>
    </row>
    <row r="385" spans="1:44" s="3" customFormat="1" ht="24.75" customHeight="1" x14ac:dyDescent="0.35">
      <c r="A385" s="21"/>
      <c r="B385" s="21"/>
      <c r="D385" s="21"/>
      <c r="E385" s="37"/>
      <c r="F385" s="38"/>
      <c r="G385" s="21"/>
      <c r="H385" s="38"/>
      <c r="I385" s="38"/>
      <c r="J385" s="38"/>
      <c r="K385" s="38"/>
      <c r="L385" s="38"/>
      <c r="AL385" s="21"/>
      <c r="AR385" s="11"/>
    </row>
    <row r="386" spans="1:44" s="3" customFormat="1" ht="24.75" customHeight="1" x14ac:dyDescent="0.35">
      <c r="A386" s="21"/>
      <c r="B386" s="21"/>
      <c r="D386" s="21"/>
      <c r="E386" s="37"/>
      <c r="F386" s="38"/>
      <c r="G386" s="21"/>
      <c r="H386" s="38"/>
      <c r="I386" s="38"/>
      <c r="J386" s="38"/>
      <c r="K386" s="38"/>
      <c r="L386" s="38"/>
      <c r="AL386" s="21"/>
      <c r="AR386" s="11"/>
    </row>
    <row r="387" spans="1:44" s="3" customFormat="1" ht="24.75" customHeight="1" x14ac:dyDescent="0.35">
      <c r="A387" s="21"/>
      <c r="B387" s="21"/>
      <c r="D387" s="21"/>
      <c r="E387" s="37"/>
      <c r="F387" s="38"/>
      <c r="G387" s="21"/>
      <c r="H387" s="38"/>
      <c r="I387" s="38"/>
      <c r="J387" s="38"/>
      <c r="K387" s="38"/>
      <c r="L387" s="38"/>
      <c r="AL387" s="21"/>
      <c r="AR387" s="11"/>
    </row>
    <row r="388" spans="1:44" s="3" customFormat="1" ht="24.75" customHeight="1" x14ac:dyDescent="0.35">
      <c r="A388" s="21"/>
      <c r="B388" s="21"/>
      <c r="D388" s="21"/>
      <c r="E388" s="37"/>
      <c r="F388" s="38"/>
      <c r="G388" s="21"/>
      <c r="H388" s="38"/>
      <c r="I388" s="38"/>
      <c r="J388" s="38"/>
      <c r="K388" s="38"/>
      <c r="L388" s="38"/>
      <c r="AL388" s="21"/>
      <c r="AR388" s="11"/>
    </row>
    <row r="389" spans="1:44" s="3" customFormat="1" ht="24.75" customHeight="1" x14ac:dyDescent="0.35">
      <c r="A389" s="21"/>
      <c r="B389" s="21"/>
      <c r="D389" s="21"/>
      <c r="E389" s="37"/>
      <c r="F389" s="38"/>
      <c r="G389" s="21"/>
      <c r="H389" s="38"/>
      <c r="I389" s="38"/>
      <c r="J389" s="38"/>
      <c r="K389" s="38"/>
      <c r="L389" s="38"/>
      <c r="AL389" s="21"/>
      <c r="AR389" s="11"/>
    </row>
    <row r="390" spans="1:44" s="3" customFormat="1" ht="24.75" customHeight="1" x14ac:dyDescent="0.35">
      <c r="A390" s="21"/>
      <c r="B390" s="21"/>
      <c r="D390" s="21"/>
      <c r="E390" s="37"/>
      <c r="F390" s="38"/>
      <c r="G390" s="21"/>
      <c r="H390" s="38"/>
      <c r="I390" s="38"/>
      <c r="J390" s="38"/>
      <c r="K390" s="38"/>
      <c r="L390" s="38"/>
      <c r="AL390" s="21"/>
      <c r="AR390" s="11"/>
    </row>
    <row r="391" spans="1:44" s="3" customFormat="1" ht="24.75" customHeight="1" x14ac:dyDescent="0.35">
      <c r="A391" s="21"/>
      <c r="B391" s="21"/>
      <c r="D391" s="21"/>
      <c r="E391" s="37"/>
      <c r="F391" s="38"/>
      <c r="G391" s="21"/>
      <c r="H391" s="38"/>
      <c r="I391" s="38"/>
      <c r="J391" s="38"/>
      <c r="K391" s="38"/>
      <c r="L391" s="38"/>
      <c r="AL391" s="21"/>
      <c r="AR391" s="11"/>
    </row>
    <row r="392" spans="1:44" s="3" customFormat="1" ht="24.75" customHeight="1" x14ac:dyDescent="0.35">
      <c r="A392" s="21"/>
      <c r="B392" s="21"/>
      <c r="D392" s="21"/>
      <c r="E392" s="37"/>
      <c r="F392" s="38"/>
      <c r="G392" s="21"/>
      <c r="H392" s="38"/>
      <c r="I392" s="38"/>
      <c r="J392" s="38"/>
      <c r="K392" s="38"/>
      <c r="L392" s="38"/>
      <c r="AL392" s="21"/>
      <c r="AR392" s="11"/>
    </row>
    <row r="393" spans="1:44" s="3" customFormat="1" ht="24.75" customHeight="1" x14ac:dyDescent="0.35">
      <c r="A393" s="21"/>
      <c r="B393" s="21"/>
      <c r="D393" s="21"/>
      <c r="E393" s="37"/>
      <c r="F393" s="38"/>
      <c r="G393" s="21"/>
      <c r="H393" s="38"/>
      <c r="I393" s="38"/>
      <c r="J393" s="38"/>
      <c r="K393" s="38"/>
      <c r="L393" s="38"/>
      <c r="AL393" s="21"/>
      <c r="AR393" s="11"/>
    </row>
    <row r="394" spans="1:44" s="3" customFormat="1" ht="24.75" customHeight="1" x14ac:dyDescent="0.35">
      <c r="A394" s="21"/>
      <c r="B394" s="21"/>
      <c r="D394" s="21"/>
      <c r="E394" s="37"/>
      <c r="F394" s="38"/>
      <c r="G394" s="21"/>
      <c r="H394" s="38"/>
      <c r="I394" s="38"/>
      <c r="J394" s="38"/>
      <c r="K394" s="38"/>
      <c r="L394" s="38"/>
      <c r="AL394" s="21"/>
      <c r="AR394" s="11"/>
    </row>
    <row r="395" spans="1:44" s="3" customFormat="1" ht="24.75" customHeight="1" x14ac:dyDescent="0.35">
      <c r="A395" s="21"/>
      <c r="B395" s="21"/>
      <c r="D395" s="21"/>
      <c r="E395" s="37"/>
      <c r="F395" s="38"/>
      <c r="G395" s="21"/>
      <c r="H395" s="38"/>
      <c r="I395" s="38"/>
      <c r="J395" s="38"/>
      <c r="K395" s="38"/>
      <c r="L395" s="38"/>
      <c r="AL395" s="21"/>
      <c r="AR395" s="11"/>
    </row>
  </sheetData>
  <mergeCells count="87">
    <mergeCell ref="D44:M44"/>
    <mergeCell ref="AN44:AR44"/>
    <mergeCell ref="E10:G10"/>
    <mergeCell ref="C10:D10"/>
    <mergeCell ref="E12:G12"/>
    <mergeCell ref="C12:D12"/>
    <mergeCell ref="E14:G14"/>
    <mergeCell ref="AE19:AE20"/>
    <mergeCell ref="AF19:AF20"/>
    <mergeCell ref="AB18:AC18"/>
    <mergeCell ref="AD18:AE18"/>
    <mergeCell ref="AF18:AG18"/>
    <mergeCell ref="AH18:AI18"/>
    <mergeCell ref="AK19:AK20"/>
    <mergeCell ref="AO19:AO20"/>
    <mergeCell ref="AP19:AP20"/>
    <mergeCell ref="B21:B43"/>
    <mergeCell ref="AA19:AA20"/>
    <mergeCell ref="AB19:AB20"/>
    <mergeCell ref="AC19:AC20"/>
    <mergeCell ref="AD19:AD20"/>
    <mergeCell ref="U19:U20"/>
    <mergeCell ref="V19:V20"/>
    <mergeCell ref="W19:W20"/>
    <mergeCell ref="X19:X20"/>
    <mergeCell ref="Y19:Y20"/>
    <mergeCell ref="Z19:Z20"/>
    <mergeCell ref="N19:N20"/>
    <mergeCell ref="O19:O20"/>
    <mergeCell ref="T19:T20"/>
    <mergeCell ref="F17:F20"/>
    <mergeCell ref="G17:G20"/>
    <mergeCell ref="AQ19:AQ20"/>
    <mergeCell ref="AM18:AM20"/>
    <mergeCell ref="AN18:AN20"/>
    <mergeCell ref="AO18:AQ18"/>
    <mergeCell ref="N17:AK17"/>
    <mergeCell ref="AL17:AQ17"/>
    <mergeCell ref="X18:Y18"/>
    <mergeCell ref="Z18:AA18"/>
    <mergeCell ref="P19:P20"/>
    <mergeCell ref="Q19:Q20"/>
    <mergeCell ref="R19:R20"/>
    <mergeCell ref="S19:S20"/>
    <mergeCell ref="AR17:AR20"/>
    <mergeCell ref="I18:I20"/>
    <mergeCell ref="J18:J20"/>
    <mergeCell ref="K18:K20"/>
    <mergeCell ref="L18:L20"/>
    <mergeCell ref="N18:O18"/>
    <mergeCell ref="AJ18:AK18"/>
    <mergeCell ref="AL18:AL20"/>
    <mergeCell ref="AG19:AG20"/>
    <mergeCell ref="AH19:AH20"/>
    <mergeCell ref="AI19:AI20"/>
    <mergeCell ref="AJ19:AJ20"/>
    <mergeCell ref="P18:Q18"/>
    <mergeCell ref="R18:S18"/>
    <mergeCell ref="T18:U18"/>
    <mergeCell ref="V18:W18"/>
    <mergeCell ref="H17:H20"/>
    <mergeCell ref="I17:L17"/>
    <mergeCell ref="M17:M20"/>
    <mergeCell ref="C15:D15"/>
    <mergeCell ref="E15:G15"/>
    <mergeCell ref="A16:C16"/>
    <mergeCell ref="G16:H16"/>
    <mergeCell ref="A17:A20"/>
    <mergeCell ref="B17:B20"/>
    <mergeCell ref="C17:C20"/>
    <mergeCell ref="D17:D20"/>
    <mergeCell ref="E17:E20"/>
    <mergeCell ref="AK1:AK4"/>
    <mergeCell ref="C6:D6"/>
    <mergeCell ref="E6:G6"/>
    <mergeCell ref="C8:D8"/>
    <mergeCell ref="E8:G8"/>
    <mergeCell ref="C7:D7"/>
    <mergeCell ref="E7:G7"/>
    <mergeCell ref="C13:D13"/>
    <mergeCell ref="E13:G13"/>
    <mergeCell ref="A1:C4"/>
    <mergeCell ref="D1:AG4"/>
    <mergeCell ref="C9:D9"/>
    <mergeCell ref="E9:G9"/>
    <mergeCell ref="C11:D11"/>
    <mergeCell ref="E11:G11"/>
  </mergeCells>
  <conditionalFormatting sqref="AQ19">
    <cfRule type="cellIs" dxfId="2" priority="23" stopIfTrue="1" operator="between">
      <formula>76%</formula>
      <formula>100%</formula>
    </cfRule>
    <cfRule type="cellIs" dxfId="1" priority="24" stopIfTrue="1" operator="between">
      <formula>41%</formula>
      <formula>75%</formula>
    </cfRule>
    <cfRule type="cellIs" dxfId="0" priority="25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4" ma:contentTypeDescription="Crear nuevo documento." ma:contentTypeScope="" ma:versionID="232a23a3e57b288b94c9b5b08d9305fe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4e9145387fe3e0225eb25296b2b90212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C8478B-8147-472D-809F-25E7A61B8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7cfc-f926-4e40-878b-a2b4daa011b0"/>
    <ds:schemaRef ds:uri="cfb0170c-0804-4841-b063-354b1495d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1D0B5-6457-434C-9A37-78C3B910D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819FE1-246D-4A21-8AC3-C35EB4E524E3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feb6fc72-6237-47d5-bd8f-89eb82875341"/>
    <ds:schemaRef ds:uri="a9f9d823-dcc9-4c72-8ce4-a2073197c69c"/>
    <ds:schemaRef ds:uri="http://www.w3.org/XML/1998/namespace"/>
    <ds:schemaRef ds:uri="http://purl.org/dc/dcmitype/"/>
    <ds:schemaRef ds:uri="48c77cfc-f926-4e40-878b-a2b4daa011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SG-SST</vt:lpstr>
      <vt:lpstr>PROGRAMA DE CAPACITACIÓN EN SST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eceballos</dc:creator>
  <cp:keywords/>
  <dc:description/>
  <cp:lastModifiedBy>Carolina Martinez Cano</cp:lastModifiedBy>
  <cp:revision/>
  <dcterms:created xsi:type="dcterms:W3CDTF">2010-09-21T16:13:29Z</dcterms:created>
  <dcterms:modified xsi:type="dcterms:W3CDTF">2024-01-30T12:57:16Z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