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vimedgovco-my.sharepoint.com/personal/jhoana_echavarria_isvimed_gov_co1/Documents/2024/PUBLICACIÓN PÁGINA WEB/"/>
    </mc:Choice>
  </mc:AlternateContent>
  <xr:revisionPtr revIDLastSave="75" documentId="8_{F9BEC0CA-E06F-4FE5-9056-BC42429D9C84}" xr6:coauthVersionLast="47" xr6:coauthVersionMax="47" xr10:uidLastSave="{010FD1D7-A460-4CD8-BACB-50063FF46F66}"/>
  <bookViews>
    <workbookView xWindow="-120" yWindow="-120" windowWidth="29040" windowHeight="15840" xr2:uid="{00000000-000D-0000-FFFF-FFFF00000000}"/>
  </bookViews>
  <sheets>
    <sheet name="Consolidado Contr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1" i="2" l="1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2" i="2"/>
  <c r="M2" i="2" l="1"/>
</calcChain>
</file>

<file path=xl/sharedStrings.xml><?xml version="1.0" encoding="utf-8"?>
<sst xmlns="http://schemas.openxmlformats.org/spreadsheetml/2006/main" count="768" uniqueCount="411">
  <si>
    <t xml:space="preserve"> CRISTOBAL RODRIGUEZ MONTOYA</t>
  </si>
  <si>
    <t>19/01/2024</t>
  </si>
  <si>
    <t>PRESTACION DE SERVICIOS DE APOYO A LA GESTION COMO CONTRATISTA INDEPENDIENTE, SIN VINCULO LABORAL POR SU PROPIA CUENTA Y RIESGO PARA APOYAR AL ISVIMED EN EL SERVICIO DE MANTENIMIENTO Y REPARACIONES LOCATIVAS DE LAS SEDES SOCIALES DEL ISVIMED, DESDE EL PROCESO DE GESTIÓN DE INFRAESTRUCTURA.</t>
  </si>
  <si>
    <t>31/03/2024</t>
  </si>
  <si>
    <t xml:space="preserve"> WBEIMAR ANTONIO PEREZ ALVAREZ</t>
  </si>
  <si>
    <t>17/01/2024</t>
  </si>
  <si>
    <t>PRESTACION DE SERVICIOS DE APOYO A GESTION COMO CONTRATISTA INDEPENDIENTE, POR SU PROPIA CUENTA Y RIESGO , PARA APOYAR LE PROCESO ADMINISTRATIVO Y FINANCIERO DESDE EL COMPONENTE DOCUMENTAL Y OPERATIVO DE LOS PROYECTOS DEL ISVIMED.</t>
  </si>
  <si>
    <t xml:space="preserve"> DIEGO  LEON  MONROY  PIZARRO</t>
  </si>
  <si>
    <t>16/01/2024</t>
  </si>
  <si>
    <t>PRESTACION DE SERVICIOS PROFESIONALES COMO CONTRATISTA INDEPENDIENTE, PARA APOYAR AL ISVIMED EN LAS DIFERENTES LABORES DEL ÁREA DE PRESUPUESTO.</t>
  </si>
  <si>
    <t xml:space="preserve"> JOSE ALBERTO OQUENDO SANTILLANA</t>
  </si>
  <si>
    <t>PRESTACIÓN DE SERVICIOS PROFESIONALES COMO CONTRATISTA INDEPENDIENTE, SIN VÍNCULO LABORAL POR SU PROPIA CUENTA Y RIESGO, PARA APOYAR AL ISVIMED DESDE LA SUBDIRECCIÓN ADMINISTRATIVA Y FINANCIERA EN LA EJECUCIÓN Y GESTIÓN DE LAS ACTIVIDADES PROPIAS DEL PROCESO DE SANEAMIENTO CONTABLE, DESDE EL COMPONENTE FINANCIERO.</t>
  </si>
  <si>
    <t xml:space="preserve"> DEISY JHOANA ECHAVARRIA PEREZ</t>
  </si>
  <si>
    <t>22/01/2024</t>
  </si>
  <si>
    <t>PRESTACIÓN DE SERVICIOS PROFESIONALES 3 COMO CONTRATISTA INDEPENDIENTE, POR SU PROPIA CUENTA Y RIESGO PARA APOYAR LA EJECUCIÓN DE LOS PROGRAMAS Y PROYECTOS QUE SE EJECUTEN EN LA SUBDIRECCIÓN JURÍDICA EN EL COMPONENTE ADMINISTRATIVO Y TÉCNICO.</t>
  </si>
  <si>
    <t xml:space="preserve"> CARLOS  ALBERTO BENITEZ AGUIRRE</t>
  </si>
  <si>
    <t>23/01/2024</t>
  </si>
  <si>
    <t>PRESTACIÓN DE SERVICIOS PROFESIONALES COMO CONTRATISTA INDEPENDIENTE, POR SU PROPIA CUENTA Y RIESGO, COMO APOYO EN LA ESTRUCTURACIÓN, IMPLEMENTACIÓN, SEGUIMIENTO Y MEJORA DE LA POLÍTICA DE ADMINISTRACIÓN DEL RIESGO Y LOS MODELOS  (MECI Y MIPG) QUE INFLUYEN EN LA IMPLEMENTACIÓN DE LA MISMA.</t>
  </si>
  <si>
    <t>30/06/2024</t>
  </si>
  <si>
    <t xml:space="preserve"> JOHANA MARIA TORO TORRES</t>
  </si>
  <si>
    <t>PRESTACIÓN DE SERVICIOS PROFESIONALES COMO CONTRATISTA INDEPENDIENTE, SIN VÍNCULO LABORAL POR SU PROPIA CUENTA Y RIESGO PARA APOYAR LAS ACTIVIDADES DE FORMULACIÓN Y SEGUIMIENTO A LOS PROYECTOS DE INVERSIÓN MATRICULADOS EN EL  BANCO DE PROYECTOS DEL DAP Y PLATAFORMAS DEL DISTRITO Y DEL DNP.</t>
  </si>
  <si>
    <t xml:space="preserve"> JHON ALEJANDRO AGUILAR MUÑOZ</t>
  </si>
  <si>
    <t>24/01/2024</t>
  </si>
  <si>
    <t>PRESTACIÓN DE SERVICIOS PROFESIONALES COMO CONTRATISTA INDEPENDIENTE, POR SU PROPIA CUENTA Y RIESGO PARA APOYAR LA EJECUCIÓN DE LOS PROGRAMAS Y PROYECTOS, QUE SE EJECUTEN EN LA SUBDIRECCIÓN JURÍDICA EN EL PROCESO DE PQRSD Y TRANSVERSALMENTE</t>
  </si>
  <si>
    <t xml:space="preserve"> FERNEY AUGUSTO BOTERO CIFUENTES</t>
  </si>
  <si>
    <t>PRESTACION DE SERVICIOS PROFESIONALES ESPECIALIZADOS COMO CONTRATISTA INDEPEDIENTE, SIN VINCULO LABORAL POR SU PROPIA CUENTA Y RIESGO, PARA APOYAR AL ISVIMED, PRESTANDO LOS SERVICIOS PROFESIONALES DE CONTADOR PUBLICO.</t>
  </si>
  <si>
    <t xml:space="preserve"> DIANA VALENTINA MONSALVE OSORNO</t>
  </si>
  <si>
    <t>PRESTACIÓN DE SERVICIOS PROFESIONALES COMO CONTRATISTA INDEPENDIENTE, POR SU PROPIA CUENTA Y RIESGO PARA APOYAR LA EJECUCIÓN DE LOS PROGRAMAS Y PROYECTOS QUE SE EJECUTEN EN LA SUBDIRECCIÓN JURÍDICA EN EL PROCESO DE GESTIÓN CONTRACTUAL DESDE EL COMPONENTE FINANCIERO Y CONTABLE.</t>
  </si>
  <si>
    <t xml:space="preserve"> LAURA CRISTINA ATEHORTUA  ALVAREZ</t>
  </si>
  <si>
    <t>PRESTACIÓN DE SERVICIOS DE APOYO A LA GESTIÓN COMO CONTRATISTA INDEPENDIENTE, POR SU PROPIA CUENTA Y RIESGO PARA APOYAR LA EJECUCIÓN DE LOS PROGRAMAS Y PROYECTOS, EN EL PROGRAMA DE ATENCIÓN AL USUARIO DESDE EL COMPONENTE LOGÍSTICO Y ADMINISTRATIVO.</t>
  </si>
  <si>
    <t>NUMERO DE CONTRATO</t>
  </si>
  <si>
    <t>MODALIDAD DE SELECCIÓN</t>
  </si>
  <si>
    <t>TIPOLOGÍA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</si>
  <si>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</si>
  <si>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</si>
  <si>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</si>
  <si>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</si>
  <si>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</si>
  <si>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</si>
  <si>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</si>
  <si>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VALOR PAGADO</t>
  </si>
  <si>
    <t>VALOR PENDIENTE DE EJECUCIÓN</t>
  </si>
  <si>
    <t>PORCENTAJE DE EJECUCIÓN</t>
  </si>
  <si>
    <t>LINK DE SECOP</t>
  </si>
  <si>
    <t>ESTADO</t>
  </si>
  <si>
    <t>584 de 2022</t>
  </si>
  <si>
    <t>Decreto 092 de 2017</t>
  </si>
  <si>
    <t>Prestación de servicios</t>
  </si>
  <si>
    <t>CORPORACIÓN INTERUNIVERSITARIA DE SERVICIOS - CIS</t>
  </si>
  <si>
    <t>EJECUCIÓN DE LA POLÍTICA PUBLICA DE SOLUCIÓN HABITACIONAL ADOPTADA POR EL ISVIMED EN LA ATENCIÓN A LOS HOGARES CON EL SUBSIDIO DE ARRENDAMIENTO TEMPORAL POR AFECTACIÓN DE DESASTRE, POR ZONA DE ALTO RIESGO O POR INTERVENCIÓN POR OBRA PÚBLICA</t>
  </si>
  <si>
    <t>https://community.secop.gov.co/Public/Tendering/OpportunityDetail/Index?noticeUID=CO1.NTC.3417517&amp;isFromPublicArea=True&amp;isModal=False</t>
  </si>
  <si>
    <t>En ejecución</t>
  </si>
  <si>
    <t>859 de 2022
5 de 2023 
1164 de 2023
1191 de 2023 
1207 de 2023 
1 de 2024</t>
  </si>
  <si>
    <t>996 de 2022
1261 de 2023
1309 de 2023
1333 de 2023
12 de 2024</t>
  </si>
  <si>
    <t>https://community.secop.gov.co/Public/Tendering/OpportunityDetail/Index?noticeUID=CO1.NTC.3880129&amp;isFromPublicArea=True&amp;isModal=False</t>
  </si>
  <si>
    <t>184 de 2023 
1196 de 2023
34 de 2024</t>
  </si>
  <si>
    <t>163 de 2023
1316 de 2023
42 de 2024</t>
  </si>
  <si>
    <t>185 de 2023
35 de 2024</t>
  </si>
  <si>
    <t>166 de 2023
43 de 2024</t>
  </si>
  <si>
    <t>402 de 2023
40 de 2024</t>
  </si>
  <si>
    <t>304 de2023
29 de 2024</t>
  </si>
  <si>
    <t>https://community.secop.gov.co/Public/Tendering/OpportunityDetail/Index?noticeUID=CO1.NTC.5439036&amp;isFromPublicArea=True&amp;isModal=False</t>
  </si>
  <si>
    <t>https://community.secop.gov.co/Public/Tendering/OpportunityDetail/Index?noticeUID=CO1.NTC.5438859&amp;isFromPublicArea=True&amp;isModal=False</t>
  </si>
  <si>
    <t>145 de 2023</t>
  </si>
  <si>
    <t>146 de 2023</t>
  </si>
  <si>
    <t>272 de 2023</t>
  </si>
  <si>
    <t>273 de 2023</t>
  </si>
  <si>
    <t>1 de 2024</t>
  </si>
  <si>
    <t>2 de 2024</t>
  </si>
  <si>
    <t>3 de 2024</t>
  </si>
  <si>
    <t>4 de 2024</t>
  </si>
  <si>
    <t>5  de 2024</t>
  </si>
  <si>
    <t>6 de 2024</t>
  </si>
  <si>
    <t>7 de 2024</t>
  </si>
  <si>
    <t>8 de 2024</t>
  </si>
  <si>
    <t>9 de 2024</t>
  </si>
  <si>
    <t>10 de 2024</t>
  </si>
  <si>
    <t>11 de 2024</t>
  </si>
  <si>
    <t>https://community.secop.gov.co/Public/Tendering/OpportunityDetail/Index?noticeUID=CO1.NTC.5448669&amp;isFromPublicArea=True&amp;isModal=False</t>
  </si>
  <si>
    <t>https://community.secop.gov.co/Public/Tendering/OpportunityDetail/Index?noticeUID=CO1.NTC.5448813&amp;isFromPublicArea=True&amp;isModal=False</t>
  </si>
  <si>
    <t>https://community.secop.gov.co/Public/Tendering/OpportunityDetail/Index?noticeUID=CO1.NTC.5489230&amp;isFromPublicArea=True&amp;isModal=False</t>
  </si>
  <si>
    <t>https://community.secop.gov.co/Public/Tendering/OpportunityDetail/Index?noticeUID=CO1.NTC.5483006&amp;isFromPublicArea=True&amp;isModal=False</t>
  </si>
  <si>
    <t>https://community.secop.gov.co/Public/Tendering/OpportunityDetail/Index?noticeUID=CO1.NTC.5491949&amp;isFromPublicArea=True&amp;isModal=False</t>
  </si>
  <si>
    <t>https://community.secop.gov.co/Public/Tendering/OpportunityDetail/Index?noticeUID=CO1.NTC.5492390&amp;isFromPublicArea=True&amp;isModal=False</t>
  </si>
  <si>
    <t>https://community.secop.gov.co/Public/Tendering/OpportunityDetail/Index?noticeUID=CO1.NTC.5501646&amp;isFromPublicArea=True&amp;isModal=False</t>
  </si>
  <si>
    <t>https://community.secop.gov.co/Public/Tendering/OpportunityDetail/Index?noticeUID=CO1.NTC.5502087&amp;isFromPublicArea=True&amp;isModal=False</t>
  </si>
  <si>
    <t>https://community.secop.gov.co/Public/Tendering/OpportunityDetail/Index?noticeUID=CO1.NTC.5503657&amp;isFromPublicArea=True&amp;isModal=False</t>
  </si>
  <si>
    <t>Prestación de servicios profesionales y de apoyo a la gestión</t>
  </si>
  <si>
    <t xml:space="preserve"> LAPOINT ICT SAS</t>
  </si>
  <si>
    <t xml:space="preserve"> DOMINII SOFT SAS</t>
  </si>
  <si>
    <t>Interadministrativo</t>
  </si>
  <si>
    <t>EMPRESA PARA LA SEGURIDAD Y SOLUCIONES URBANAS - ESU</t>
  </si>
  <si>
    <t>Mínima cuantía</t>
  </si>
  <si>
    <t>CERTIPOSTAL S.A.S</t>
  </si>
  <si>
    <t>ADMINISTRAR LOS RECURSOS ENTREGADOS POR EL ISVIMED PARA PROVEER EL SERVICIO DE TRANSPORTE TERRESTRE AUTOMOTOR ESPECIAL DE PASAJEROS.</t>
  </si>
  <si>
    <t>PRESTAR EL SERVICIO DE MENSAJERÍA A NIVEL URBANO, REGIONAL, NACIONAL Y TRAYECTOS ESPECIALES PARA EL ENVÍO DE CORRESPONDENCIA DEL ISVIMED.</t>
  </si>
  <si>
    <t>332  de 2023
636   de 2023</t>
  </si>
  <si>
    <t>382  de 2023
688  de 2023</t>
  </si>
  <si>
    <t>https://community.secop.gov.co/Public/Tendering/OpportunityDetail/Index?noticeUID=CO1.NTC.4328116&amp;isFromPublicArea=True&amp;isModal=False</t>
  </si>
  <si>
    <t>https://community.secop.gov.co/Public/Tendering/OpportunityDetail/Index?noticeUID=CO1.NTC.4140729&amp;isFromPublicArea=True&amp;isModal=False</t>
  </si>
  <si>
    <t>277 de 2023</t>
  </si>
  <si>
    <t>Selección Abreviada / Subasta Inversa</t>
  </si>
  <si>
    <t xml:space="preserve"> SERTECCOPY S.A.S</t>
  </si>
  <si>
    <t>PRESTAR EL SERVICIO INTEGRAL DE IMPRESIÓN, FOTOCOPIADO Y ESCÁNER PARA EL INSTITUTO SOCIAL DE VIVIENDA Y HÁBITAT DE MEDELLÍN-ISVIMED</t>
  </si>
  <si>
    <t>https://community.secop.gov.co/Public/Tendering/OpportunityDetail/Index?noticeUID=CO1.NTC.4108329&amp;isFromPublicArea=True&amp;isModal=False</t>
  </si>
  <si>
    <t>https://community.secop.gov.co/Public/Tendering/OpportunityDetail/Index?noticeUID=CO1.NTC.3895751&amp;isFromPublicArea=True&amp;isModal=False</t>
  </si>
  <si>
    <t>PRESTAR SERVICIO DE ALOJAMIENTO DE BASE DE DATOS, SOPORTE Y MANTENIMIENTO A LAS LICENCIAS DE CONTABILIDAD, PRESUPUESTO, TESORERÍA, NÓMINA Y ALMACÉN ADQUIRIDAS POR EL ISVIMED, PARA EL MANEJO DE LOS RECURSOS.</t>
  </si>
  <si>
    <t>PRESTACIÓN DE SERVICIOS PARA LA GENERACIÓN DE REPORTES Y SALDOS DE CARTERA DE LOS DEUDORES DEL INSTITUTO.</t>
  </si>
  <si>
    <t>383  de 2023
25 de 2024</t>
  </si>
  <si>
    <t>343  de 2023
30 de 2024</t>
  </si>
  <si>
    <t xml:space="preserve"> EMPRESAS PUBLICAS DE MEDELLIN</t>
  </si>
  <si>
    <t xml:space="preserve"> UNIÓN TEMPORAL R&amp;J 2022</t>
  </si>
  <si>
    <t>480 de 2023</t>
  </si>
  <si>
    <t>Selección Abreviada / Menor cuantía</t>
  </si>
  <si>
    <t>SERVISOFT S.A</t>
  </si>
  <si>
    <t>PRESTAR EL SERVICIO INTEGRAL PARA EL ALMACENAJE Y CUSTODIA DE ARCHIVOS DEL INSTITUTO SOCIAL DE VIVIENDA Y HÁBITAT DE MEDELLÍN CON TODOS LOS SERVICIOS COMPLEMENTARIOS DE TRANSPORTE DE ARCHIVOS, IDENTIFICACIÓN DE EXPEDIENTES, CONSULTA, REARCHIVO O INSERCIÓN DE DOCUMENTOS, SUMINISTRO DE CAJAS, DIGITALIZACIÓN DE DOCUMENTOS EN GRAN FORMATO Y DESCUELGUE FINAL DEL SERVICIO</t>
  </si>
  <si>
    <t>https://community.secop.gov.co/Public/Tendering/OpportunityDetail/Index?noticeUID=CO1.NTC.4495529&amp;isFromPublicArea=True&amp;isModal=False</t>
  </si>
  <si>
    <t>248 de 2023</t>
  </si>
  <si>
    <t xml:space="preserve"> SALUD VITAL Y RIESGOS PROFESIONALES IPS SAS</t>
  </si>
  <si>
    <t>PRESTACIÓN DE SERVICIOS DE SALUD, CONSISTENTES EN REALIZAR LAS EVALUACIONES MEDICAS OCUPACIONALES Y PRUEBAS COMPLEMENTARIAS, PARA LOS SERVIDORES DEL INSTITUTO SOCIAL DE VIVIENDA Y HÁBITAT DE MEDELLÍN- ISVIMED</t>
  </si>
  <si>
    <t>23/02/2023</t>
  </si>
  <si>
    <t>https://community.secop.gov.co/Public/Tendering/OpportunityDetail/Index?noticeUID=CO1.NTC.3916550&amp;isFromPublicArea=True&amp;isModal=False</t>
  </si>
  <si>
    <t>222 de 2023</t>
  </si>
  <si>
    <t>297 de 2023</t>
  </si>
  <si>
    <t>12 de 2024</t>
  </si>
  <si>
    <t>CONTRATACION DIRECTA</t>
  </si>
  <si>
    <t>SERVICIOS - PROFESIONALES Y DE APOYO A LA GESTION</t>
  </si>
  <si>
    <t xml:space="preserve"> ANDRES   FELIPE  CANO ARDILA</t>
  </si>
  <si>
    <t>PRESTACIÓN DE SERVICIOS DE APOYO A LA GESTIÓN COMO CONTRATISTA INDEPENDIENTE, POR SU PROPIA CUENTA Y RIESGO PARA  APOYAR A LA SUBDIRECCIÓN ADMINISTRATIVA Y FINANCIERA EN LE PROCESO DE GESTIÓN DOCUMENTAL</t>
  </si>
  <si>
    <t>01/02/2024</t>
  </si>
  <si>
    <t>13 de 2024</t>
  </si>
  <si>
    <t xml:space="preserve"> JUAN FERNANDO GONZALEZ OCHOA</t>
  </si>
  <si>
    <t xml:space="preserve">PRESTACIÓN DE SERVICIOS PROFESIONALES COMO CONTRATISTA INDEPENDIENTE, POR SU PROPIA CUENTA Y RIESGO PARA APOYAR A LA SUBDIRECCIÓN ADMINISTRATIVA Y FINANCIERA AL PROCESO DE GESTIÓN DE TIC, INCLUYENDO EL MANTENIMIENTO A LOS  DIFERENTES ACTIVOS Y HARDWARE QUE TIENE EL INSTITUTO. </t>
  </si>
  <si>
    <t>14 de 2024</t>
  </si>
  <si>
    <t xml:space="preserve"> GLORIA ISABEL DUQUE BENJUMEA</t>
  </si>
  <si>
    <t>PRESTACIÓN DE SERVICIOS PROFESIONALES. COMO CONTRATISTA INDEPENDIENTE, POR SU PROPIA CUENTA Y RIESGO, PARA APOYAR AL ISVIMED DESDE LA JEFATURA DE OFICINA DE CONTROL INTERNO EN LA REALIZACIÓN DE AUDITORÍAS INTERNAS BASADAS EN RIESGOS Y DE LEY; ASÍ COMO EN LA ELABORACIÓN DE LOS INFORMES QUE SE GENERAN EN ESTA JEFATURA DE ACUERDO A LOS ROLES ESTABLECIDOS PARA LAS OFICINAS DE CONTROL INTERNO</t>
  </si>
  <si>
    <t>15 de 2024</t>
  </si>
  <si>
    <t xml:space="preserve"> VALENTINA  GALEANO  ACEVEDO</t>
  </si>
  <si>
    <t xml:space="preserve">PRESTACIÓN DE SERVICIOS PROFESIONALES COMO CONTRATISTA INDEPENDIENTE, POR SU PROPIA CUENTA Y RIESGO PARA APOYAR A LA SUBDIRECCIÓN ADMINISTRARTIVA Y FINANCIERA EN EL PROCESO CONTABLE. </t>
  </si>
  <si>
    <t>16 de 2024</t>
  </si>
  <si>
    <t xml:space="preserve"> JUAN FELIPE ARANGO VASCO</t>
  </si>
  <si>
    <t>PRESTACIÓN DE SERVICIOS PROFESIONALES COMO CONTRATISTA INDEPENDIENTE, POR SU PROPIA CUENTA Y RIESGO PARA APOYAR LA EJECUCIÓN DE LOS PROGRAMAS Y PROYECTOS QUE SE EJECUTEN EN LA SUBDIRECCIÓN JURÍDICA EN EL PROCESO DE GESTION CONTRACTUAL.</t>
  </si>
  <si>
    <t>17 de 2024</t>
  </si>
  <si>
    <t xml:space="preserve"> DEISY    DADIANA GUZMAN CANO</t>
  </si>
  <si>
    <t xml:space="preserve">PRESTACIÓN DE SERVICIOS PROFESIONALES COMO CONTRATISTA INDEPENDIENTE, POR SU PROPIA CUENTA Y RIESGO, PARA APOYAR AL  ISVIMED EN LA EJECUCIÓN DEL PROGRAMA NUEVOS DESARROLLOS HABITACIONALES EN EL PROYECTO DE VIVIENDA NUEVA DESDE EL  COMPONENTE TÉCNICO Y ADMINISTRATIVO EN EL SEGUIMIENTO A LA EJECUCIÓN DE LOS PROYECTOS HABITACIONALES. </t>
  </si>
  <si>
    <t>18 de 2024</t>
  </si>
  <si>
    <t xml:space="preserve"> MARIA CAROLINA ZAPATA MORALES</t>
  </si>
  <si>
    <t>PRESTACIÓN DE SERVICIOS PROFESIONALES COMO CONTRATISTA INDEPENDIENTE, POR SU PROPIA CUENTA Y RIESGO, PARA APOYAR AL ISVIMED EN LAS DIFERENTES ACTIVIDADES DESDE ACTIVIDADES RELACIONADAS CON COMUNICACIÓN INTERNA Y EXTERNA.</t>
  </si>
  <si>
    <t>19 de 2024</t>
  </si>
  <si>
    <t xml:space="preserve"> CLAUDIA JANETH OCAMPO BERRIO</t>
  </si>
  <si>
    <t xml:space="preserve">PRESTACIÓN DE SERVICIOS PROFESIONALES COMO CONTRATISTA INDEPENDIENTE, POR SU PROPIA CUENTA Y RIESGO PARA APOYAR A LA SUBDIRECCIÓN ADMINISTRATIVA Y FINANCIERA EN EL PROCESO DE TALENTO HUMANO, DESDE EL COMPONENTE ADMINISTRATIVO Y CONTABLE. </t>
  </si>
  <si>
    <t>20 de 2024</t>
  </si>
  <si>
    <t xml:space="preserve"> ANGELA MARIA MONTOYA GOMEZ</t>
  </si>
  <si>
    <t>PRESTACIÓN DE SERVICIOS PROFESIONALES COMO CONTRATISTA INDEPENDIENTE, SIN VÍNCULO LABORAL POR SU PROPIA CUENTA Y RIESGO PARA APOYAR AL ISVIMED EN LA ESTRUCTURACIÓN Y SEGUIMIENTO DE LOS PROGRAMAS Y PROYECTOS DEL ISVIMED DESDE EL COMPONENTE SOCIAL DE LA SUBDIRECCION DE PLANEACIÓN.</t>
  </si>
  <si>
    <t>21 de 2024</t>
  </si>
  <si>
    <t>INTERADMINISTRATIVO</t>
  </si>
  <si>
    <t xml:space="preserve"> EMPRESA PARA LA SEGURIDAD Y SOLUCIONES URBANAS - ESU</t>
  </si>
  <si>
    <t>ADMINISTRAR LOS RECURSOS ENTREGADOS POR EL ISVIMED PARA PROVEER EL SERVICIO DE VIGILANCIA Y SEGURIDAD PRIVADA EN LAS SEDES, PROYECTOS HABITACIONALES Y LOTES DE TERRENO PROPIEDAD DEL INSTITUTO SOCIAL DE VIVIENDA Y HÁBITAT DE MEDELLÍN - ISVIMED.</t>
  </si>
  <si>
    <t>31/10/2024</t>
  </si>
  <si>
    <t>22 de 2024</t>
  </si>
  <si>
    <t xml:space="preserve"> ANDRES FELIPE CARDONA FERNANDEZ</t>
  </si>
  <si>
    <t>PRESTACIÓN DE SERVICIOS PROFESIONALES COMO CONTRATISTA INDEPENDIENTE, POR SU PROPIA CUENTA Y RIESGO PARA APOYAR A LA SUBDIRECCIÓN ADMINISTRATIVA Y FINANCIERA EN EL PROCESO CONTABLE Y FINANCIERO</t>
  </si>
  <si>
    <t>23 de 2024</t>
  </si>
  <si>
    <t>SUMINISTRAR GAS NATURAL VEHICULAR AL PARQUE AUTOMOTOR DEL INSTITUTO SOCIAL DE VIVIENDA Y HÁBITAT DE MEDELLÍN – ISVIMED</t>
  </si>
  <si>
    <t>31/12/2024</t>
  </si>
  <si>
    <t>24 de 2024</t>
  </si>
  <si>
    <t xml:space="preserve"> ESTEBAN FLOREZ VERA</t>
  </si>
  <si>
    <t>PRESTACIÓN DE SERVICIOS PROFESIONALES COMO CONTRATISTA INDEPENDIENTE, SIN VÍNCULO LABORAL POR SU PROPIA CUENTA Y RIESGO PARA APOYAR AL ISVIMED EN LA EJECUCIÓN DE LOS PROGRAMAS Y PROYECTOS DEL PLAN DE DESARROLLO DESDE EL COMPONENTE DISEÑO, PUBLICITARIO Y OFERTA INSTITUCIONAL INTERNA Y EXTERNA.</t>
  </si>
  <si>
    <t>25 de 2024</t>
  </si>
  <si>
    <t xml:space="preserve"> ALEJANDRA NOREÑA  OSORIO</t>
  </si>
  <si>
    <t>PRESTACION DE SERVICIOS PROFESIONALES COMO CONTRATISTA COMO INDEPENDIENTE, POR SU PROPIA CUENTA Y RIESGO PARA APOYAR A LA SUDIRECCIÓN ADMINISTRATIVA Y FINANCIERA EN EL PROCESO DE CONVENIOS Y FIDUCIAS.</t>
  </si>
  <si>
    <t>26 de 2024</t>
  </si>
  <si>
    <t xml:space="preserve"> SANTIAGO RIVERA PAZ</t>
  </si>
  <si>
    <t>PRESTACIÓN DE SERVICIOS PROFESIONALES COMO CONTRATISTA INDEPENDIENTE, SIN VÍNCULO LABORAL POR SU PROPIA CUENTA Y RIESGO PARA APOYAR AL ISVIMED EN LA EJECUCIÓN DE LOS PROGRAMAS Y PROYECTOS DEL PLAN DE DESARROLLO EN EL COMPONENTE DE COMUNICACIÓN DIGITAL Y GENERACIÓN DE CONTENIDOS INFORMATIVOS AUDIOVISUALES Y FOTOGRÁFICOS.</t>
  </si>
  <si>
    <t>27 de 2024</t>
  </si>
  <si>
    <t xml:space="preserve"> VALENTINA ARTEAGA BEDOYA</t>
  </si>
  <si>
    <t xml:space="preserve">PRESTACIÓN DE SERVICIOS PROFESIONALES COMO CONTRATISTA INDEPENDIENTE, SIN VÍNCULO LABORAL POR SU PROPIA CUENTA Y RIESGO PARA APOYAR LAS ACTIVIDADES QUE SE EJECUTEN EN LA SUBDIRECCIÓN ADMINISTRATIVA Y FINANCIERA DESDE EL PROCESO DE TALENTO HUMANO. </t>
  </si>
  <si>
    <t>28 de 2024</t>
  </si>
  <si>
    <t xml:space="preserve"> MARTHA CAROLINA VASQUEZ FONNEGRA</t>
  </si>
  <si>
    <t xml:space="preserve">PRESTACIÓN DE SERVICIOS PROFESIONALES COMO CONTRATISTA INDEPENDIENTE, POR SU PROPIA CUENTA Y RIESGO PARA APOYAR LA EJECUCIÓN DE LOS PROGRAMAS Y PROYECTOS, QUE SE EJECUTEN TEN EN LA SUBDIRECCIÓN JURÍDICA DESDE EL COMPONENTE JURÍDICO, ARTICULANDO LAS SUBDIRECCIONES Y ENTIDADES EXTERNAS. </t>
  </si>
  <si>
    <t>05/02/2024</t>
  </si>
  <si>
    <t>29 de 2024</t>
  </si>
  <si>
    <t xml:space="preserve"> DAVID HUMBERTO OCAMPO SUAREZ</t>
  </si>
  <si>
    <t>PRESTACIÓN DE SERVICIOS PROFESIONALES COMO CONTRATISTA INDEPENDIENTE, POR SU PROPIA CUENTA Y RIESGO COMO APOYO 7 A LA EJECUCIÓN DEL PROGRAMA NUEVOS DESARROLLOS HABITACIONALES EN EL PROYECTO DE VIVIENDA NUEVA DESDE EL COMPONENTE TÉCNICO Y DE SEGUIMIENTO A LA EJECUCIÓN DE PROYECTOS.</t>
  </si>
  <si>
    <t>06/02/2024</t>
  </si>
  <si>
    <t>30 de 2024</t>
  </si>
  <si>
    <t xml:space="preserve"> JUAN  EDUARDO RAMIREZ  RUIZ</t>
  </si>
  <si>
    <t>PRESTACION DE SERVICIOS PROFESIONALES COMO CONTRATISTA INDEPENDIENTE, POR SU PROPIA CUENTA Y RIESGO COMO APOYO 3 AL EQUIPO PROFESIONAL EN LA EJECUCION DE LOS PROGRAMAS Y PROYECTOS QUE ADELANTA EL ISVIDMED, DESDE EL AREA O COMPONENTE TECNICO.</t>
  </si>
  <si>
    <t>31 de 2024</t>
  </si>
  <si>
    <t xml:space="preserve"> CAROLINA GARCIA JARAMILLO</t>
  </si>
  <si>
    <t>PRESTACION DE SERVICIOS PROFESIONALES COMO COBTRATISTA INDEPENDIENTE POR SU PROPIA CUENTA Y RIESGO COMO APOYO 2 AL EQUIPO PROFESIONAL EN LA EJECUCION DE LOS PROGRAMAS Y PROYECTOS QUE ADELANTA EL ISVIMED, DESDE EL AREA O COMPONENTE TECNICO.</t>
  </si>
  <si>
    <t>32 de 2024</t>
  </si>
  <si>
    <t xml:space="preserve"> LEONARDO FABIO MARTINEZ MARTINEZ</t>
  </si>
  <si>
    <t>PRESTACION DE SERVICIOS PROFESIONALES, COMO CONTRATISTA INDEPENDIENTE, POR SU PROPIA CUENTA Y RIESGO PARA APOYAR LA EJECUCION DE LOS PROGRAMAS QUE ADELANTA EL ISVIMED, DESDE LA ARTICULACION DEL COMPONENTE TECNICO.</t>
  </si>
  <si>
    <t>33 de 2024</t>
  </si>
  <si>
    <t>SELECCION ABREVIADA - ACUERDO MARCO DE PRECIOS</t>
  </si>
  <si>
    <t>SUMINISTRO</t>
  </si>
  <si>
    <t xml:space="preserve"> DISTRACOM S.A</t>
  </si>
  <si>
    <t>PRESTAR EL SERVICIO DE SUMINISTRO DE COMBUSTIBLE CON DESTINO AL PARQUE AUTOMOTOR DEL INSTITUTO SOCIAL DE VIVIENDA Y HÁBITAT DE MEDELLÍN.</t>
  </si>
  <si>
    <t>07/02/2024</t>
  </si>
  <si>
    <t>34 de 2024</t>
  </si>
  <si>
    <t xml:space="preserve"> LUZ STELLA ACOSTA JARAMILLO</t>
  </si>
  <si>
    <t>PRESTACIÓN DE SERVICIOS PROFESIONALES COMO CONTRATISTA INDEPENDIENTE, POR SU PROPIA CUENTA Y RIESGO PARA APOYAR LA EJECUCIÓN DE LOS PROGRAMAS Y PROYECTOS, QUE SE EJECUTEN EN LA SUBDIRECCIÓN JURÍDICA DESDE EL COMPONENTE JURÍDICO, ARTICULANDO LAS SUBDIRECCIONES Y ENTIDADES EXTERNAS E INTERNAS.</t>
  </si>
  <si>
    <t>13/02/2024</t>
  </si>
  <si>
    <t>35 de 2024</t>
  </si>
  <si>
    <t xml:space="preserve"> JULIETH  HENAO LOPEZ</t>
  </si>
  <si>
    <t>PRESTACIÓN DE SERVICIOS PROFESIONALES COMO CONTRATISTA INDEPENDIENTE, POR SU PROPIA CUENTA Y RIESGO COMO APOYO AL EQUIPO PROFESIONAL EN LA EJECUCIÓN DE LOS PROGRAMAS Y PROYECTOS QUE ADELANTA EL ISVIMED, DESDE EL ÁREA O  COMPONENTE ADMINISTRATIVO Y DE LIQUIDACIONES.</t>
  </si>
  <si>
    <t>14/02/2024</t>
  </si>
  <si>
    <t>36 de 2024</t>
  </si>
  <si>
    <t xml:space="preserve"> JOHAIRA ANDREA RESTREPO GARCIA</t>
  </si>
  <si>
    <t>PRESTACIÓN DE SERVICIOS PROFESIONALES COMO CONTRATISTA INDEPENDIENTE, POR SU PROPIA CUENTA Y RIESGO COMO APOYO 1 AL EQUIPO PROFESIONAL EN LA EJECUCIÓN DE LOS PROGRAMAS Y PROYECTOS QUE ADELANTA EL ISVIMED, DESDE EL ÁREA O COMPONENTE TÉCNICO.</t>
  </si>
  <si>
    <t>37 de 2024</t>
  </si>
  <si>
    <t xml:space="preserve"> LORENA VERONICA RAVE AGUIRRE</t>
  </si>
  <si>
    <t>PRESTACION DE SERVICIOS PROFESIONALES COMO CONTRATISTA INDEPENDIENTE, POR SU PROPIA CUENTA Y RIESGO PARA APOYAR A LA SUBDIRECCION ADMINISTRATIVA Y FINANCIERA EN LOS PROCESOS DE INFORMES Y ANALISIS FINANCIEROS A CARGO DE LA SUBDIRECCION.</t>
  </si>
  <si>
    <t>12/04/2024</t>
  </si>
  <si>
    <t>38 de 2024</t>
  </si>
  <si>
    <t xml:space="preserve"> LEYDY VANNESA MESA ARANGO</t>
  </si>
  <si>
    <t>PRESTACIÓN DE SERVICIOS PROFESIONALES COMO CONTRATISTA INDEPENDIENTE, POR SU PROPIA CUENTA Y RIESGO PARA APOYAR EL PROCESO DE GESTIÓN DE TALENTO HUMANO EN EL DISEÑO, EJECUCIÓN Y CONTROL DEL PLAN DE SEGURIDAD Y SALUD EN EL TRABAJO.</t>
  </si>
  <si>
    <t>39 de 2024</t>
  </si>
  <si>
    <t xml:space="preserve"> SARA YULIANA BEDOYA CARDONA</t>
  </si>
  <si>
    <t>PRESTACIÓN DE SERVICIOS PROFESIONALES COMO CONTRATISTA INDEPENDIENTE, POR SU PROPIA CUENTA Y RIESGO COMO APOYO 4 AL EQUIPO PROFESIONAL EN LA EJECUCIÓN DE LOS PROGRAMAS Y PROYECTOS QUE ADELANTA EL ISVIMED, DESDE EL ÁREA O COMPONENTE TÉCNICO.</t>
  </si>
  <si>
    <t>40 de 2024</t>
  </si>
  <si>
    <t xml:space="preserve"> LAURA MARIA CORREA GRISALES</t>
  </si>
  <si>
    <t xml:space="preserve">PRESTACION DE SERVICIOS PROFESIONALES COMO CONTRATISTA INDEPENDIENTE, POR SU PROPIA CUENTA Y RIESGO COMO  APOYO 1 LA EJECUCIÓN DEL PROGRAMA MEJORAMIENTO INTEGRAL DE BARRIOS EN EL PROYECTO RECONOCIMIENTO DE  EDIFICACIONES, DESDE EL COMPONENTE JURÍDICO.  </t>
  </si>
  <si>
    <t>41 de 2024</t>
  </si>
  <si>
    <t xml:space="preserve"> DIANA MARIA MONSALVE GARCES</t>
  </si>
  <si>
    <t xml:space="preserve">PRESTACIÓN DE SERVICIOS PROFESIONALES COMO CONTRATISTA INDEPENDIENTE, POR SU PROPIA CUENTA Y RIESGO COMO APOYO 5  AL EQUIPO PROFESIONAL EN LA EJECUCIÓN DE LOS PROGRAMAS Y PROYECTOS QUE ADELANTA EL ISVIMED, DESDE EL ÁREA O  COMPONENTE TÉCNICO. </t>
  </si>
  <si>
    <t>42 de 2024</t>
  </si>
  <si>
    <t xml:space="preserve"> MARIA  CATALINA BOLIVAR CASTAÑO</t>
  </si>
  <si>
    <t>PRESTACIÓN DE SERVICIOS PROFESIONALES COMO CONTRATISTA INDEPENDIENTE, POR SU PROPIA CUENTA Y RIESGO PARA APOYAR LA EJECUCIÓN DE LOS PROGRAMAS Y PROYECTOS DEL ISVIMED, ASESORANDO, COORDINADO Y ARTICULANDO LOS PROYECTOS ESTRATEGICOS DESDE EL COMPONENTE JURIDICO.</t>
  </si>
  <si>
    <t>19/02/2024</t>
  </si>
  <si>
    <t>43 de 2024</t>
  </si>
  <si>
    <t xml:space="preserve"> ELIZABETH JARAMILLO YEPES</t>
  </si>
  <si>
    <t xml:space="preserve">PRESTACIÓN DE SERVICIOS PROFESIONALES COMO CONTRATISTA INDEPENDIENTE, POR SU PROPIA CUENTA Y RIESGO PARA APOYAR DESDE EL COMPONENTE JURIDICO, LA REPRESENTACION JUDICIAL Y EXTRAJUDICIAL DE LA ENTIDAD ESTATAL </t>
  </si>
  <si>
    <t>31/07/2024</t>
  </si>
  <si>
    <t>44 de 2024</t>
  </si>
  <si>
    <t xml:space="preserve"> SANTIAGO HENAO PIEDRAHITA</t>
  </si>
  <si>
    <t xml:space="preserve">PRESTACIÓN DE SERVICIOS PROFESIONALES COMO CONTRATISTA INDEPENDIENTE, POR SU PROPIA CUENTA Y RIESGO, PARA APOYAR AL ISVIMED EN EL PROCESO DE GESTIÓN CONTRACTUAL Y POSCONTRACTUAL, DESDE EL COMPONENTE JURIDICO. </t>
  </si>
  <si>
    <t>20/02/2024</t>
  </si>
  <si>
    <t>45 de 2024</t>
  </si>
  <si>
    <t xml:space="preserve"> DAVID GOMEZ ARANGO</t>
  </si>
  <si>
    <t>PRESTACIÓN DE SERVICIOS PROFESIONALES COMO CONTRATISTA INDEPENDIENTE, POR SU PROPIA CUENTA Y RIESGO PARA APOYAR DESDE EL COMPONENTE JURIDICO, LA EJECUCIÓN DE LOS PROGRAMAS Y PROYECTOS, QUE LIDERA LA SUBDIRECCIÓN JURIDICA.</t>
  </si>
  <si>
    <t>21/02/2024</t>
  </si>
  <si>
    <t>46 de 2024</t>
  </si>
  <si>
    <t xml:space="preserve"> LUIS FELIPE ROJAS GARCIA</t>
  </si>
  <si>
    <t xml:space="preserve">PRESTACIÓN DE SERVICIOS PROFESIONALES COMO CONTRATISTA INDEPENDIENTE, POR SU PROPIA CUENTA Y RIESGO, PARA APOYAR AL ISVIMED EN EL PROCESO DE GESTIÓN CONTRACTUAL LEY 80 Y ESQUEMA FIDUCIARIO DESDE EL COMPONENTE JURIDICO. </t>
  </si>
  <si>
    <t>47 de 2024</t>
  </si>
  <si>
    <t xml:space="preserve"> CATALINA VASQUEZ RESTREPO</t>
  </si>
  <si>
    <t>PRESTACION DE SERVICIOS PROFESIONALES COMO CONTRATISTA INDEPENDIENTE, POR SU PROPIA CUENTA Y RIESGO PARA APOYAR AL ISVIMED DESDE LA JEFATURA DE CONTROL INTERNO EN LA REALIZACION DE AUDITORIAS INTERNAS BASADAS EN RIESGOS Y DE LEY CON SUS RESPECTIVOS INFORMES QUE SE GENEREN EN LAS MISMAS;ASI COMO EL ACOMPAÑAMIENTO, ACTUALIZACION Y SEGUIMIENTO A LOS PROCEDIMIENTOS INTERNOS, MATRIZ DE RIESGOS, COMITES, MESAS INSTITUCIONALES, PLAN, MECI E INDICADORES DE GESTION DEL PROCESO DE EVALUACION INDEPENDIENTE.</t>
  </si>
  <si>
    <t>30/07/2024</t>
  </si>
  <si>
    <t>48 de 2024</t>
  </si>
  <si>
    <t xml:space="preserve"> ESTEFANIA DIAZ SANTOS</t>
  </si>
  <si>
    <t>PRESTACIÓN DE SERVICIOS DE APOYO A LA GESTIÓN COMO CONTRATISTA INDEPENDIENTE, POR SU PROPIA CUENTA Y RIESGO  PARA APOYAR LA EJECUCIÓN DE LOS PROGRAMAS Y PROYECTOS, EN EL PROGRAMA DE ATENCIÓN AL USUARIO DESDE EL  COMPONENTE LOGÍSTICO Y ADMINISTRATIVO</t>
  </si>
  <si>
    <t>49 de 2024</t>
  </si>
  <si>
    <t xml:space="preserve"> KEINER LEONEL MOSQUERA VALENCIA</t>
  </si>
  <si>
    <t>50 de 2024</t>
  </si>
  <si>
    <t xml:space="preserve"> CLAUDIA LUCIA CORREA RAMIREZ</t>
  </si>
  <si>
    <t>PRESTACION DE SERVICIOS DE APOYO A LA GESTION COMO CONTRATISTA INDEPENDIENTE, POR SU PROPIA CUENTA Y RIESGO PARA APOYAR A LA SUBDIRECCION ADMINISTRATIVA Y FINANCIERA DESDE EL COMPONENTE ADMINISTRATIVO, DOCUMENTAL Y OPERATIVO.</t>
  </si>
  <si>
    <t>51 de 2024</t>
  </si>
  <si>
    <t xml:space="preserve"> GILBERTO HERRERA OSORIO</t>
  </si>
  <si>
    <t>PRESTACIÓN DE SERVICIOS PROFESIONALES COMO CONTRATISTA INDEPENDIENTE, POR SU PROPIA CUENTA Y RIESGO COMO APOYO 7 A LA EJECUCIÓN DEL PROGRAMA NUEVOS DESARROLLOS HABITACIONALES EN EL PROYECTO DE VIVIENDA NUEVA DESDE EL COMPONENTE TÉCNICO Y DE SEGUIMIENTO A LA EJECUCIÓN DE PROYECTOS</t>
  </si>
  <si>
    <t>https://community.secop.gov.co/Public/Tendering/OpportunityDetail/Index?noticeUID=CO1.NTC.5704643&amp;isFromPublicArea=True&amp;isModal=False</t>
  </si>
  <si>
    <t>https://community.secop.gov.co/Public/Tendering/OpportunityDetail/Index?noticeUID=CO1.NTC.5696622&amp;isFromPublicArea=True&amp;isModal=False</t>
  </si>
  <si>
    <t>https://community.secop.gov.co/Public/Tendering/OpportunityDetail/Index?noticeUID=CO1.NTC.5693929&amp;isFromPublicArea=True&amp;isModal=False</t>
  </si>
  <si>
    <t>https://community.secop.gov.co/Public/Tendering/OpportunityDetail/Index?noticeUID=CO1.NTC.5692783&amp;isFromPublicArea=True&amp;isModal=False</t>
  </si>
  <si>
    <t>https://community.secop.gov.co/Public/Tendering/OpportunityDetail/Index?noticeUID=CO1.NTC.5695618&amp;isFromPublicArea=True&amp;isModal=False</t>
  </si>
  <si>
    <t>https://community.secop.gov.co/Public/Tendering/OpportunityDetail/Index?noticeUID=CO1.NTC.5693254&amp;isFromPublicArea=True&amp;isModal=False</t>
  </si>
  <si>
    <t>https://community.secop.gov.co/Public/Tendering/OpportunityDetail/Index?noticeUID=CO1.NTC.5703387&amp;isFromPublicArea=True&amp;isModal=False</t>
  </si>
  <si>
    <t>https://community.secop.gov.co/Public/Tendering/OpportunityDetail/Index?noticeUID=CO1.NTC.5693272&amp;isFromPublicArea=True&amp;isModal=False</t>
  </si>
  <si>
    <t>https://community.secop.gov.co/Public/Tendering/OpportunityDetail/Index?noticeUID=CO1.NTC.5686443&amp;isFromPublicArea=True&amp;isModal=False</t>
  </si>
  <si>
    <t>https://community.secop.gov.co/Public/Tendering/OpportunityDetail/Index?noticeUID=CO1.NTC.5688227&amp;isFromPublicArea=True&amp;isModal=False</t>
  </si>
  <si>
    <t>https://community.secop.gov.co/Public/Tendering/OpportunityDetail/Index?noticeUID=CO1.NTC.5656533&amp;isFromPublicArea=True&amp;isModal=False</t>
  </si>
  <si>
    <t>https://community.secop.gov.co/Public/Tendering/OpportunityDetail/Index?noticeUID=CO1.NTC.5657343&amp;isFromPublicArea=True&amp;isModal=False</t>
  </si>
  <si>
    <t>https://community.secop.gov.co/Public/Tendering/OpportunityDetail/Index?noticeUID=CO1.NTC.5655107&amp;isFromPublicArea=True&amp;isModal=False</t>
  </si>
  <si>
    <t>https://community.secop.gov.co/Public/Tendering/OpportunityDetail/Index?noticeUID=CO1.NTC.5646454&amp;isFromPublicArea=True&amp;isModal=False</t>
  </si>
  <si>
    <t>https://community.secop.gov.co/Public/Tendering/OpportunityDetail/Index?noticeUID=CO1.NTC.5648577&amp;isFromPublicArea=True&amp;isModal=False</t>
  </si>
  <si>
    <t>https://community.secop.gov.co/Public/Tendering/OpportunityDetail/Index?noticeUID=CO1.NTC.5653183&amp;isFromPublicArea=True&amp;isModal=False</t>
  </si>
  <si>
    <t>https://community.secop.gov.co/Public/Tendering/OpportunityDetail/Index?noticeUID=CO1.NTC.5654109&amp;isFromPublicArea=True&amp;isModal=False</t>
  </si>
  <si>
    <t>https://community.secop.gov.co/Public/Tendering/OpportunityDetail/Index?noticeUID=CO1.NTC.5646851&amp;isFromPublicArea=True&amp;isModal=False</t>
  </si>
  <si>
    <t>https://community.secop.gov.co/Public/Tendering/OpportunityDetail/Index?noticeUID=CO1.NTC.5601894&amp;isFromPublicArea=True&amp;isModal=False</t>
  </si>
  <si>
    <t>https://community.secop.gov.co/Public/Tendering/OpportunityDetail/Index?noticeUID=CO1.NTC.5601117&amp;isFromPublicArea=True&amp;isModal=False</t>
  </si>
  <si>
    <t>https://community.secop.gov.co/Public/Tendering/OpportunityDetail/Index?noticeUID=CO1.NTC.5601465&amp;isFromPublicArea=True&amp;isModal=False</t>
  </si>
  <si>
    <t>https://community.secop.gov.co/Public/Tendering/OpportunityDetail/Index?noticeUID=CO1.NTC.5600162&amp;isFromPublicArea=True&amp;isModal=False</t>
  </si>
  <si>
    <t>https://community.secop.gov.co/Public/Tendering/OpportunityDetail/Index?noticeUID=CO1.NTC.5589036&amp;isFromPublicArea=True&amp;isModal=False</t>
  </si>
  <si>
    <t>https://community.secop.gov.co/Public/Tendering/OpportunityDetail/Index?noticeUID=CO1.NTC.5568451&amp;isFromPublicArea=True&amp;isModal=False</t>
  </si>
  <si>
    <t>https://community.secop.gov.co/Public/Tendering/OpportunityDetail/Index?noticeUID=CO1.NTC.5567032&amp;isFromPublicArea=True&amp;isModal=False</t>
  </si>
  <si>
    <t>https://community.secop.gov.co/Public/Tendering/OpportunityDetail/Index?noticeUID=CO1.NTC.5566387&amp;isFromPublicArea=True&amp;isModal=False</t>
  </si>
  <si>
    <t>https://community.secop.gov.co/Public/Tendering/OpportunityDetail/Index?noticeUID=CO1.NTC.5560332&amp;isFromPublicArea=True&amp;isModal=False</t>
  </si>
  <si>
    <t>https://community.secop.gov.co/Public/Tendering/OpportunityDetail/Index?noticeUID=CO1.NTC.5547664&amp;isFromPublicArea=True&amp;isModal=False</t>
  </si>
  <si>
    <t>https://community.secop.gov.co/Public/Tendering/OpportunityDetail/Index?noticeUID=CO1.NTC.5562949&amp;isFromPublicArea=True&amp;isModal=False</t>
  </si>
  <si>
    <t>https://community.secop.gov.co/Public/Tendering/OpportunityDetail/Index?noticeUID=CO1.NTC.5550120&amp;isFromPublicArea=True&amp;isModal=False</t>
  </si>
  <si>
    <t>https://community.secop.gov.co/Public/Tendering/OpportunityDetail/Index?noticeUID=CO1.NTC.5564284&amp;isFromPublicArea=True&amp;isModal=False</t>
  </si>
  <si>
    <t>https://community.secop.gov.co/Public/Tendering/OpportunityDetail/Index?noticeUID=CO1.NTC.5564012&amp;isFromPublicArea=True&amp;isModal=False</t>
  </si>
  <si>
    <t>https://community.secop.gov.co/Public/Tendering/OpportunityDetail/Index?noticeUID=CO1.NTC.5559891&amp;isFromPublicArea=True&amp;isModal=False</t>
  </si>
  <si>
    <t>https://community.secop.gov.co/Public/Tendering/OpportunityDetail/Index?noticeUID=CO1.NTC.5566413&amp;isFromPublicArea=True&amp;isModal=False</t>
  </si>
  <si>
    <t>https://community.secop.gov.co/Public/Tendering/OpportunityDetail/Index?noticeUID=CO1.NTC.5560189&amp;isFromPublicArea=True&amp;isModal=False</t>
  </si>
  <si>
    <t>https://community.secop.gov.co/Public/Tendering/OpportunityDetail/Index?noticeUID=CO1.NTC.5564775&amp;isFromPublicArea=True&amp;isModal=False</t>
  </si>
  <si>
    <t>https://community.secop.gov.co/Public/Tendering/OpportunityDetail/Index?noticeUID=CO1.NTC.5560024&amp;isFromPublicArea=True&amp;isModal=False</t>
  </si>
  <si>
    <t>https://community.secop.gov.co/Public/Tendering/OpportunityDetail/Index?noticeUID=CO1.NTC.5567053&amp;isFromPublicArea=True&amp;isModal=False</t>
  </si>
  <si>
    <t>https://community.secop.gov.co/Public/Tendering/OpportunityDetail/Index?noticeUID=CO1.NTC.5563979&amp;isFromPublicArea=True&amp;isModal=False</t>
  </si>
  <si>
    <t>Terminado</t>
  </si>
  <si>
    <t>https://community.secop.gov.co/Public/Tendering/OpportunityDetail/Index?noticeUID=CO1.NTC.5763845&amp;isFromPublicArea=True&amp;isModal=False</t>
  </si>
  <si>
    <t>https://community.secop.gov.co/Public/Tendering/OpportunityDetail/Index?noticeUID=CO1.NTC.5773221&amp;isFromPublicArea=True&amp;isModal=False</t>
  </si>
  <si>
    <t>https://community.secop.gov.co/Public/Tendering/OpportunityDetail/Index?noticeUID=CO1.NTC.5775096&amp;isFromPublicArea=True&amp;isModal=False</t>
  </si>
  <si>
    <t>https://community.secop.gov.co/Public/Tendering/OpportunityDetail/Index?noticeUID=CO1.NTC.5791513&amp;isFromPublicArea=True&amp;isModal=False</t>
  </si>
  <si>
    <t>https://community.secop.gov.co/Public/Tendering/OpportunityDetail/Index?noticeUID=CO1.NTC.5793080&amp;isFromPublicArea=True&amp;isModal=False</t>
  </si>
  <si>
    <t>https://community.secop.gov.co/Public/Tendering/OpportunityDetail/Index?noticeUID=CO1.NTC.5791898&amp;isFromPublicArea=True&amp;isModal=False</t>
  </si>
  <si>
    <t>https://community.secop.gov.co/Public/Tendering/OpportunityDetail/Index?noticeUID=CO1.NTC.5796503&amp;isFromPublicArea=True&amp;isModal=False</t>
  </si>
  <si>
    <t>https://community.secop.gov.co/Public/Tendering/OpportunityDetail/Index?noticeUID=CO1.NTC.5795882&amp;isFromPublicArea=True&amp;isModal=False</t>
  </si>
  <si>
    <t>https://community.secop.gov.co/Public/Tendering/OpportunityDetail/Index?noticeUID=CO1.NTC.5799444&amp;isFromPublicArea=True&amp;isModal=False</t>
  </si>
  <si>
    <t>https://community.secop.gov.co/Public/Tendering/OpportunityDetail/Index?noticeUID=CO1.NTC.5813967&amp;isFromPublicArea=True&amp;isModal=False</t>
  </si>
  <si>
    <t>https://community.secop.gov.co/Public/Tendering/OpportunityDetail/Index?noticeUID=CO1.NTC.5814702&amp;isFromPublicArea=True&amp;isModal=False</t>
  </si>
  <si>
    <t>https://community.secop.gov.co/Public/Tendering/OpportunityDetail/Index?noticeUID=CO1.NTC.5815501&amp;isFromPublicArea=True&amp;isModal=False</t>
  </si>
  <si>
    <t>https://community.secop.gov.co/Public/Tendering/OpportunityDetail/Index?noticeUID=CO1.NTC.5814621&amp;isFromPublicArea=True&amp;isModal=False</t>
  </si>
  <si>
    <t>https://community.secop.gov.co/Public/Tendering/OpportunityDetail/Index?noticeUID=CO1.NTC.5817285&amp;isFromPublicArea=True&amp;isModal=False</t>
  </si>
  <si>
    <t>https://community.secop.gov.co/Public/Tendering/OpportunityDetail/Index?noticeUID=CO1.NTC.5817386&amp;isFromPublicArea=True&amp;isModal=False</t>
  </si>
  <si>
    <t>https://community.secop.gov.co/Public/Tendering/OpportunityDetail/Index?noticeUID=CO1.NTC.5838798&amp;isFromPublicArea=True&amp;isModal=False</t>
  </si>
  <si>
    <t>https://community.secop.gov.co/Public/Tendering/OpportunityDetail/Index?noticeUID=CO1.NTC.5861758&amp;isFromPublicArea=True&amp;isModal=False</t>
  </si>
  <si>
    <t>https://community.secop.gov.co/Public/Tendering/OpportunityDetail/Index?noticeUID=CO1.NTC.5857347&amp;isFromPublicArea=True&amp;isModal=False</t>
  </si>
  <si>
    <t>https://community.secop.gov.co/Public/Tendering/OpportunityDetail/Index?noticeUID=CO1.NTC.5858069&amp;isFromPublicArea=True&amp;isModal=False</t>
  </si>
  <si>
    <t>https://community.secop.gov.co/Public/Tendering/OpportunityDetail/Index?noticeUID=CO1.NTC.5861379&amp;isFromPublicArea=True&amp;isModal=False</t>
  </si>
  <si>
    <t>https://community.secop.gov.co/Public/Tendering/OpportunityDetail/Index?noticeUID=CO1.NTC.5858369&amp;isFromPublicArea=True&amp;isModal=False</t>
  </si>
  <si>
    <t>https://community.secop.gov.co/Public/Tendering/OpportunityDetail/Index?noticeUID=CO1.NTC.5859315&amp;isFromPublicArea=True&amp;isModal=False</t>
  </si>
  <si>
    <t>https://community.secop.gov.co/Public/Tendering/OpportunityDetail/Index?noticeUID=CO1.NTC.5860227&amp;isFromPublicArea=True&amp;isModal=False</t>
  </si>
  <si>
    <t>https://community.secop.gov.co/Public/Tendering/OpportunityDetail/Index?noticeUID=CO1.NTC.5860339&amp;isFromPublicArea=True&amp;isModal=False</t>
  </si>
  <si>
    <t>52 de 2024</t>
  </si>
  <si>
    <t>53 de 2024</t>
  </si>
  <si>
    <t>54 de 2024</t>
  </si>
  <si>
    <t>55 de 2024</t>
  </si>
  <si>
    <t>56 de 2024</t>
  </si>
  <si>
    <t>57 de 2024</t>
  </si>
  <si>
    <t>58 de 2024</t>
  </si>
  <si>
    <t>59 de 2024</t>
  </si>
  <si>
    <t>60 de 2024</t>
  </si>
  <si>
    <t>61 de 2024</t>
  </si>
  <si>
    <t>62 de 2024</t>
  </si>
  <si>
    <t>63 de 2024</t>
  </si>
  <si>
    <t>64 de 2024</t>
  </si>
  <si>
    <t>65 de 2024</t>
  </si>
  <si>
    <t>67 de 2024</t>
  </si>
  <si>
    <t>68 de 2024</t>
  </si>
  <si>
    <t>69 de 2024</t>
  </si>
  <si>
    <t>70 de 2024</t>
  </si>
  <si>
    <t>71 de 2024</t>
  </si>
  <si>
    <t>72 de 2024</t>
  </si>
  <si>
    <t>73 de 2024</t>
  </si>
  <si>
    <t>74 de 2024</t>
  </si>
  <si>
    <t>75 de 2024</t>
  </si>
  <si>
    <t>76 de 2024</t>
  </si>
  <si>
    <t>77 de 2024</t>
  </si>
  <si>
    <t>SERVICIOS OTROS</t>
  </si>
  <si>
    <t xml:space="preserve"> VALENTINA BILBAO HERRERA</t>
  </si>
  <si>
    <t xml:space="preserve"> TATIANA GARCIA ORTIZ</t>
  </si>
  <si>
    <t xml:space="preserve"> PLAZA MAYOR MEDELLIN CONVENCIONES Y EXPOSICIONES S.A. - PLAZA MAYOR MEDELLÍN S.A.</t>
  </si>
  <si>
    <t xml:space="preserve"> MIGUEL ANGEL LARREA CARDONA</t>
  </si>
  <si>
    <t xml:space="preserve"> VIALENIS DANELIS ALVAREZ PALOMINO</t>
  </si>
  <si>
    <t xml:space="preserve"> ANDRES FERNANDO CORREA ZULETA</t>
  </si>
  <si>
    <t xml:space="preserve"> ADRIANA  MARIA CORREA CARRASCAL</t>
  </si>
  <si>
    <t xml:space="preserve"> INES ELENA MONTOYA GONZALEZ</t>
  </si>
  <si>
    <t xml:space="preserve"> MARIANA  RODRIGUEZ  GARCIA </t>
  </si>
  <si>
    <t xml:space="preserve"> SEBASTIAN  GIRALDO PALACIO</t>
  </si>
  <si>
    <t xml:space="preserve"> XIMENA MARIA  LOPERA SOTO</t>
  </si>
  <si>
    <t xml:space="preserve"> MANUEL ALEJANDRO CRISTANCHO LOZANO</t>
  </si>
  <si>
    <t xml:space="preserve"> LAURA CRISTINA HINCAPIE MARIN</t>
  </si>
  <si>
    <t xml:space="preserve"> KATHERINE  BAENA OSPINA</t>
  </si>
  <si>
    <t xml:space="preserve"> JOSE DANIEL MONTOYA RAMIREZ</t>
  </si>
  <si>
    <t xml:space="preserve"> LUCIA CARDONA AGUDELO</t>
  </si>
  <si>
    <t xml:space="preserve"> ASTRID MARIANA RODRIGUEZ MONSALVE</t>
  </si>
  <si>
    <t xml:space="preserve"> CLARA PATRICIA ESPINAL GIL</t>
  </si>
  <si>
    <t xml:space="preserve"> DIANA MARIA USUGA GUISAO</t>
  </si>
  <si>
    <t xml:space="preserve"> JUAN PABLO ZAPATA HINCAPIE</t>
  </si>
  <si>
    <t xml:space="preserve"> LUZ ADRIANA GARCIA GONZALEZ</t>
  </si>
  <si>
    <t xml:space="preserve"> CAROLINA  ARCILA  CORREA </t>
  </si>
  <si>
    <t xml:space="preserve"> JORGE  AUGUSTO  LOPEZ  VELEZ </t>
  </si>
  <si>
    <t xml:space="preserve"> JUAN  CAMILO  FRANCO  OSPINA </t>
  </si>
  <si>
    <t xml:space="preserve">PRESTACION DE SERVICIOS PROFESIONALES COMO CONTRATISTA INDEPENDIENTE, POR SU PROPIA CUENTA Y RIESGO COMO  APOYO 1 A LA EJECUCIÓN DEL PROGRAMA MEJORAMIENTO INTEGRAL DE BARRIOS EN EL PROYECTO RECONOCIMIENTO DE  EDIFICACIONES, DESDE EL COMPONENTE SOCIALIZACION DEL PROGRAMA EN CAMPO.  </t>
  </si>
  <si>
    <t>04/03/2024</t>
  </si>
  <si>
    <t>PRESTAR EL SERVICIO INTEGRAL DE ASEO Y CAFETERÍA CON EL SUMINISTRO DE BIENES DE ASEO Y CAFETERÍA PARA EL INSTITUTO SOCIAL DE VIVIENDA Y HÁBITAT DE MEDELLÍN – ISVIMED.</t>
  </si>
  <si>
    <t xml:space="preserve">PRESTACIÓN DE SERVICIOS DE APOYO A LA GESTIÓN COMO CONTRATISTA INDEPENDIENTE, POR SU PROPIA CUENTA Y RIESGO  PARA APOYAR LA EJECUCIÓN DE LOS PROGRAMAS Y PROYECTOS, EN EL PROGRAMA DE ATENCIÓN AL USUARIO DESDE EL COMPONENTE LOGÍSTICO Y ADMINISTRATIVO. </t>
  </si>
  <si>
    <t xml:space="preserve">ADMINISTRAR RECURSOS PARA EL DESARROLLO DE ACTIVIDADES LOGÍSTICAS EN LOS COMPONENTES MISIONALES, TRANSVERSALES Y ESTRATÉGICOS DEL INSTITUTO SOCIAL DE VIVIENDA Y HÁBITAT DE MEDELLÍN- ISVIMED </t>
  </si>
  <si>
    <t>06/03/2024</t>
  </si>
  <si>
    <t>30/12/2024</t>
  </si>
  <si>
    <t>PRESTACION DE SERVICIOS PROFESIONALES, COMO CONTRATISTA INDEPENDIENTE, SIN VINCULO LABORAL POR SU PROPIA CUENTA Y RIESGO, PARA APOYAR AL ISVIMED EN LA SUDIRECCION ADMINISTRATIVA Y FINANCIERA DESDE EL COMPONENTE JURIDICO, DE SEGURIDAD Y ORDEN PUBLICO.</t>
  </si>
  <si>
    <t>PRESTACIÓN DE SERVICIOS PROFESIONALES COMO CONTRATISTA INDEPENDIENTE, POR SU PROPIA CUENTA Y RIESGO, PARA APOYAR AL ISVIMED EN LOS PROCESOS Y PROYECTOS DE TITULACION QUE SE EJECUTEN EN LA SUBDIRECCIÓN JURIDICA, DESDE EL COMPONENTE JURIDICO</t>
  </si>
  <si>
    <t>31/05/2024</t>
  </si>
  <si>
    <t>PRESTACIÓN DE SERVICIOS PROFESIONALES COMO CONTRATISTA INDEPENDIENTE, POR SU PROPIA CUENTA Y RIESGO PARA APOYAR LA EJECUCIÓN DE LOS PROGRAMAS, PROYECTOS Y PROCESOS, QUE SE EJECUTEN EN LA SUBDIRECCIÓN JURIDICA EN EL COMPONENTE JURIDICO</t>
  </si>
  <si>
    <t>PRESTACIÓN DE SERVICIOS PROFESIONALES COMO CONTRATISTA INDEPENDIENTE, POR SU PROPIA CUENTA Y RIESGO, PARA APOYAR AL ISVIMED EN LOS PROCESOS Y PROYECTOS DE TITULACIÓN Y SANEAMIENTO DE LEGALIZACIÓN DE PREDIOS QUE SE EJECUTEN EN LA SUBDIRECCIÓN JURÍDICA, DESDE EL COMPONENTE JURÍDICO.</t>
  </si>
  <si>
    <t>07/03/2024</t>
  </si>
  <si>
    <t xml:space="preserve">PRESTACIÓN DE SERVICIOS PROFESIONALES COMO CONTRATISTA INDEPENDIENTE, POR SU PROPIA CUENTA Y RIESGO PARA APOYAR LA EJECUCIÓN DE LOS PROGRAMAS Y PROYECTOS , QUE SE EJECUTEN EN LA SUBDIRECCIÓN JURIDICA EN EL COMPONENTE JURIDICO DESDE EL PROCESO DE ASIGNACION DE SUBSIDIOS  </t>
  </si>
  <si>
    <t>PRESTACIÓN DE SERVICIOS PROFESIONALES COMO CONTRATISTA INDEPENDIENTE, POR SU PROPIA CUENTA Y RIESGO, PARA APOYAR AL ISVIMED EN LOS PROCESOS Y PROYECTOS DE OPV QUE SE EJECUTEN EN LA SUBDIRECCIÓN JURÍDICA, DESDE EL COMPONENTE JURÍDICO.</t>
  </si>
  <si>
    <t>PRESTACION DE SERVICIOS PROFESIONALES COMO CONTRATISTA INDEPENDIENTE, POR SU PROPIA CUENTA Y RIESGO, COMO APOYO AL ISVIMED, EN LA LINEA DE ASISTENCIA SOCIAL PARA PROYECTOS HABITACIONALES DESDE EL COMPONENTE JURIDICO.</t>
  </si>
  <si>
    <t>11/03/2024</t>
  </si>
  <si>
    <t>PRESTACIÓN DE SERVICIOS PROFESIONALES COMO CONTRATISTA INDEPENDIENTE, POR SU PROPIA CUENTA Y RIESGO, COMO APOYO AL ISVIMED, EN LA LÍNEA DE ASISTENCIA SOCIAL PARA PROYECTOS HABITACIONALES DESDE EL COMPONENTE SOCIAL.</t>
  </si>
  <si>
    <t>PRESTACION DE SERVICIOS PROFESIONALES COMO CONTRATISTA INDEPENDIENTE, POR SU PROPIA CUENTA Y RIESGO COMO APOYO 7 A LA EJECUCION AL PROGRAMA NUEVOS DESARROLLOS HABITACIONALES EN EL PROYECTO DE VIVIENDA NUEVA DESDE EL COMPONENTE TECNICO Y DE SEGUIMIENTO A LA EJECUCION DE PROYECTOS</t>
  </si>
  <si>
    <t>PRESTACION DE SERVICIOS PROFESIONALES COMO CONTRATISTA INDEPENDIENTE, POR SU PROPIA CUENTA Y RIESGO, PARA APOYAR LA ATENCION Y ACOMPAÑAMIENTO SOCIAL A LOS HOGARES BENEFICIARIOS DEL SIBSIDIO DISTRITAL DE VIVIENDA A LA POBLACION DE DE DEMANDA LIBRE Y DEMANDA ORGANIZADA AFILIADA Y NO AFILIADA A CAJAS DE COMPENSACION FAMILIAR.</t>
  </si>
  <si>
    <t>PRESTACION DE SERVICIOS PROFESIONALES COMO CONTRATISTAS INDEPENDIENTE, POR SU PROPIA CUENTA Y RIESGO, COMO APOYO  AL ISVIMED, EN LA LINEA DE ASISTENCIA SOCIAL PARA PROYECTOS HABITACIONALES DESDE EL COMPONENTE ADMINISTRATIVO Y  FINANCIERO.</t>
  </si>
  <si>
    <t xml:space="preserve">PRESTACIÓN DE SERVICIOS PROFESIONALES COMO CONTRATISTA INDEPENDIENTE, POR SU PROPIA CUENTA Y RIESGO COMO  APOYO A LA ATENCIÓN Y ACOMPAÑAMIENTO AL CIUDADANO PARA EL ACCESO A LA SOLUCIÓN HABITACIONAL ADECUADA DE ACUERDO  A SUS CONDICIONES Y NECESIDADES. </t>
  </si>
  <si>
    <t>PRESTACION DE SERVICIOS PROFESIONALES COMO CONTRATISTA INDEPENDENTE, POR SU PROPIA CUENTA Y RIESGO PARA APOYAR LA EJECUCIÓN DE LOS PROGRAMAS Y PROYECTOS EN LA SUBDIRECCIÓN POBLACIONAL DESDE EL COMPONENTE JURIDICO.</t>
  </si>
  <si>
    <t>14/03/2024</t>
  </si>
  <si>
    <t>PRESTACIÓN DE SERVICIOS PROFESIONALES COMO CONTRATISTA INDEPENDIENTE, POR SU PROPIA CUENTA Y RIESGO PARA APOYAR LA EJECUCIÓN DE LOS PROGRAMAS Y PROYECTOS DEL ISVIMED, DE LA PLANEACIÓN Y EJECUCIÓN QUE SE DESARROLLEN EN LOS CONVENIOS Y CONTRATOS SUSCRITOS POR EL ISVIMED, DESDE EL COMPONENTE SOCIAL.</t>
  </si>
  <si>
    <t>19/03/2024</t>
  </si>
  <si>
    <t xml:space="preserve">PRESTACIÓN DE SERVICIOS PROFESIONALES COMO CONTRATISTA INDEPENDIENTE, POR SU PROPIA CUENTA Y RIESGO PARA APOYAR LA EJECUCIÓN DEL PROGRAMA MEJORAMIENTO INTEGRAL DE BARRIOS EN EL PROYECTO RECONOCIMIENTO DE EDIFICACIONES, DESDE EL COMPONENTE TÉCNICO EN LA ELABORACIÓN, REVISIÓN Y APROBACIÓN DE PLANOS ESTRUCTURALES Y DE MEMORIAS DE CÁLCULO DE ACUERDO CON LA NSR-10  </t>
  </si>
  <si>
    <t>18/03/2024</t>
  </si>
  <si>
    <t>PRESTACIÓN DE SERVICIOS PROFESIONALES COMO CONTRATISTA INDEPENDIENTE, POR SU PROPIA CUENTA Y RIESGO PARA APOYAR LA EJECUCIÓN DEL PROGRAMA MEJORAMIENTO INTEGRAL DE BARRIOS EN EL PROYECTO RECONOCIMIENTO DE EDIFICACIONES-CURADURÍA CERO DESDE EL COMPONENTE TÉCNICO EN LA REVISIÓN Y APROBACIÓN DE PLANOS ESTRUCTURALES Y DE MEMORIAS DE CÁLCULO DE ACUERDO CON LA NSR-10</t>
  </si>
  <si>
    <t>PRESTACION DE SERVICIOS COMO CONTRATISTA INDEPENDIENTE. POR SU PROPIA CUENTA Y RIESGO COMO APOYO 1 A LA EJECUCION DEL PROGRAMA MEJORAMIENTO INTEGRAL DE BARRIOS EN EL PROYECTO RECONOCIMIENTO DE EDIFICACIONES, DESDE EL COMPONENTE DE ARTICULACION Y DIBUJO DE PLANOS ARQUITECTONICOS Y/O ESTRUCTURALES</t>
  </si>
  <si>
    <t>PRESTACIÓN DE SERVICIOS PROFESIONALES COMO CONTRATISTA INDEPENDIENTE, POR SU PROPIA CUENTA Y RIESGO COMO APOYO 1 A LA EJECUCIÓN DE LOS PROYECTOS Y PROGRAMAS QUE ADELANTA EL ISVIMED DESDE EL ÁREA O COMPONENTE SOCIAL.</t>
  </si>
  <si>
    <t>PRESTACIÓN DE SERVICIOS PROFESIONALES COMO CONTRATISTA INDEPENDIENTE, POR SU PROPIA CUENTA Y RIESGO COMO APOYO 2 A LA EJECUCIÓN DE LOS PROYECTOS Y PROGRAMAS QUE ADELANTA EL ISVIMED DESDE EL ÁREA O COMPONENTE SOCIAL.</t>
  </si>
  <si>
    <t>PRESTACIÓN DE SERVICIOS PROFESIONALES COMO CONTRATISTA INDEPENDIENTE, POR SU PROPIA CUENTA Y RIESGO COMO APOYO AL EQUIPO PROFESIONAL EN LA EJECUCIÓN DE LOS PROGRAMAS Y PROYECTOS QUE ADELANTA EL ISVIMED DESDE EL ÁREA O COMPONENTE ADMINISTRATIVO - ARCHIVO</t>
  </si>
  <si>
    <t>PRESTACION DE SERVICIOS PROFESIONALES COMO CONTRATISTA INDEPENDIENTE, POR SU PROPIA CUENTA Y RIESGO PARA APOYAR LA EJECUCIÓN DEL PROGRAMA DE MEJORAMIENTO INTEGRAL DE BARRIOS EN EL PROYECTO RECONOCIMIENTO DE EDIFICACIONES, DESDE EL COMPONENTE TÉCNICO EN LA ELABORACIÓN, REVISIÓN Y APROBACIÓN DE PLANOS ARQUITECTONICOS</t>
  </si>
  <si>
    <t>TERMINADO</t>
  </si>
  <si>
    <t>EN EJECUCION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</si>
</sst>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&quot;$&quot;\ #,##0"/>
    <numFmt numFmtId="165" formatCode="_-&quot;$&quot;\ * #,##0_-;\-&quot;$&quot;\ * #,##0_-;_-&quot;$&quot;\ * &quot;-&quot;??_-;_-@_-"/>
    <numFmt numFmtId="166" formatCode="_(&quot;$&quot;\ * #,##0_);_(&quot;$&quot;\ * \(#,##0\);_(&quot;$&quot;\ * &quot;-&quot;??_);_(@_)"/>
  </numFmts>
  <fonts count="30" x14ac:knownFonts="1">
    <font>
      <sz val="10"/>
      <name val="Verdana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Verdana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u/>
      <sz val="8"/>
      <color theme="4" tint="-0.249977111117893"/>
      <name val="Arial"/>
      <family val="2"/>
    </font>
    <font>
      <b/>
      <sz val="9"/>
      <name val="Arial"/>
      <family val="2"/>
    </font>
    <font>
      <sz val="9"/>
      <color theme="1"/>
      <name val="Aptos Narrow"/>
      <family val="2"/>
      <scheme val="minor"/>
    </font>
    <font>
      <sz val="9"/>
      <name val="Verdana"/>
      <family val="2"/>
    </font>
    <font>
      <sz val="8"/>
      <name val="Arial"/>
      <family val="2"/>
    </font>
    <font>
      <sz val="10"/>
      <color rgb="FFFF0000"/>
      <name val="Verdana"/>
      <family val="2"/>
    </font>
    <font>
      <sz val="1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6" fontId="21" fillId="0" borderId="10" xfId="1" applyNumberFormat="1" applyFont="1" applyFill="1" applyBorder="1" applyAlignment="1">
      <alignment horizontal="center" vertical="center"/>
    </xf>
    <xf numFmtId="0" fontId="23" fillId="0" borderId="10" xfId="44" applyFont="1" applyFill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14" fontId="25" fillId="0" borderId="10" xfId="0" applyNumberFormat="1" applyFont="1" applyBorder="1" applyAlignment="1">
      <alignment horizontal="center" vertical="center" wrapText="1"/>
    </xf>
    <xf numFmtId="164" fontId="22" fillId="0" borderId="10" xfId="0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165" fontId="27" fillId="0" borderId="10" xfId="1" applyNumberFormat="1" applyFont="1" applyFill="1" applyBorder="1" applyAlignment="1">
      <alignment horizontal="center" vertical="center"/>
    </xf>
    <xf numFmtId="0" fontId="29" fillId="0" borderId="0" xfId="0" applyFont="1"/>
    <xf numFmtId="9" fontId="21" fillId="0" borderId="10" xfId="2" applyFont="1" applyFill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8" fillId="0" borderId="0" xfId="0" applyFont="1"/>
    <xf numFmtId="0" fontId="21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  <xf numFmtId="164" fontId="22" fillId="0" borderId="10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center" wrapText="1"/>
    </xf>
    <xf numFmtId="14" fontId="25" fillId="0" borderId="10" xfId="0" applyNumberFormat="1" applyFont="1" applyFill="1" applyBorder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vertical="center" wrapText="1"/>
    </xf>
    <xf numFmtId="164" fontId="27" fillId="0" borderId="10" xfId="0" applyNumberFormat="1" applyFont="1" applyFill="1" applyBorder="1" applyAlignment="1">
      <alignment horizontal="center" vertical="center" wrapText="1"/>
    </xf>
    <xf numFmtId="0" fontId="26" fillId="0" borderId="0" xfId="0" applyFont="1" applyFill="1"/>
    <xf numFmtId="0" fontId="27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14" fontId="21" fillId="0" borderId="10" xfId="0" applyNumberFormat="1" applyFont="1" applyFill="1" applyBorder="1" applyAlignment="1">
      <alignment horizontal="center" vertical="center"/>
    </xf>
    <xf numFmtId="14" fontId="21" fillId="0" borderId="10" xfId="0" applyNumberFormat="1" applyFont="1" applyFill="1" applyBorder="1" applyAlignment="1">
      <alignment horizontal="center" vertical="center" wrapText="1"/>
    </xf>
  </cellXfs>
  <cellStyles count="45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Hipervínculo" xfId="44" builtinId="8"/>
    <cellStyle name="Incorrecto" xfId="9" builtinId="27" customBuiltin="1"/>
    <cellStyle name="Moneda" xfId="1" builtinId="4"/>
    <cellStyle name="Neutral" xfId="10" builtinId="28" customBuiltin="1"/>
    <cellStyle name="Normal" xfId="0" builtinId="0" customBuiltin="1"/>
    <cellStyle name="Notas" xfId="17" builtinId="10" customBuiltin="1"/>
    <cellStyle name="Porcentaje" xfId="2" builtinId="5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5693272&amp;isFromPublicArea=True&amp;isModal=False" TargetMode="External"/><Relationship Id="rId21" Type="http://schemas.openxmlformats.org/officeDocument/2006/relationships/hyperlink" Target="https://community.secop.gov.co/Public/Tendering/OpportunityDetail/Index?noticeUID=CO1.NTC.5693929&amp;isFromPublicArea=True&amp;isModal=False" TargetMode="External"/><Relationship Id="rId42" Type="http://schemas.openxmlformats.org/officeDocument/2006/relationships/hyperlink" Target="https://community.secop.gov.co/Public/Tendering/OpportunityDetail/Index?noticeUID=CO1.NTC.5568451&amp;isFromPublicArea=True&amp;isModal=False" TargetMode="External"/><Relationship Id="rId47" Type="http://schemas.openxmlformats.org/officeDocument/2006/relationships/hyperlink" Target="https://community.secop.gov.co/Public/Tendering/OpportunityDetail/Index?noticeUID=CO1.NTC.5562949&amp;isFromPublicArea=True&amp;isModal=False" TargetMode="External"/><Relationship Id="rId63" Type="http://schemas.openxmlformats.org/officeDocument/2006/relationships/hyperlink" Target="https://community.secop.gov.co/Public/Tendering/OpportunityDetail/Index?noticeUID=CO1.NTC.5793080&amp;isFromPublicArea=True&amp;isModal=False" TargetMode="External"/><Relationship Id="rId68" Type="http://schemas.openxmlformats.org/officeDocument/2006/relationships/hyperlink" Target="https://community.secop.gov.co/Public/Tendering/OpportunityDetail/Index?noticeUID=CO1.NTC.5813967&amp;isFromPublicArea=True&amp;isModal=False" TargetMode="External"/><Relationship Id="rId16" Type="http://schemas.openxmlformats.org/officeDocument/2006/relationships/hyperlink" Target="https://community.secop.gov.co/Public/Tendering/OpportunityDetail/Index?noticeUID=CO1.NTC.3880129&amp;isFromPublicArea=True&amp;isModal=False" TargetMode="External"/><Relationship Id="rId11" Type="http://schemas.openxmlformats.org/officeDocument/2006/relationships/hyperlink" Target="https://community.secop.gov.co/Public/Tendering/OpportunityDetail/Index?noticeUID=CO1.NTC.5502087&amp;isFromPublicArea=True&amp;isModal=False" TargetMode="External"/><Relationship Id="rId32" Type="http://schemas.openxmlformats.org/officeDocument/2006/relationships/hyperlink" Target="https://community.secop.gov.co/Public/Tendering/OpportunityDetail/Index?noticeUID=CO1.NTC.5646454&amp;isFromPublicArea=True&amp;isModal=False" TargetMode="External"/><Relationship Id="rId37" Type="http://schemas.openxmlformats.org/officeDocument/2006/relationships/hyperlink" Target="https://community.secop.gov.co/Public/Tendering/OpportunityDetail/Index?noticeUID=CO1.NTC.5601894&amp;isFromPublicArea=True&amp;isModal=False" TargetMode="External"/><Relationship Id="rId53" Type="http://schemas.openxmlformats.org/officeDocument/2006/relationships/hyperlink" Target="https://community.secop.gov.co/Public/Tendering/OpportunityDetail/Index?noticeUID=CO1.NTC.5560189&amp;isFromPublicArea=True&amp;isModal=False" TargetMode="External"/><Relationship Id="rId58" Type="http://schemas.openxmlformats.org/officeDocument/2006/relationships/hyperlink" Target="https://community.secop.gov.co/Public/Tendering/OpportunityDetail/Index?noticeUID=CO1.NTC.4495529&amp;isFromPublicArea=True&amp;isModal=False" TargetMode="External"/><Relationship Id="rId74" Type="http://schemas.openxmlformats.org/officeDocument/2006/relationships/hyperlink" Target="https://community.secop.gov.co/Public/Tendering/OpportunityDetail/Index?noticeUID=CO1.NTC.5838798&amp;isFromPublicArea=True&amp;isModal=False" TargetMode="External"/><Relationship Id="rId79" Type="http://schemas.openxmlformats.org/officeDocument/2006/relationships/hyperlink" Target="https://community.secop.gov.co/Public/Tendering/OpportunityDetail/Index?noticeUID=CO1.NTC.5858369&amp;isFromPublicArea=True&amp;isModal=False" TargetMode="External"/><Relationship Id="rId5" Type="http://schemas.openxmlformats.org/officeDocument/2006/relationships/hyperlink" Target="https://community.secop.gov.co/Public/Tendering/OpportunityDetail/Index?noticeUID=CO1.NTC.5448813&amp;isFromPublicArea=True&amp;isModal=False" TargetMode="External"/><Relationship Id="rId61" Type="http://schemas.openxmlformats.org/officeDocument/2006/relationships/hyperlink" Target="https://community.secop.gov.co/Public/Tendering/OpportunityDetail/Index?noticeUID=CO1.NTC.5775096&amp;isFromPublicArea=True&amp;isModal=False" TargetMode="External"/><Relationship Id="rId82" Type="http://schemas.openxmlformats.org/officeDocument/2006/relationships/hyperlink" Target="https://community.secop.gov.co/Public/Tendering/OpportunityDetail/Index?noticeUID=CO1.NTC.5860339&amp;isFromPublicArea=True&amp;isModal=False" TargetMode="External"/><Relationship Id="rId19" Type="http://schemas.openxmlformats.org/officeDocument/2006/relationships/hyperlink" Target="https://community.secop.gov.co/Public/Tendering/OpportunityDetail/Index?noticeUID=CO1.NTC.5704643&amp;isFromPublicArea=True&amp;isModal=False" TargetMode="External"/><Relationship Id="rId14" Type="http://schemas.openxmlformats.org/officeDocument/2006/relationships/hyperlink" Target="https://community.secop.gov.co/Public/Tendering/OpportunityDetail/Index?noticeUID=CO1.NTC.4328116&amp;isFromPublicArea=True&amp;isModal=False" TargetMode="External"/><Relationship Id="rId22" Type="http://schemas.openxmlformats.org/officeDocument/2006/relationships/hyperlink" Target="https://community.secop.gov.co/Public/Tendering/OpportunityDetail/Index?noticeUID=CO1.NTC.5692783&amp;isFromPublicArea=True&amp;isModal=False" TargetMode="External"/><Relationship Id="rId27" Type="http://schemas.openxmlformats.org/officeDocument/2006/relationships/hyperlink" Target="https://community.secop.gov.co/Public/Tendering/OpportunityDetail/Index?noticeUID=CO1.NTC.5686443&amp;isFromPublicArea=True&amp;isModal=False" TargetMode="External"/><Relationship Id="rId30" Type="http://schemas.openxmlformats.org/officeDocument/2006/relationships/hyperlink" Target="https://community.secop.gov.co/Public/Tendering/OpportunityDetail/Index?noticeUID=CO1.NTC.5657343&amp;isFromPublicArea=True&amp;isModal=False" TargetMode="External"/><Relationship Id="rId35" Type="http://schemas.openxmlformats.org/officeDocument/2006/relationships/hyperlink" Target="https://community.secop.gov.co/Public/Tendering/OpportunityDetail/Index?noticeUID=CO1.NTC.5654109&amp;isFromPublicArea=True&amp;isModal=False" TargetMode="External"/><Relationship Id="rId43" Type="http://schemas.openxmlformats.org/officeDocument/2006/relationships/hyperlink" Target="https://community.secop.gov.co/Public/Tendering/OpportunityDetail/Index?noticeUID=CO1.NTC.5567032&amp;isFromPublicArea=True&amp;isModal=False" TargetMode="External"/><Relationship Id="rId48" Type="http://schemas.openxmlformats.org/officeDocument/2006/relationships/hyperlink" Target="https://community.secop.gov.co/Public/Tendering/OpportunityDetail/Index?noticeUID=CO1.NTC.5550120&amp;isFromPublicArea=True&amp;isModal=False" TargetMode="External"/><Relationship Id="rId56" Type="http://schemas.openxmlformats.org/officeDocument/2006/relationships/hyperlink" Target="https://community.secop.gov.co/Public/Tendering/OpportunityDetail/Index?noticeUID=CO1.NTC.5567053&amp;isFromPublicArea=True&amp;isModal=False" TargetMode="External"/><Relationship Id="rId64" Type="http://schemas.openxmlformats.org/officeDocument/2006/relationships/hyperlink" Target="https://community.secop.gov.co/Public/Tendering/OpportunityDetail/Index?noticeUID=CO1.NTC.5791898&amp;isFromPublicArea=True&amp;isModal=False" TargetMode="External"/><Relationship Id="rId69" Type="http://schemas.openxmlformats.org/officeDocument/2006/relationships/hyperlink" Target="https://community.secop.gov.co/Public/Tendering/OpportunityDetail/Index?noticeUID=CO1.NTC.5814702&amp;isFromPublicArea=True&amp;isModal=False" TargetMode="External"/><Relationship Id="rId77" Type="http://schemas.openxmlformats.org/officeDocument/2006/relationships/hyperlink" Target="https://community.secop.gov.co/Public/Tendering/OpportunityDetail/Index?noticeUID=CO1.NTC.5858069&amp;isFromPublicArea=True&amp;isModal=False" TargetMode="External"/><Relationship Id="rId8" Type="http://schemas.openxmlformats.org/officeDocument/2006/relationships/hyperlink" Target="https://community.secop.gov.co/Public/Tendering/OpportunityDetail/Index?noticeUID=CO1.NTC.5491949&amp;isFromPublicArea=True&amp;isModal=False" TargetMode="External"/><Relationship Id="rId51" Type="http://schemas.openxmlformats.org/officeDocument/2006/relationships/hyperlink" Target="https://community.secop.gov.co/Public/Tendering/OpportunityDetail/Index?noticeUID=CO1.NTC.5559891&amp;isFromPublicArea=True&amp;isModal=False" TargetMode="External"/><Relationship Id="rId72" Type="http://schemas.openxmlformats.org/officeDocument/2006/relationships/hyperlink" Target="https://community.secop.gov.co/Public/Tendering/OpportunityDetail/Index?noticeUID=CO1.NTC.5817285&amp;isFromPublicArea=True&amp;isModal=False" TargetMode="External"/><Relationship Id="rId80" Type="http://schemas.openxmlformats.org/officeDocument/2006/relationships/hyperlink" Target="https://community.secop.gov.co/Public/Tendering/OpportunityDetail/Index?noticeUID=CO1.NTC.5859315&amp;isFromPublicArea=True&amp;isModal=False" TargetMode="External"/><Relationship Id="rId3" Type="http://schemas.openxmlformats.org/officeDocument/2006/relationships/hyperlink" Target="https://community.secop.gov.co/Public/Tendering/OpportunityDetail/Index?noticeUID=CO1.NTC.5438859&amp;isFromPublicArea=True&amp;isModal=False" TargetMode="External"/><Relationship Id="rId12" Type="http://schemas.openxmlformats.org/officeDocument/2006/relationships/hyperlink" Target="https://community.secop.gov.co/Public/Tendering/OpportunityDetail/Index?noticeUID=CO1.NTC.5503657&amp;isFromPublicArea=True&amp;isModal=False" TargetMode="External"/><Relationship Id="rId17" Type="http://schemas.openxmlformats.org/officeDocument/2006/relationships/hyperlink" Target="https://community.secop.gov.co/Public/Tendering/OpportunityDetail/Index?noticeUID=CO1.NTC.3895751&amp;isFromPublicArea=True&amp;isModal=False" TargetMode="External"/><Relationship Id="rId25" Type="http://schemas.openxmlformats.org/officeDocument/2006/relationships/hyperlink" Target="https://community.secop.gov.co/Public/Tendering/OpportunityDetail/Index?noticeUID=CO1.NTC.5703387&amp;isFromPublicArea=True&amp;isModal=False" TargetMode="External"/><Relationship Id="rId33" Type="http://schemas.openxmlformats.org/officeDocument/2006/relationships/hyperlink" Target="https://community.secop.gov.co/Public/Tendering/OpportunityDetail/Index?noticeUID=CO1.NTC.5648577&amp;isFromPublicArea=True&amp;isModal=False" TargetMode="External"/><Relationship Id="rId38" Type="http://schemas.openxmlformats.org/officeDocument/2006/relationships/hyperlink" Target="https://community.secop.gov.co/Public/Tendering/OpportunityDetail/Index?noticeUID=CO1.NTC.5601117&amp;isFromPublicArea=True&amp;isModal=False" TargetMode="External"/><Relationship Id="rId46" Type="http://schemas.openxmlformats.org/officeDocument/2006/relationships/hyperlink" Target="https://community.secop.gov.co/Public/Tendering/OpportunityDetail/Index?noticeUID=CO1.NTC.5547664&amp;isFromPublicArea=True&amp;isModal=False" TargetMode="External"/><Relationship Id="rId59" Type="http://schemas.openxmlformats.org/officeDocument/2006/relationships/hyperlink" Target="https://community.secop.gov.co/Public/Tendering/OpportunityDetail/Index?noticeUID=CO1.NTC.5763845&amp;isFromPublicArea=True&amp;isModal=False" TargetMode="External"/><Relationship Id="rId67" Type="http://schemas.openxmlformats.org/officeDocument/2006/relationships/hyperlink" Target="https://community.secop.gov.co/Public/Tendering/OpportunityDetail/Index?noticeUID=CO1.NTC.5799444&amp;isFromPublicArea=True&amp;isModal=False" TargetMode="External"/><Relationship Id="rId20" Type="http://schemas.openxmlformats.org/officeDocument/2006/relationships/hyperlink" Target="https://community.secop.gov.co/Public/Tendering/OpportunityDetail/Index?noticeUID=CO1.NTC.5696622&amp;isFromPublicArea=True&amp;isModal=False" TargetMode="External"/><Relationship Id="rId41" Type="http://schemas.openxmlformats.org/officeDocument/2006/relationships/hyperlink" Target="https://community.secop.gov.co/Public/Tendering/OpportunityDetail/Index?noticeUID=CO1.NTC.5589036&amp;isFromPublicArea=True&amp;isModal=False" TargetMode="External"/><Relationship Id="rId54" Type="http://schemas.openxmlformats.org/officeDocument/2006/relationships/hyperlink" Target="https://community.secop.gov.co/Public/Tendering/OpportunityDetail/Index?noticeUID=CO1.NTC.5564775&amp;isFromPublicArea=True&amp;isModal=False" TargetMode="External"/><Relationship Id="rId62" Type="http://schemas.openxmlformats.org/officeDocument/2006/relationships/hyperlink" Target="https://community.secop.gov.co/Public/Tendering/OpportunityDetail/Index?noticeUID=CO1.NTC.5791513&amp;isFromPublicArea=True&amp;isModal=False" TargetMode="External"/><Relationship Id="rId70" Type="http://schemas.openxmlformats.org/officeDocument/2006/relationships/hyperlink" Target="https://community.secop.gov.co/Public/Tendering/OpportunityDetail/Index?noticeUID=CO1.NTC.5815501&amp;isFromPublicArea=True&amp;isModal=False" TargetMode="External"/><Relationship Id="rId75" Type="http://schemas.openxmlformats.org/officeDocument/2006/relationships/hyperlink" Target="https://community.secop.gov.co/Public/Tendering/OpportunityDetail/Index?noticeUID=CO1.NTC.5861758&amp;isFromPublicArea=True&amp;isModal=False" TargetMode="External"/><Relationship Id="rId1" Type="http://schemas.openxmlformats.org/officeDocument/2006/relationships/hyperlink" Target="https://community.secop.gov.co/Public/Tendering/OpportunityDetail/Index?noticeUID=CO1.NTC.3417517&amp;isFromPublicArea=True&amp;isModal=False" TargetMode="External"/><Relationship Id="rId6" Type="http://schemas.openxmlformats.org/officeDocument/2006/relationships/hyperlink" Target="https://community.secop.gov.co/Public/Tendering/OpportunityDetail/Index?noticeUID=CO1.NTC.5489230&amp;isFromPublicArea=True&amp;isModal=False" TargetMode="External"/><Relationship Id="rId15" Type="http://schemas.openxmlformats.org/officeDocument/2006/relationships/hyperlink" Target="https://community.secop.gov.co/Public/Tendering/OpportunityDetail/Index?noticeUID=CO1.NTC.4108329&amp;isFromPublicArea=True&amp;isModal=False" TargetMode="External"/><Relationship Id="rId23" Type="http://schemas.openxmlformats.org/officeDocument/2006/relationships/hyperlink" Target="https://community.secop.gov.co/Public/Tendering/OpportunityDetail/Index?noticeUID=CO1.NTC.5695618&amp;isFromPublicArea=True&amp;isModal=False" TargetMode="External"/><Relationship Id="rId28" Type="http://schemas.openxmlformats.org/officeDocument/2006/relationships/hyperlink" Target="https://community.secop.gov.co/Public/Tendering/OpportunityDetail/Index?noticeUID=CO1.NTC.5688227&amp;isFromPublicArea=True&amp;isModal=False" TargetMode="External"/><Relationship Id="rId36" Type="http://schemas.openxmlformats.org/officeDocument/2006/relationships/hyperlink" Target="https://community.secop.gov.co/Public/Tendering/OpportunityDetail/Index?noticeUID=CO1.NTC.5646851&amp;isFromPublicArea=True&amp;isModal=False" TargetMode="External"/><Relationship Id="rId49" Type="http://schemas.openxmlformats.org/officeDocument/2006/relationships/hyperlink" Target="https://community.secop.gov.co/Public/Tendering/OpportunityDetail/Index?noticeUID=CO1.NTC.5564284&amp;isFromPublicArea=True&amp;isModal=False" TargetMode="External"/><Relationship Id="rId57" Type="http://schemas.openxmlformats.org/officeDocument/2006/relationships/hyperlink" Target="https://community.secop.gov.co/Public/Tendering/OpportunityDetail/Index?noticeUID=CO1.NTC.5563979&amp;isFromPublicArea=True&amp;isModal=False" TargetMode="External"/><Relationship Id="rId10" Type="http://schemas.openxmlformats.org/officeDocument/2006/relationships/hyperlink" Target="https://community.secop.gov.co/Public/Tendering/OpportunityDetail/Index?noticeUID=CO1.NTC.5501646&amp;isFromPublicArea=True&amp;isModal=False" TargetMode="External"/><Relationship Id="rId31" Type="http://schemas.openxmlformats.org/officeDocument/2006/relationships/hyperlink" Target="https://community.secop.gov.co/Public/Tendering/OpportunityDetail/Index?noticeUID=CO1.NTC.5655107&amp;isFromPublicArea=True&amp;isModal=False" TargetMode="External"/><Relationship Id="rId44" Type="http://schemas.openxmlformats.org/officeDocument/2006/relationships/hyperlink" Target="https://community.secop.gov.co/Public/Tendering/OpportunityDetail/Index?noticeUID=CO1.NTC.5566387&amp;isFromPublicArea=True&amp;isModal=False" TargetMode="External"/><Relationship Id="rId52" Type="http://schemas.openxmlformats.org/officeDocument/2006/relationships/hyperlink" Target="https://community.secop.gov.co/Public/Tendering/OpportunityDetail/Index?noticeUID=CO1.NTC.5566413&amp;isFromPublicArea=True&amp;isModal=False" TargetMode="External"/><Relationship Id="rId60" Type="http://schemas.openxmlformats.org/officeDocument/2006/relationships/hyperlink" Target="https://community.secop.gov.co/Public/Tendering/OpportunityDetail/Index?noticeUID=CO1.NTC.5773221&amp;isFromPublicArea=True&amp;isModal=False" TargetMode="External"/><Relationship Id="rId65" Type="http://schemas.openxmlformats.org/officeDocument/2006/relationships/hyperlink" Target="https://community.secop.gov.co/Public/Tendering/OpportunityDetail/Index?noticeUID=CO1.NTC.5796503&amp;isFromPublicArea=True&amp;isModal=False" TargetMode="External"/><Relationship Id="rId73" Type="http://schemas.openxmlformats.org/officeDocument/2006/relationships/hyperlink" Target="https://community.secop.gov.co/Public/Tendering/OpportunityDetail/Index?noticeUID=CO1.NTC.5817386&amp;isFromPublicArea=True&amp;isModal=False" TargetMode="External"/><Relationship Id="rId78" Type="http://schemas.openxmlformats.org/officeDocument/2006/relationships/hyperlink" Target="https://community.secop.gov.co/Public/Tendering/OpportunityDetail/Index?noticeUID=CO1.NTC.5861379&amp;isFromPublicArea=True&amp;isModal=False" TargetMode="External"/><Relationship Id="rId81" Type="http://schemas.openxmlformats.org/officeDocument/2006/relationships/hyperlink" Target="https://community.secop.gov.co/Public/Tendering/OpportunityDetail/Index?noticeUID=CO1.NTC.5860227&amp;isFromPublicArea=True&amp;isModal=False" TargetMode="External"/><Relationship Id="rId4" Type="http://schemas.openxmlformats.org/officeDocument/2006/relationships/hyperlink" Target="https://community.secop.gov.co/Public/Tendering/OpportunityDetail/Index?noticeUID=CO1.NTC.5448669&amp;isFromPublicArea=True&amp;isModal=False" TargetMode="External"/><Relationship Id="rId9" Type="http://schemas.openxmlformats.org/officeDocument/2006/relationships/hyperlink" Target="https://community.secop.gov.co/Public/Tendering/OpportunityDetail/Index?noticeUID=CO1.NTC.5492390&amp;isFromPublicArea=True&amp;isModal=False" TargetMode="External"/><Relationship Id="rId13" Type="http://schemas.openxmlformats.org/officeDocument/2006/relationships/hyperlink" Target="https://community.secop.gov.co/Public/Tendering/OpportunityDetail/Index?noticeUID=CO1.NTC.4140729&amp;isFromPublicArea=True&amp;isModal=False" TargetMode="External"/><Relationship Id="rId18" Type="http://schemas.openxmlformats.org/officeDocument/2006/relationships/hyperlink" Target="https://community.secop.gov.co/Public/Tendering/OpportunityDetail/Index?noticeUID=CO1.NTC.3916550&amp;isFromPublicArea=True&amp;isModal=False" TargetMode="External"/><Relationship Id="rId39" Type="http://schemas.openxmlformats.org/officeDocument/2006/relationships/hyperlink" Target="https://community.secop.gov.co/Public/Tendering/OpportunityDetail/Index?noticeUID=CO1.NTC.5601465&amp;isFromPublicArea=True&amp;isModal=False" TargetMode="External"/><Relationship Id="rId34" Type="http://schemas.openxmlformats.org/officeDocument/2006/relationships/hyperlink" Target="https://community.secop.gov.co/Public/Tendering/OpportunityDetail/Index?noticeUID=CO1.NTC.5653183&amp;isFromPublicArea=True&amp;isModal=False" TargetMode="External"/><Relationship Id="rId50" Type="http://schemas.openxmlformats.org/officeDocument/2006/relationships/hyperlink" Target="https://community.secop.gov.co/Public/Tendering/OpportunityDetail/Index?noticeUID=CO1.NTC.5564012&amp;isFromPublicArea=True&amp;isModal=False" TargetMode="External"/><Relationship Id="rId55" Type="http://schemas.openxmlformats.org/officeDocument/2006/relationships/hyperlink" Target="https://community.secop.gov.co/Public/Tendering/OpportunityDetail/Index?noticeUID=CO1.NTC.5560024&amp;isFromPublicArea=True&amp;isModal=False" TargetMode="External"/><Relationship Id="rId76" Type="http://schemas.openxmlformats.org/officeDocument/2006/relationships/hyperlink" Target="https://community.secop.gov.co/Public/Tendering/OpportunityDetail/Index?noticeUID=CO1.NTC.5857347&amp;isFromPublicArea=True&amp;isModal=False" TargetMode="External"/><Relationship Id="rId7" Type="http://schemas.openxmlformats.org/officeDocument/2006/relationships/hyperlink" Target="https://community.secop.gov.co/Public/Tendering/OpportunityDetail/Index?noticeUID=CO1.NTC.5483006&amp;isFromPublicArea=True&amp;isModal=False" TargetMode="External"/><Relationship Id="rId71" Type="http://schemas.openxmlformats.org/officeDocument/2006/relationships/hyperlink" Target="https://community.secop.gov.co/Public/Tendering/OpportunityDetail/Index?noticeUID=CO1.NTC.5814621&amp;isFromPublicArea=True&amp;isModal=False" TargetMode="External"/><Relationship Id="rId2" Type="http://schemas.openxmlformats.org/officeDocument/2006/relationships/hyperlink" Target="https://community.secop.gov.co/Public/Tendering/OpportunityDetail/Index?noticeUID=CO1.NTC.5439036&amp;isFromPublicArea=True&amp;isModal=False" TargetMode="External"/><Relationship Id="rId29" Type="http://schemas.openxmlformats.org/officeDocument/2006/relationships/hyperlink" Target="https://community.secop.gov.co/Public/Tendering/OpportunityDetail/Index?noticeUID=CO1.NTC.5656533&amp;isFromPublicArea=True&amp;isModal=False" TargetMode="External"/><Relationship Id="rId24" Type="http://schemas.openxmlformats.org/officeDocument/2006/relationships/hyperlink" Target="https://community.secop.gov.co/Public/Tendering/OpportunityDetail/Index?noticeUID=CO1.NTC.5693254&amp;isFromPublicArea=True&amp;isModal=False" TargetMode="External"/><Relationship Id="rId40" Type="http://schemas.openxmlformats.org/officeDocument/2006/relationships/hyperlink" Target="https://community.secop.gov.co/Public/Tendering/OpportunityDetail/Index?noticeUID=CO1.NTC.5600162&amp;isFromPublicArea=True&amp;isModal=False" TargetMode="External"/><Relationship Id="rId45" Type="http://schemas.openxmlformats.org/officeDocument/2006/relationships/hyperlink" Target="https://community.secop.gov.co/Public/Tendering/OpportunityDetail/Index?noticeUID=CO1.NTC.5560332&amp;isFromPublicArea=True&amp;isModal=False" TargetMode="External"/><Relationship Id="rId66" Type="http://schemas.openxmlformats.org/officeDocument/2006/relationships/hyperlink" Target="https://community.secop.gov.co/Public/Tendering/OpportunityDetail/Index?noticeUID=CO1.NTC.579588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tabSelected="1" workbookViewId="0">
      <pane ySplit="1" topLeftCell="A2" activePane="bottomLeft" state="frozen"/>
      <selection pane="bottomLeft" activeCell="E64" sqref="E64"/>
    </sheetView>
  </sheetViews>
  <sheetFormatPr baseColWidth="10" defaultRowHeight="12.75" x14ac:dyDescent="0.2"/>
  <cols>
    <col min="3" max="3" width="15.25" customWidth="1"/>
    <col min="4" max="4" width="18.5" customWidth="1"/>
    <col min="5" max="5" width="46.25" customWidth="1"/>
    <col min="6" max="6" width="11.75" bestFit="1" customWidth="1"/>
    <col min="9" max="9" width="12.75" bestFit="1" customWidth="1"/>
    <col min="10" max="10" width="11" style="15"/>
    <col min="11" max="11" width="11.75" style="18" bestFit="1" customWidth="1"/>
    <col min="12" max="12" width="14.75" customWidth="1"/>
    <col min="14" max="14" width="28.5" customWidth="1"/>
    <col min="17" max="17" width="16" customWidth="1"/>
  </cols>
  <sheetData>
    <row r="1" spans="1:15" s="3" customFormat="1" ht="22.5" x14ac:dyDescent="0.2">
      <c r="A1" s="1" t="s">
        <v>30</v>
      </c>
      <c r="B1" s="1" t="s">
        <v>31</v>
      </c>
      <c r="C1" s="1" t="s">
        <v>32</v>
      </c>
      <c r="D1" s="1" t="s">
        <v>33</v>
      </c>
      <c r="E1" s="2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</row>
    <row r="2" spans="1:15" s="23" customFormat="1" ht="72" x14ac:dyDescent="0.2">
      <c r="A2" s="19" t="s">
        <v>45</v>
      </c>
      <c r="B2" s="19" t="s">
        <v>46</v>
      </c>
      <c r="C2" s="19" t="s">
        <v>47</v>
      </c>
      <c r="D2" s="20" t="s">
        <v>48</v>
      </c>
      <c r="E2" s="20" t="s">
        <v>49</v>
      </c>
      <c r="F2" s="20" t="s">
        <v>52</v>
      </c>
      <c r="G2" s="20" t="s">
        <v>53</v>
      </c>
      <c r="H2" s="21">
        <v>44866</v>
      </c>
      <c r="I2" s="21">
        <v>45412</v>
      </c>
      <c r="J2" s="22">
        <v>7154568173</v>
      </c>
      <c r="K2" s="14">
        <v>6335614612</v>
      </c>
      <c r="L2" s="6">
        <f>+J2-K2</f>
        <v>818953561</v>
      </c>
      <c r="M2" s="16">
        <f>+K2/J2</f>
        <v>0.88553417324464423</v>
      </c>
      <c r="N2" s="7" t="s">
        <v>50</v>
      </c>
      <c r="O2" s="19" t="s">
        <v>51</v>
      </c>
    </row>
    <row r="3" spans="1:15" s="23" customFormat="1" ht="45" x14ac:dyDescent="0.2">
      <c r="A3" s="24" t="s">
        <v>63</v>
      </c>
      <c r="B3" s="19" t="s">
        <v>125</v>
      </c>
      <c r="C3" s="19" t="s">
        <v>87</v>
      </c>
      <c r="D3" s="19" t="s">
        <v>88</v>
      </c>
      <c r="E3" s="19" t="s">
        <v>106</v>
      </c>
      <c r="F3" s="24" t="s">
        <v>55</v>
      </c>
      <c r="G3" s="24" t="s">
        <v>56</v>
      </c>
      <c r="H3" s="25">
        <v>44957</v>
      </c>
      <c r="I3" s="25">
        <v>45382</v>
      </c>
      <c r="J3" s="22">
        <v>144095763</v>
      </c>
      <c r="K3" s="14">
        <v>120859074</v>
      </c>
      <c r="L3" s="6">
        <f t="shared" ref="L3:L66" si="0">+J3-K3</f>
        <v>23236689</v>
      </c>
      <c r="M3" s="16">
        <f t="shared" ref="M3:M66" si="1">+K3/J3</f>
        <v>0.83874134453210814</v>
      </c>
      <c r="N3" s="7" t="s">
        <v>54</v>
      </c>
      <c r="O3" s="19" t="s">
        <v>300</v>
      </c>
    </row>
    <row r="4" spans="1:15" s="23" customFormat="1" ht="45" x14ac:dyDescent="0.2">
      <c r="A4" s="24" t="s">
        <v>64</v>
      </c>
      <c r="B4" s="19" t="s">
        <v>125</v>
      </c>
      <c r="C4" s="19" t="s">
        <v>87</v>
      </c>
      <c r="D4" s="19" t="s">
        <v>89</v>
      </c>
      <c r="E4" s="19" t="s">
        <v>107</v>
      </c>
      <c r="F4" s="24" t="s">
        <v>57</v>
      </c>
      <c r="G4" s="24" t="s">
        <v>58</v>
      </c>
      <c r="H4" s="25">
        <v>44960</v>
      </c>
      <c r="I4" s="25">
        <v>45473</v>
      </c>
      <c r="J4" s="22">
        <v>55377336</v>
      </c>
      <c r="K4" s="14">
        <v>42941481</v>
      </c>
      <c r="L4" s="6">
        <f t="shared" si="0"/>
        <v>12435855</v>
      </c>
      <c r="M4" s="16">
        <f t="shared" si="1"/>
        <v>0.77543421373682553</v>
      </c>
      <c r="N4" s="7" t="s">
        <v>105</v>
      </c>
      <c r="O4" s="19" t="s">
        <v>51</v>
      </c>
    </row>
    <row r="5" spans="1:15" s="28" customFormat="1" ht="45" x14ac:dyDescent="0.15">
      <c r="A5" s="19" t="s">
        <v>117</v>
      </c>
      <c r="B5" s="19" t="s">
        <v>92</v>
      </c>
      <c r="C5" s="19" t="s">
        <v>47</v>
      </c>
      <c r="D5" s="19" t="s">
        <v>118</v>
      </c>
      <c r="E5" s="19" t="s">
        <v>119</v>
      </c>
      <c r="F5" s="19" t="s">
        <v>122</v>
      </c>
      <c r="G5" s="19" t="s">
        <v>123</v>
      </c>
      <c r="H5" s="19" t="s">
        <v>120</v>
      </c>
      <c r="I5" s="26">
        <v>45473</v>
      </c>
      <c r="J5" s="27">
        <v>8419000</v>
      </c>
      <c r="K5" s="14">
        <v>2070000</v>
      </c>
      <c r="L5" s="6">
        <f t="shared" si="0"/>
        <v>6349000</v>
      </c>
      <c r="M5" s="16">
        <f t="shared" si="1"/>
        <v>0.245872431405155</v>
      </c>
      <c r="N5" s="7" t="s">
        <v>121</v>
      </c>
      <c r="O5" s="19" t="s">
        <v>51</v>
      </c>
    </row>
    <row r="6" spans="1:15" s="23" customFormat="1" ht="45" x14ac:dyDescent="0.2">
      <c r="A6" s="29" t="s">
        <v>65</v>
      </c>
      <c r="B6" s="29" t="s">
        <v>125</v>
      </c>
      <c r="C6" s="29" t="s">
        <v>90</v>
      </c>
      <c r="D6" s="29" t="s">
        <v>91</v>
      </c>
      <c r="E6" s="29" t="s">
        <v>94</v>
      </c>
      <c r="F6" s="20" t="s">
        <v>96</v>
      </c>
      <c r="G6" s="20" t="s">
        <v>97</v>
      </c>
      <c r="H6" s="30">
        <v>45406</v>
      </c>
      <c r="I6" s="30">
        <v>45382</v>
      </c>
      <c r="J6" s="22">
        <v>1171881302</v>
      </c>
      <c r="K6" s="14">
        <v>1148855053</v>
      </c>
      <c r="L6" s="6">
        <f t="shared" si="0"/>
        <v>23026249</v>
      </c>
      <c r="M6" s="16">
        <f t="shared" si="1"/>
        <v>0.98035103985301064</v>
      </c>
      <c r="N6" s="7" t="s">
        <v>98</v>
      </c>
      <c r="O6" s="29" t="s">
        <v>300</v>
      </c>
    </row>
    <row r="7" spans="1:15" s="23" customFormat="1" ht="45" x14ac:dyDescent="0.2">
      <c r="A7" s="19" t="s">
        <v>66</v>
      </c>
      <c r="B7" s="19" t="s">
        <v>92</v>
      </c>
      <c r="C7" s="19" t="s">
        <v>47</v>
      </c>
      <c r="D7" s="19" t="s">
        <v>93</v>
      </c>
      <c r="E7" s="19" t="s">
        <v>95</v>
      </c>
      <c r="F7" s="24" t="s">
        <v>109</v>
      </c>
      <c r="G7" s="24" t="s">
        <v>108</v>
      </c>
      <c r="H7" s="25">
        <v>45392</v>
      </c>
      <c r="I7" s="25">
        <v>45382</v>
      </c>
      <c r="J7" s="22">
        <v>11949920</v>
      </c>
      <c r="K7" s="14">
        <v>10906204</v>
      </c>
      <c r="L7" s="6">
        <f t="shared" si="0"/>
        <v>1043716</v>
      </c>
      <c r="M7" s="16">
        <f t="shared" si="1"/>
        <v>0.91265916424545102</v>
      </c>
      <c r="N7" s="7" t="s">
        <v>99</v>
      </c>
      <c r="O7" s="19" t="s">
        <v>300</v>
      </c>
    </row>
    <row r="8" spans="1:15" s="23" customFormat="1" ht="45" x14ac:dyDescent="0.2">
      <c r="A8" s="19" t="s">
        <v>100</v>
      </c>
      <c r="B8" s="19" t="s">
        <v>101</v>
      </c>
      <c r="C8" s="19" t="s">
        <v>47</v>
      </c>
      <c r="D8" s="19" t="s">
        <v>102</v>
      </c>
      <c r="E8" s="19" t="s">
        <v>103</v>
      </c>
      <c r="F8" s="24" t="s">
        <v>60</v>
      </c>
      <c r="G8" s="24" t="s">
        <v>59</v>
      </c>
      <c r="H8" s="25">
        <v>45392</v>
      </c>
      <c r="I8" s="25">
        <v>45412</v>
      </c>
      <c r="J8" s="22">
        <v>98400000</v>
      </c>
      <c r="K8" s="14">
        <v>84412195</v>
      </c>
      <c r="L8" s="6">
        <f t="shared" si="0"/>
        <v>13987805</v>
      </c>
      <c r="M8" s="16">
        <f t="shared" si="1"/>
        <v>0.85784751016260163</v>
      </c>
      <c r="N8" s="7" t="s">
        <v>104</v>
      </c>
      <c r="O8" s="19" t="s">
        <v>51</v>
      </c>
    </row>
    <row r="9" spans="1:15" s="28" customFormat="1" ht="78.75" x14ac:dyDescent="0.15">
      <c r="A9" s="31" t="s">
        <v>112</v>
      </c>
      <c r="B9" s="19" t="s">
        <v>113</v>
      </c>
      <c r="C9" s="19" t="s">
        <v>47</v>
      </c>
      <c r="D9" s="19" t="s">
        <v>114</v>
      </c>
      <c r="E9" s="19" t="s">
        <v>115</v>
      </c>
      <c r="F9" s="19">
        <v>446</v>
      </c>
      <c r="G9" s="19">
        <v>678</v>
      </c>
      <c r="H9" s="32">
        <v>45108</v>
      </c>
      <c r="I9" s="33">
        <v>45382</v>
      </c>
      <c r="J9" s="14">
        <v>155322304</v>
      </c>
      <c r="K9" s="14">
        <v>96074288</v>
      </c>
      <c r="L9" s="6">
        <f t="shared" si="0"/>
        <v>59248016</v>
      </c>
      <c r="M9" s="16">
        <f t="shared" si="1"/>
        <v>0.61854791955700061</v>
      </c>
      <c r="N9" s="7" t="s">
        <v>116</v>
      </c>
      <c r="O9" s="19" t="s">
        <v>51</v>
      </c>
    </row>
    <row r="10" spans="1:15" ht="72" x14ac:dyDescent="0.2">
      <c r="A10" s="9" t="s">
        <v>67</v>
      </c>
      <c r="B10" s="4" t="s">
        <v>125</v>
      </c>
      <c r="C10" s="4" t="s">
        <v>126</v>
      </c>
      <c r="D10" s="5" t="s">
        <v>10</v>
      </c>
      <c r="E10" s="5" t="s">
        <v>11</v>
      </c>
      <c r="F10" s="10">
        <v>19</v>
      </c>
      <c r="G10" s="10">
        <v>17</v>
      </c>
      <c r="H10" s="11" t="s">
        <v>8</v>
      </c>
      <c r="I10" s="11" t="s">
        <v>3</v>
      </c>
      <c r="J10" s="12">
        <v>13750000</v>
      </c>
      <c r="K10" s="14">
        <v>13750000</v>
      </c>
      <c r="L10" s="6">
        <f t="shared" si="0"/>
        <v>0</v>
      </c>
      <c r="M10" s="16">
        <f t="shared" si="1"/>
        <v>1</v>
      </c>
      <c r="N10" s="7" t="s">
        <v>61</v>
      </c>
      <c r="O10" s="4" t="s">
        <v>409</v>
      </c>
    </row>
    <row r="11" spans="1:15" ht="45" x14ac:dyDescent="0.2">
      <c r="A11" s="9" t="s">
        <v>68</v>
      </c>
      <c r="B11" s="4" t="s">
        <v>125</v>
      </c>
      <c r="C11" s="4" t="s">
        <v>126</v>
      </c>
      <c r="D11" s="5" t="s">
        <v>7</v>
      </c>
      <c r="E11" s="5" t="s">
        <v>9</v>
      </c>
      <c r="F11" s="10">
        <v>20</v>
      </c>
      <c r="G11" s="10">
        <v>18</v>
      </c>
      <c r="H11" s="11" t="s">
        <v>8</v>
      </c>
      <c r="I11" s="11" t="s">
        <v>3</v>
      </c>
      <c r="J11" s="12">
        <v>7500000</v>
      </c>
      <c r="K11" s="14">
        <v>7500000</v>
      </c>
      <c r="L11" s="6">
        <f t="shared" si="0"/>
        <v>0</v>
      </c>
      <c r="M11" s="16">
        <f t="shared" si="1"/>
        <v>1</v>
      </c>
      <c r="N11" s="7" t="s">
        <v>62</v>
      </c>
      <c r="O11" s="4" t="s">
        <v>409</v>
      </c>
    </row>
    <row r="12" spans="1:15" ht="60" x14ac:dyDescent="0.2">
      <c r="A12" s="9" t="s">
        <v>69</v>
      </c>
      <c r="B12" s="4" t="s">
        <v>125</v>
      </c>
      <c r="C12" s="4" t="s">
        <v>126</v>
      </c>
      <c r="D12" s="5" t="s">
        <v>0</v>
      </c>
      <c r="E12" s="5" t="s">
        <v>2</v>
      </c>
      <c r="F12" s="10">
        <v>21</v>
      </c>
      <c r="G12" s="10">
        <v>28</v>
      </c>
      <c r="H12" s="11" t="s">
        <v>1</v>
      </c>
      <c r="I12" s="11" t="s">
        <v>3</v>
      </c>
      <c r="J12" s="12">
        <v>5673358</v>
      </c>
      <c r="K12" s="14">
        <v>5520000</v>
      </c>
      <c r="L12" s="6">
        <f t="shared" si="0"/>
        <v>153358</v>
      </c>
      <c r="M12" s="16">
        <f t="shared" si="1"/>
        <v>0.97296874267409184</v>
      </c>
      <c r="N12" s="7" t="s">
        <v>78</v>
      </c>
      <c r="O12" s="4" t="s">
        <v>409</v>
      </c>
    </row>
    <row r="13" spans="1:15" ht="48" x14ac:dyDescent="0.2">
      <c r="A13" s="17" t="s">
        <v>70</v>
      </c>
      <c r="B13" s="13" t="s">
        <v>125</v>
      </c>
      <c r="C13" s="13" t="s">
        <v>126</v>
      </c>
      <c r="D13" s="5" t="s">
        <v>4</v>
      </c>
      <c r="E13" s="5" t="s">
        <v>6</v>
      </c>
      <c r="F13" s="5">
        <v>22</v>
      </c>
      <c r="G13" s="5">
        <v>29</v>
      </c>
      <c r="H13" s="8" t="s">
        <v>5</v>
      </c>
      <c r="I13" s="8" t="s">
        <v>3</v>
      </c>
      <c r="J13" s="12">
        <v>7400000</v>
      </c>
      <c r="K13" s="14">
        <v>7400000</v>
      </c>
      <c r="L13" s="6">
        <f t="shared" si="0"/>
        <v>0</v>
      </c>
      <c r="M13" s="16">
        <f t="shared" si="1"/>
        <v>1</v>
      </c>
      <c r="N13" s="7" t="s">
        <v>79</v>
      </c>
      <c r="O13" s="4" t="s">
        <v>409</v>
      </c>
    </row>
    <row r="14" spans="1:15" ht="48" x14ac:dyDescent="0.2">
      <c r="A14" s="9" t="s">
        <v>71</v>
      </c>
      <c r="B14" s="4" t="s">
        <v>125</v>
      </c>
      <c r="C14" s="4" t="s">
        <v>126</v>
      </c>
      <c r="D14" s="5" t="s">
        <v>24</v>
      </c>
      <c r="E14" s="5" t="s">
        <v>25</v>
      </c>
      <c r="F14" s="10">
        <v>47</v>
      </c>
      <c r="G14" s="10">
        <v>32</v>
      </c>
      <c r="H14" s="11" t="s">
        <v>16</v>
      </c>
      <c r="I14" s="11" t="s">
        <v>18</v>
      </c>
      <c r="J14" s="12">
        <v>44766667</v>
      </c>
      <c r="K14" s="14">
        <v>19266667</v>
      </c>
      <c r="L14" s="6">
        <f t="shared" si="0"/>
        <v>25500000</v>
      </c>
      <c r="M14" s="16">
        <f t="shared" si="1"/>
        <v>0.43037975107684473</v>
      </c>
      <c r="N14" s="7" t="s">
        <v>80</v>
      </c>
      <c r="O14" s="4" t="s">
        <v>410</v>
      </c>
    </row>
    <row r="15" spans="1:15" ht="60" x14ac:dyDescent="0.2">
      <c r="A15" s="9" t="s">
        <v>72</v>
      </c>
      <c r="B15" s="4" t="s">
        <v>125</v>
      </c>
      <c r="C15" s="4" t="s">
        <v>126</v>
      </c>
      <c r="D15" s="5" t="s">
        <v>12</v>
      </c>
      <c r="E15" s="5" t="s">
        <v>14</v>
      </c>
      <c r="F15" s="10">
        <v>44</v>
      </c>
      <c r="G15" s="10">
        <v>31</v>
      </c>
      <c r="H15" s="11" t="s">
        <v>13</v>
      </c>
      <c r="I15" s="11" t="s">
        <v>3</v>
      </c>
      <c r="J15" s="12">
        <v>9430000</v>
      </c>
      <c r="K15" s="14">
        <v>9430000</v>
      </c>
      <c r="L15" s="6">
        <f t="shared" si="0"/>
        <v>0</v>
      </c>
      <c r="M15" s="16">
        <f t="shared" si="1"/>
        <v>1</v>
      </c>
      <c r="N15" s="7" t="s">
        <v>81</v>
      </c>
      <c r="O15" s="4" t="s">
        <v>409</v>
      </c>
    </row>
    <row r="16" spans="1:15" ht="72" x14ac:dyDescent="0.2">
      <c r="A16" s="9" t="s">
        <v>73</v>
      </c>
      <c r="B16" s="4" t="s">
        <v>125</v>
      </c>
      <c r="C16" s="4" t="s">
        <v>126</v>
      </c>
      <c r="D16" s="5" t="s">
        <v>19</v>
      </c>
      <c r="E16" s="5" t="s">
        <v>20</v>
      </c>
      <c r="F16" s="10">
        <v>40</v>
      </c>
      <c r="G16" s="10">
        <v>33</v>
      </c>
      <c r="H16" s="11" t="s">
        <v>16</v>
      </c>
      <c r="I16" s="11" t="s">
        <v>18</v>
      </c>
      <c r="J16" s="12">
        <v>28966667</v>
      </c>
      <c r="K16" s="14">
        <v>12466667</v>
      </c>
      <c r="L16" s="6">
        <f t="shared" si="0"/>
        <v>16500000</v>
      </c>
      <c r="M16" s="16">
        <f t="shared" si="1"/>
        <v>0.43037975339033657</v>
      </c>
      <c r="N16" s="7" t="s">
        <v>82</v>
      </c>
      <c r="O16" s="4" t="s">
        <v>410</v>
      </c>
    </row>
    <row r="17" spans="1:15" ht="60" x14ac:dyDescent="0.2">
      <c r="A17" s="9" t="s">
        <v>74</v>
      </c>
      <c r="B17" s="4" t="s">
        <v>125</v>
      </c>
      <c r="C17" s="4" t="s">
        <v>126</v>
      </c>
      <c r="D17" s="5" t="s">
        <v>15</v>
      </c>
      <c r="E17" s="5" t="s">
        <v>17</v>
      </c>
      <c r="F17" s="10">
        <v>41</v>
      </c>
      <c r="G17" s="10">
        <v>34</v>
      </c>
      <c r="H17" s="11" t="s">
        <v>16</v>
      </c>
      <c r="I17" s="11" t="s">
        <v>18</v>
      </c>
      <c r="J17" s="12">
        <v>28966667</v>
      </c>
      <c r="K17" s="14">
        <v>12466667</v>
      </c>
      <c r="L17" s="6">
        <f t="shared" si="0"/>
        <v>16500000</v>
      </c>
      <c r="M17" s="16">
        <f t="shared" si="1"/>
        <v>0.43037975339033657</v>
      </c>
      <c r="N17" s="7" t="s">
        <v>83</v>
      </c>
      <c r="O17" s="4" t="s">
        <v>410</v>
      </c>
    </row>
    <row r="18" spans="1:15" ht="60" x14ac:dyDescent="0.2">
      <c r="A18" s="9" t="s">
        <v>75</v>
      </c>
      <c r="B18" s="4" t="s">
        <v>125</v>
      </c>
      <c r="C18" s="4" t="s">
        <v>126</v>
      </c>
      <c r="D18" s="5" t="s">
        <v>21</v>
      </c>
      <c r="E18" s="5" t="s">
        <v>23</v>
      </c>
      <c r="F18" s="10">
        <v>48</v>
      </c>
      <c r="G18" s="10">
        <v>36</v>
      </c>
      <c r="H18" s="11" t="s">
        <v>22</v>
      </c>
      <c r="I18" s="11" t="s">
        <v>3</v>
      </c>
      <c r="J18" s="12">
        <v>12283333</v>
      </c>
      <c r="K18" s="14">
        <v>12283333</v>
      </c>
      <c r="L18" s="6">
        <f t="shared" si="0"/>
        <v>0</v>
      </c>
      <c r="M18" s="16">
        <f t="shared" si="1"/>
        <v>1</v>
      </c>
      <c r="N18" s="7" t="s">
        <v>84</v>
      </c>
      <c r="O18" s="4" t="s">
        <v>409</v>
      </c>
    </row>
    <row r="19" spans="1:15" ht="60" x14ac:dyDescent="0.2">
      <c r="A19" s="9" t="s">
        <v>76</v>
      </c>
      <c r="B19" s="4" t="s">
        <v>125</v>
      </c>
      <c r="C19" s="4" t="s">
        <v>126</v>
      </c>
      <c r="D19" s="5" t="s">
        <v>26</v>
      </c>
      <c r="E19" s="5" t="s">
        <v>27</v>
      </c>
      <c r="F19" s="10">
        <v>38</v>
      </c>
      <c r="G19" s="10">
        <v>38</v>
      </c>
      <c r="H19" s="11" t="s">
        <v>22</v>
      </c>
      <c r="I19" s="11" t="s">
        <v>18</v>
      </c>
      <c r="J19" s="12">
        <v>35063333</v>
      </c>
      <c r="K19" s="14">
        <v>14963333</v>
      </c>
      <c r="L19" s="6">
        <f t="shared" si="0"/>
        <v>20100000</v>
      </c>
      <c r="M19" s="16">
        <f t="shared" si="1"/>
        <v>0.42675158690704046</v>
      </c>
      <c r="N19" s="7" t="s">
        <v>85</v>
      </c>
      <c r="O19" s="4" t="s">
        <v>410</v>
      </c>
    </row>
    <row r="20" spans="1:15" ht="60" x14ac:dyDescent="0.2">
      <c r="A20" s="9" t="s">
        <v>77</v>
      </c>
      <c r="B20" s="4" t="s">
        <v>125</v>
      </c>
      <c r="C20" s="4" t="s">
        <v>126</v>
      </c>
      <c r="D20" s="5" t="s">
        <v>28</v>
      </c>
      <c r="E20" s="5" t="s">
        <v>29</v>
      </c>
      <c r="F20" s="10">
        <v>49</v>
      </c>
      <c r="G20" s="10">
        <v>39</v>
      </c>
      <c r="H20" s="11" t="s">
        <v>22</v>
      </c>
      <c r="I20" s="11" t="s">
        <v>3</v>
      </c>
      <c r="J20" s="12">
        <v>6700000</v>
      </c>
      <c r="K20" s="14">
        <v>6700000</v>
      </c>
      <c r="L20" s="6">
        <f t="shared" si="0"/>
        <v>0</v>
      </c>
      <c r="M20" s="16">
        <f t="shared" si="1"/>
        <v>1</v>
      </c>
      <c r="N20" s="7" t="s">
        <v>86</v>
      </c>
      <c r="O20" s="4" t="s">
        <v>409</v>
      </c>
    </row>
    <row r="21" spans="1:15" ht="48" x14ac:dyDescent="0.2">
      <c r="A21" s="9" t="s">
        <v>124</v>
      </c>
      <c r="B21" s="4" t="s">
        <v>125</v>
      </c>
      <c r="C21" s="4" t="s">
        <v>126</v>
      </c>
      <c r="D21" s="5" t="s">
        <v>127</v>
      </c>
      <c r="E21" s="5" t="s">
        <v>128</v>
      </c>
      <c r="F21" s="10">
        <v>52</v>
      </c>
      <c r="G21" s="10">
        <v>44</v>
      </c>
      <c r="H21" s="11" t="s">
        <v>129</v>
      </c>
      <c r="I21" s="11" t="s">
        <v>3</v>
      </c>
      <c r="J21" s="12">
        <v>6000000</v>
      </c>
      <c r="K21" s="14">
        <v>6000000</v>
      </c>
      <c r="L21" s="6">
        <f t="shared" si="0"/>
        <v>0</v>
      </c>
      <c r="M21" s="16">
        <f t="shared" si="1"/>
        <v>1</v>
      </c>
      <c r="N21" s="7" t="s">
        <v>299</v>
      </c>
      <c r="O21" s="4" t="s">
        <v>409</v>
      </c>
    </row>
    <row r="22" spans="1:15" ht="60" x14ac:dyDescent="0.2">
      <c r="A22" s="9" t="s">
        <v>130</v>
      </c>
      <c r="B22" s="4" t="s">
        <v>125</v>
      </c>
      <c r="C22" s="4" t="s">
        <v>126</v>
      </c>
      <c r="D22" s="5" t="s">
        <v>131</v>
      </c>
      <c r="E22" s="5" t="s">
        <v>132</v>
      </c>
      <c r="F22" s="10">
        <v>55</v>
      </c>
      <c r="G22" s="10">
        <v>45</v>
      </c>
      <c r="H22" s="11" t="s">
        <v>129</v>
      </c>
      <c r="I22" s="11" t="s">
        <v>3</v>
      </c>
      <c r="J22" s="12">
        <v>8200000</v>
      </c>
      <c r="K22" s="14">
        <v>8200000</v>
      </c>
      <c r="L22" s="6">
        <f t="shared" si="0"/>
        <v>0</v>
      </c>
      <c r="M22" s="16">
        <f t="shared" si="1"/>
        <v>1</v>
      </c>
      <c r="N22" s="7" t="s">
        <v>298</v>
      </c>
      <c r="O22" s="4" t="s">
        <v>409</v>
      </c>
    </row>
    <row r="23" spans="1:15" ht="84" x14ac:dyDescent="0.2">
      <c r="A23" s="9" t="s">
        <v>133</v>
      </c>
      <c r="B23" s="4" t="s">
        <v>125</v>
      </c>
      <c r="C23" s="4" t="s">
        <v>126</v>
      </c>
      <c r="D23" s="5" t="s">
        <v>134</v>
      </c>
      <c r="E23" s="5" t="s">
        <v>135</v>
      </c>
      <c r="F23" s="10">
        <v>37</v>
      </c>
      <c r="G23" s="10">
        <v>46</v>
      </c>
      <c r="H23" s="11" t="s">
        <v>129</v>
      </c>
      <c r="I23" s="11" t="s">
        <v>3</v>
      </c>
      <c r="J23" s="12">
        <v>11000000</v>
      </c>
      <c r="K23" s="14">
        <v>11000000</v>
      </c>
      <c r="L23" s="6">
        <f t="shared" si="0"/>
        <v>0</v>
      </c>
      <c r="M23" s="16">
        <f t="shared" si="1"/>
        <v>1</v>
      </c>
      <c r="N23" s="7" t="s">
        <v>297</v>
      </c>
      <c r="O23" s="4" t="s">
        <v>409</v>
      </c>
    </row>
    <row r="24" spans="1:15" ht="48" x14ac:dyDescent="0.2">
      <c r="A24" s="9" t="s">
        <v>136</v>
      </c>
      <c r="B24" s="4" t="s">
        <v>125</v>
      </c>
      <c r="C24" s="4" t="s">
        <v>126</v>
      </c>
      <c r="D24" s="5" t="s">
        <v>137</v>
      </c>
      <c r="E24" s="5" t="s">
        <v>138</v>
      </c>
      <c r="F24" s="10">
        <v>53</v>
      </c>
      <c r="G24" s="10">
        <v>47</v>
      </c>
      <c r="H24" s="11" t="s">
        <v>129</v>
      </c>
      <c r="I24" s="11" t="s">
        <v>3</v>
      </c>
      <c r="J24" s="12">
        <v>8200000</v>
      </c>
      <c r="K24" s="14">
        <v>8200000</v>
      </c>
      <c r="L24" s="6">
        <f t="shared" si="0"/>
        <v>0</v>
      </c>
      <c r="M24" s="16">
        <f t="shared" si="1"/>
        <v>1</v>
      </c>
      <c r="N24" s="7" t="s">
        <v>296</v>
      </c>
      <c r="O24" s="4" t="s">
        <v>409</v>
      </c>
    </row>
    <row r="25" spans="1:15" ht="48" x14ac:dyDescent="0.2">
      <c r="A25" s="9" t="s">
        <v>139</v>
      </c>
      <c r="B25" s="4" t="s">
        <v>125</v>
      </c>
      <c r="C25" s="4" t="s">
        <v>126</v>
      </c>
      <c r="D25" s="5" t="s">
        <v>140</v>
      </c>
      <c r="E25" s="5" t="s">
        <v>141</v>
      </c>
      <c r="F25" s="10">
        <v>45</v>
      </c>
      <c r="G25" s="10">
        <v>49</v>
      </c>
      <c r="H25" s="11" t="s">
        <v>129</v>
      </c>
      <c r="I25" s="11" t="s">
        <v>3</v>
      </c>
      <c r="J25" s="12">
        <v>11000000</v>
      </c>
      <c r="K25" s="14">
        <v>11000000</v>
      </c>
      <c r="L25" s="6">
        <f t="shared" si="0"/>
        <v>0</v>
      </c>
      <c r="M25" s="16">
        <f t="shared" si="1"/>
        <v>1</v>
      </c>
      <c r="N25" s="7" t="s">
        <v>295</v>
      </c>
      <c r="O25" s="4" t="s">
        <v>409</v>
      </c>
    </row>
    <row r="26" spans="1:15" ht="72" x14ac:dyDescent="0.2">
      <c r="A26" s="9" t="s">
        <v>142</v>
      </c>
      <c r="B26" s="4" t="s">
        <v>125</v>
      </c>
      <c r="C26" s="4" t="s">
        <v>126</v>
      </c>
      <c r="D26" s="5" t="s">
        <v>143</v>
      </c>
      <c r="E26" s="5" t="s">
        <v>144</v>
      </c>
      <c r="F26" s="10">
        <v>62</v>
      </c>
      <c r="G26" s="10">
        <v>48</v>
      </c>
      <c r="H26" s="11" t="s">
        <v>129</v>
      </c>
      <c r="I26" s="11" t="s">
        <v>3</v>
      </c>
      <c r="J26" s="12">
        <v>13400000</v>
      </c>
      <c r="K26" s="14">
        <v>13400000</v>
      </c>
      <c r="L26" s="6">
        <f t="shared" si="0"/>
        <v>0</v>
      </c>
      <c r="M26" s="16">
        <f t="shared" si="1"/>
        <v>1</v>
      </c>
      <c r="N26" s="7" t="s">
        <v>294</v>
      </c>
      <c r="O26" s="4" t="s">
        <v>409</v>
      </c>
    </row>
    <row r="27" spans="1:15" ht="48" x14ac:dyDescent="0.2">
      <c r="A27" s="9" t="s">
        <v>145</v>
      </c>
      <c r="B27" s="4" t="s">
        <v>125</v>
      </c>
      <c r="C27" s="4" t="s">
        <v>126</v>
      </c>
      <c r="D27" s="5" t="s">
        <v>146</v>
      </c>
      <c r="E27" s="5" t="s">
        <v>147</v>
      </c>
      <c r="F27" s="10">
        <v>61</v>
      </c>
      <c r="G27" s="10">
        <v>50</v>
      </c>
      <c r="H27" s="11" t="s">
        <v>129</v>
      </c>
      <c r="I27" s="11" t="s">
        <v>3</v>
      </c>
      <c r="J27" s="12">
        <v>13400000</v>
      </c>
      <c r="K27" s="14">
        <v>13400000</v>
      </c>
      <c r="L27" s="6">
        <f t="shared" si="0"/>
        <v>0</v>
      </c>
      <c r="M27" s="16">
        <f t="shared" si="1"/>
        <v>1</v>
      </c>
      <c r="N27" s="7" t="s">
        <v>293</v>
      </c>
      <c r="O27" s="4" t="s">
        <v>409</v>
      </c>
    </row>
    <row r="28" spans="1:15" ht="60" x14ac:dyDescent="0.2">
      <c r="A28" s="9" t="s">
        <v>148</v>
      </c>
      <c r="B28" s="4" t="s">
        <v>125</v>
      </c>
      <c r="C28" s="4" t="s">
        <v>126</v>
      </c>
      <c r="D28" s="5" t="s">
        <v>149</v>
      </c>
      <c r="E28" s="5" t="s">
        <v>150</v>
      </c>
      <c r="F28" s="10">
        <v>54</v>
      </c>
      <c r="G28" s="10">
        <v>51</v>
      </c>
      <c r="H28" s="11" t="s">
        <v>129</v>
      </c>
      <c r="I28" s="11" t="s">
        <v>3</v>
      </c>
      <c r="J28" s="12">
        <v>8200000</v>
      </c>
      <c r="K28" s="14">
        <v>8200000</v>
      </c>
      <c r="L28" s="6">
        <f t="shared" si="0"/>
        <v>0</v>
      </c>
      <c r="M28" s="16">
        <f t="shared" si="1"/>
        <v>1</v>
      </c>
      <c r="N28" s="7" t="s">
        <v>292</v>
      </c>
      <c r="O28" s="4" t="s">
        <v>409</v>
      </c>
    </row>
    <row r="29" spans="1:15" ht="60" x14ac:dyDescent="0.2">
      <c r="A29" s="9" t="s">
        <v>151</v>
      </c>
      <c r="B29" s="4" t="s">
        <v>125</v>
      </c>
      <c r="C29" s="4" t="s">
        <v>126</v>
      </c>
      <c r="D29" s="5" t="s">
        <v>152</v>
      </c>
      <c r="E29" s="5" t="s">
        <v>153</v>
      </c>
      <c r="F29" s="10">
        <v>59</v>
      </c>
      <c r="G29" s="10">
        <v>52</v>
      </c>
      <c r="H29" s="11" t="s">
        <v>129</v>
      </c>
      <c r="I29" s="11" t="s">
        <v>3</v>
      </c>
      <c r="J29" s="12">
        <v>13400000</v>
      </c>
      <c r="K29" s="14">
        <v>13400000</v>
      </c>
      <c r="L29" s="6">
        <f t="shared" si="0"/>
        <v>0</v>
      </c>
      <c r="M29" s="16">
        <f t="shared" si="1"/>
        <v>1</v>
      </c>
      <c r="N29" s="7" t="s">
        <v>291</v>
      </c>
      <c r="O29" s="4" t="s">
        <v>409</v>
      </c>
    </row>
    <row r="30" spans="1:15" ht="48" x14ac:dyDescent="0.2">
      <c r="A30" s="9" t="s">
        <v>154</v>
      </c>
      <c r="B30" s="4" t="s">
        <v>125</v>
      </c>
      <c r="C30" s="4" t="s">
        <v>155</v>
      </c>
      <c r="D30" s="5" t="s">
        <v>156</v>
      </c>
      <c r="E30" s="5" t="s">
        <v>157</v>
      </c>
      <c r="F30" s="10">
        <v>24</v>
      </c>
      <c r="G30" s="10">
        <v>53</v>
      </c>
      <c r="H30" s="11" t="s">
        <v>129</v>
      </c>
      <c r="I30" s="11" t="s">
        <v>158</v>
      </c>
      <c r="J30" s="12">
        <v>2666529697</v>
      </c>
      <c r="K30" s="14">
        <v>912927240</v>
      </c>
      <c r="L30" s="6">
        <f t="shared" si="0"/>
        <v>1753602457</v>
      </c>
      <c r="M30" s="16">
        <f t="shared" si="1"/>
        <v>0.34236530012288852</v>
      </c>
      <c r="N30" s="7" t="s">
        <v>290</v>
      </c>
      <c r="O30" s="4" t="s">
        <v>410</v>
      </c>
    </row>
    <row r="31" spans="1:15" ht="48" x14ac:dyDescent="0.2">
      <c r="A31" s="9" t="s">
        <v>159</v>
      </c>
      <c r="B31" s="4" t="s">
        <v>125</v>
      </c>
      <c r="C31" s="4" t="s">
        <v>126</v>
      </c>
      <c r="D31" s="5" t="s">
        <v>160</v>
      </c>
      <c r="E31" s="5" t="s">
        <v>161</v>
      </c>
      <c r="F31" s="10">
        <v>64</v>
      </c>
      <c r="G31" s="10">
        <v>54</v>
      </c>
      <c r="H31" s="11" t="s">
        <v>129</v>
      </c>
      <c r="I31" s="11" t="s">
        <v>18</v>
      </c>
      <c r="J31" s="12">
        <v>27500000</v>
      </c>
      <c r="K31" s="14">
        <v>11000000</v>
      </c>
      <c r="L31" s="6">
        <f t="shared" si="0"/>
        <v>16500000</v>
      </c>
      <c r="M31" s="16">
        <f t="shared" si="1"/>
        <v>0.4</v>
      </c>
      <c r="N31" s="7" t="s">
        <v>289</v>
      </c>
      <c r="O31" s="4" t="s">
        <v>410</v>
      </c>
    </row>
    <row r="32" spans="1:15" ht="45" x14ac:dyDescent="0.2">
      <c r="A32" s="9" t="s">
        <v>162</v>
      </c>
      <c r="B32" s="4" t="s">
        <v>125</v>
      </c>
      <c r="C32" s="4" t="s">
        <v>155</v>
      </c>
      <c r="D32" s="5" t="s">
        <v>110</v>
      </c>
      <c r="E32" s="5" t="s">
        <v>163</v>
      </c>
      <c r="F32" s="10">
        <v>27</v>
      </c>
      <c r="G32" s="10">
        <v>55</v>
      </c>
      <c r="H32" s="11" t="s">
        <v>129</v>
      </c>
      <c r="I32" s="11" t="s">
        <v>164</v>
      </c>
      <c r="J32" s="12">
        <v>4749279</v>
      </c>
      <c r="K32" s="14">
        <v>947822</v>
      </c>
      <c r="L32" s="6">
        <f t="shared" si="0"/>
        <v>3801457</v>
      </c>
      <c r="M32" s="16">
        <f t="shared" si="1"/>
        <v>0.19957176657762157</v>
      </c>
      <c r="N32" s="7" t="s">
        <v>288</v>
      </c>
      <c r="O32" s="4" t="s">
        <v>410</v>
      </c>
    </row>
    <row r="33" spans="1:15" ht="60" x14ac:dyDescent="0.2">
      <c r="A33" s="9" t="s">
        <v>165</v>
      </c>
      <c r="B33" s="4" t="s">
        <v>125</v>
      </c>
      <c r="C33" s="4" t="s">
        <v>126</v>
      </c>
      <c r="D33" s="5" t="s">
        <v>166</v>
      </c>
      <c r="E33" s="5" t="s">
        <v>167</v>
      </c>
      <c r="F33" s="10">
        <v>43</v>
      </c>
      <c r="G33" s="10">
        <v>56</v>
      </c>
      <c r="H33" s="11" t="s">
        <v>129</v>
      </c>
      <c r="I33" s="11" t="s">
        <v>18</v>
      </c>
      <c r="J33" s="12">
        <v>27500000</v>
      </c>
      <c r="K33" s="14">
        <v>11000000</v>
      </c>
      <c r="L33" s="6">
        <f t="shared" si="0"/>
        <v>16500000</v>
      </c>
      <c r="M33" s="16">
        <f t="shared" si="1"/>
        <v>0.4</v>
      </c>
      <c r="N33" s="7" t="s">
        <v>287</v>
      </c>
      <c r="O33" s="4" t="s">
        <v>410</v>
      </c>
    </row>
    <row r="34" spans="1:15" ht="48" x14ac:dyDescent="0.2">
      <c r="A34" s="9" t="s">
        <v>168</v>
      </c>
      <c r="B34" s="4" t="s">
        <v>125</v>
      </c>
      <c r="C34" s="4" t="s">
        <v>126</v>
      </c>
      <c r="D34" s="5" t="s">
        <v>169</v>
      </c>
      <c r="E34" s="5" t="s">
        <v>170</v>
      </c>
      <c r="F34" s="10">
        <v>56</v>
      </c>
      <c r="G34" s="10">
        <v>58</v>
      </c>
      <c r="H34" s="11" t="s">
        <v>129</v>
      </c>
      <c r="I34" s="11" t="s">
        <v>3</v>
      </c>
      <c r="J34" s="12">
        <v>11000000</v>
      </c>
      <c r="K34" s="14">
        <v>11000000</v>
      </c>
      <c r="L34" s="6">
        <f t="shared" si="0"/>
        <v>0</v>
      </c>
      <c r="M34" s="16">
        <f t="shared" si="1"/>
        <v>1</v>
      </c>
      <c r="N34" s="7" t="s">
        <v>286</v>
      </c>
      <c r="O34" s="4" t="s">
        <v>409</v>
      </c>
    </row>
    <row r="35" spans="1:15" ht="72" x14ac:dyDescent="0.2">
      <c r="A35" s="9" t="s">
        <v>171</v>
      </c>
      <c r="B35" s="4" t="s">
        <v>125</v>
      </c>
      <c r="C35" s="4" t="s">
        <v>126</v>
      </c>
      <c r="D35" s="5" t="s">
        <v>172</v>
      </c>
      <c r="E35" s="5" t="s">
        <v>173</v>
      </c>
      <c r="F35" s="10">
        <v>60</v>
      </c>
      <c r="G35" s="10">
        <v>70</v>
      </c>
      <c r="H35" s="11" t="s">
        <v>129</v>
      </c>
      <c r="I35" s="11" t="s">
        <v>18</v>
      </c>
      <c r="J35" s="12">
        <v>27500000</v>
      </c>
      <c r="K35" s="14">
        <v>11000000</v>
      </c>
      <c r="L35" s="6">
        <f t="shared" si="0"/>
        <v>16500000</v>
      </c>
      <c r="M35" s="16">
        <f t="shared" si="1"/>
        <v>0.4</v>
      </c>
      <c r="N35" s="7" t="s">
        <v>285</v>
      </c>
      <c r="O35" s="4" t="s">
        <v>410</v>
      </c>
    </row>
    <row r="36" spans="1:15" ht="60" x14ac:dyDescent="0.2">
      <c r="A36" s="9" t="s">
        <v>174</v>
      </c>
      <c r="B36" s="4" t="s">
        <v>125</v>
      </c>
      <c r="C36" s="4" t="s">
        <v>126</v>
      </c>
      <c r="D36" s="5" t="s">
        <v>175</v>
      </c>
      <c r="E36" s="5" t="s">
        <v>176</v>
      </c>
      <c r="F36" s="10">
        <v>36</v>
      </c>
      <c r="G36" s="10">
        <v>71</v>
      </c>
      <c r="H36" s="11" t="s">
        <v>129</v>
      </c>
      <c r="I36" s="11" t="s">
        <v>18</v>
      </c>
      <c r="J36" s="12">
        <v>33500000</v>
      </c>
      <c r="K36" s="14">
        <v>20065730</v>
      </c>
      <c r="L36" s="6">
        <f t="shared" si="0"/>
        <v>13434270</v>
      </c>
      <c r="M36" s="16">
        <f t="shared" si="1"/>
        <v>0.59897701492537314</v>
      </c>
      <c r="N36" s="7" t="s">
        <v>284</v>
      </c>
      <c r="O36" s="4" t="s">
        <v>410</v>
      </c>
    </row>
    <row r="37" spans="1:15" ht="60" x14ac:dyDescent="0.2">
      <c r="A37" s="9" t="s">
        <v>177</v>
      </c>
      <c r="B37" s="4" t="s">
        <v>125</v>
      </c>
      <c r="C37" s="4" t="s">
        <v>126</v>
      </c>
      <c r="D37" s="5" t="s">
        <v>178</v>
      </c>
      <c r="E37" s="5" t="s">
        <v>179</v>
      </c>
      <c r="F37" s="10">
        <v>70</v>
      </c>
      <c r="G37" s="10">
        <v>72</v>
      </c>
      <c r="H37" s="11" t="s">
        <v>180</v>
      </c>
      <c r="I37" s="11" t="s">
        <v>3</v>
      </c>
      <c r="J37" s="12">
        <v>12506667</v>
      </c>
      <c r="K37" s="14">
        <v>12506667</v>
      </c>
      <c r="L37" s="6">
        <f t="shared" si="0"/>
        <v>0</v>
      </c>
      <c r="M37" s="16">
        <f t="shared" si="1"/>
        <v>1</v>
      </c>
      <c r="N37" s="7" t="s">
        <v>283</v>
      </c>
      <c r="O37" s="4" t="s">
        <v>409</v>
      </c>
    </row>
    <row r="38" spans="1:15" ht="60" x14ac:dyDescent="0.2">
      <c r="A38" s="9" t="s">
        <v>181</v>
      </c>
      <c r="B38" s="4" t="s">
        <v>125</v>
      </c>
      <c r="C38" s="4" t="s">
        <v>126</v>
      </c>
      <c r="D38" s="5" t="s">
        <v>182</v>
      </c>
      <c r="E38" s="5" t="s">
        <v>183</v>
      </c>
      <c r="F38" s="10">
        <v>74</v>
      </c>
      <c r="G38" s="10">
        <v>76</v>
      </c>
      <c r="H38" s="11" t="s">
        <v>184</v>
      </c>
      <c r="I38" s="11" t="s">
        <v>18</v>
      </c>
      <c r="J38" s="12">
        <v>26583333</v>
      </c>
      <c r="K38" s="14">
        <v>10083333</v>
      </c>
      <c r="L38" s="6">
        <f t="shared" si="0"/>
        <v>16500000</v>
      </c>
      <c r="M38" s="16">
        <f t="shared" si="1"/>
        <v>0.37931033704464373</v>
      </c>
      <c r="N38" s="7" t="s">
        <v>282</v>
      </c>
      <c r="O38" s="4" t="s">
        <v>410</v>
      </c>
    </row>
    <row r="39" spans="1:15" ht="60" x14ac:dyDescent="0.2">
      <c r="A39" s="9" t="s">
        <v>185</v>
      </c>
      <c r="B39" s="4" t="s">
        <v>125</v>
      </c>
      <c r="C39" s="4" t="s">
        <v>126</v>
      </c>
      <c r="D39" s="5" t="s">
        <v>186</v>
      </c>
      <c r="E39" s="5" t="s">
        <v>187</v>
      </c>
      <c r="F39" s="10">
        <v>73</v>
      </c>
      <c r="G39" s="10">
        <v>75</v>
      </c>
      <c r="H39" s="11" t="s">
        <v>184</v>
      </c>
      <c r="I39" s="11" t="s">
        <v>18</v>
      </c>
      <c r="J39" s="12">
        <v>26583333</v>
      </c>
      <c r="K39" s="14">
        <v>10083333</v>
      </c>
      <c r="L39" s="6">
        <f t="shared" si="0"/>
        <v>16500000</v>
      </c>
      <c r="M39" s="16">
        <f t="shared" si="1"/>
        <v>0.37931033704464373</v>
      </c>
      <c r="N39" s="7" t="s">
        <v>281</v>
      </c>
      <c r="O39" s="4" t="s">
        <v>410</v>
      </c>
    </row>
    <row r="40" spans="1:15" ht="60" x14ac:dyDescent="0.2">
      <c r="A40" s="9" t="s">
        <v>188</v>
      </c>
      <c r="B40" s="4" t="s">
        <v>125</v>
      </c>
      <c r="C40" s="4" t="s">
        <v>126</v>
      </c>
      <c r="D40" s="5" t="s">
        <v>189</v>
      </c>
      <c r="E40" s="5" t="s">
        <v>190</v>
      </c>
      <c r="F40" s="10">
        <v>72</v>
      </c>
      <c r="G40" s="10">
        <v>74</v>
      </c>
      <c r="H40" s="11" t="s">
        <v>184</v>
      </c>
      <c r="I40" s="11" t="s">
        <v>18</v>
      </c>
      <c r="J40" s="12">
        <v>26583333</v>
      </c>
      <c r="K40" s="14">
        <v>10083333</v>
      </c>
      <c r="L40" s="6">
        <f t="shared" si="0"/>
        <v>16500000</v>
      </c>
      <c r="M40" s="16">
        <f t="shared" si="1"/>
        <v>0.37931033704464373</v>
      </c>
      <c r="N40" s="7" t="s">
        <v>280</v>
      </c>
      <c r="O40" s="4" t="s">
        <v>410</v>
      </c>
    </row>
    <row r="41" spans="1:15" ht="48" x14ac:dyDescent="0.2">
      <c r="A41" s="9" t="s">
        <v>191</v>
      </c>
      <c r="B41" s="4" t="s">
        <v>125</v>
      </c>
      <c r="C41" s="4" t="s">
        <v>126</v>
      </c>
      <c r="D41" s="5" t="s">
        <v>192</v>
      </c>
      <c r="E41" s="5" t="s">
        <v>193</v>
      </c>
      <c r="F41" s="10">
        <v>71</v>
      </c>
      <c r="G41" s="10">
        <v>73</v>
      </c>
      <c r="H41" s="11" t="s">
        <v>184</v>
      </c>
      <c r="I41" s="11" t="s">
        <v>18</v>
      </c>
      <c r="J41" s="12">
        <v>32383333</v>
      </c>
      <c r="K41" s="14">
        <v>12283333</v>
      </c>
      <c r="L41" s="6">
        <f t="shared" si="0"/>
        <v>20100000</v>
      </c>
      <c r="M41" s="16">
        <f t="shared" si="1"/>
        <v>0.37931033843860357</v>
      </c>
      <c r="N41" s="7" t="s">
        <v>279</v>
      </c>
      <c r="O41" s="4" t="s">
        <v>410</v>
      </c>
    </row>
    <row r="42" spans="1:15" ht="56.25" x14ac:dyDescent="0.2">
      <c r="A42" s="9" t="s">
        <v>194</v>
      </c>
      <c r="B42" s="4" t="s">
        <v>195</v>
      </c>
      <c r="C42" s="4" t="s">
        <v>196</v>
      </c>
      <c r="D42" s="5" t="s">
        <v>197</v>
      </c>
      <c r="E42" s="5" t="s">
        <v>198</v>
      </c>
      <c r="F42" s="10">
        <v>26</v>
      </c>
      <c r="G42" s="10">
        <v>77</v>
      </c>
      <c r="H42" s="11" t="s">
        <v>199</v>
      </c>
      <c r="I42" s="11" t="s">
        <v>164</v>
      </c>
      <c r="J42" s="12">
        <v>6000000</v>
      </c>
      <c r="K42" s="14">
        <v>0</v>
      </c>
      <c r="L42" s="6">
        <f t="shared" si="0"/>
        <v>6000000</v>
      </c>
      <c r="M42" s="16">
        <f t="shared" si="1"/>
        <v>0</v>
      </c>
      <c r="N42" s="7"/>
      <c r="O42" s="4" t="s">
        <v>410</v>
      </c>
    </row>
    <row r="43" spans="1:15" ht="72" x14ac:dyDescent="0.2">
      <c r="A43" s="9" t="s">
        <v>200</v>
      </c>
      <c r="B43" s="4" t="s">
        <v>125</v>
      </c>
      <c r="C43" s="4" t="s">
        <v>126</v>
      </c>
      <c r="D43" s="5" t="s">
        <v>201</v>
      </c>
      <c r="E43" s="5" t="s">
        <v>202</v>
      </c>
      <c r="F43" s="10">
        <v>79</v>
      </c>
      <c r="G43" s="10">
        <v>80</v>
      </c>
      <c r="H43" s="11" t="s">
        <v>203</v>
      </c>
      <c r="I43" s="11" t="s">
        <v>18</v>
      </c>
      <c r="J43" s="12">
        <v>30819954</v>
      </c>
      <c r="K43" s="14">
        <v>10720000</v>
      </c>
      <c r="L43" s="6">
        <f t="shared" si="0"/>
        <v>20099954</v>
      </c>
      <c r="M43" s="16">
        <f t="shared" si="1"/>
        <v>0.34782660610070992</v>
      </c>
      <c r="N43" s="7" t="s">
        <v>278</v>
      </c>
      <c r="O43" s="4" t="s">
        <v>410</v>
      </c>
    </row>
    <row r="44" spans="1:15" ht="60" x14ac:dyDescent="0.2">
      <c r="A44" s="9" t="s">
        <v>204</v>
      </c>
      <c r="B44" s="4" t="s">
        <v>125</v>
      </c>
      <c r="C44" s="4" t="s">
        <v>126</v>
      </c>
      <c r="D44" s="5" t="s">
        <v>205</v>
      </c>
      <c r="E44" s="5" t="s">
        <v>206</v>
      </c>
      <c r="F44" s="10">
        <v>84</v>
      </c>
      <c r="G44" s="10">
        <v>81</v>
      </c>
      <c r="H44" s="11" t="s">
        <v>207</v>
      </c>
      <c r="I44" s="11" t="s">
        <v>18</v>
      </c>
      <c r="J44" s="12">
        <v>18723339</v>
      </c>
      <c r="K44" s="14">
        <v>6423333</v>
      </c>
      <c r="L44" s="6">
        <f t="shared" si="0"/>
        <v>12300006</v>
      </c>
      <c r="M44" s="16">
        <f t="shared" si="1"/>
        <v>0.3430655717978508</v>
      </c>
      <c r="N44" s="7" t="s">
        <v>277</v>
      </c>
      <c r="O44" s="4" t="s">
        <v>410</v>
      </c>
    </row>
    <row r="45" spans="1:15" ht="60" x14ac:dyDescent="0.2">
      <c r="A45" s="9" t="s">
        <v>208</v>
      </c>
      <c r="B45" s="4" t="s">
        <v>125</v>
      </c>
      <c r="C45" s="4" t="s">
        <v>126</v>
      </c>
      <c r="D45" s="5" t="s">
        <v>209</v>
      </c>
      <c r="E45" s="5" t="s">
        <v>210</v>
      </c>
      <c r="F45" s="10">
        <v>83</v>
      </c>
      <c r="G45" s="10">
        <v>82</v>
      </c>
      <c r="H45" s="11" t="s">
        <v>207</v>
      </c>
      <c r="I45" s="11" t="s">
        <v>18</v>
      </c>
      <c r="J45" s="12">
        <v>25116661</v>
      </c>
      <c r="K45" s="14">
        <v>8616667</v>
      </c>
      <c r="L45" s="6">
        <f t="shared" si="0"/>
        <v>16499994</v>
      </c>
      <c r="M45" s="16">
        <f t="shared" si="1"/>
        <v>0.34306578410243305</v>
      </c>
      <c r="N45" s="7" t="s">
        <v>276</v>
      </c>
      <c r="O45" s="4" t="s">
        <v>410</v>
      </c>
    </row>
    <row r="46" spans="1:15" ht="48" x14ac:dyDescent="0.2">
      <c r="A46" s="9" t="s">
        <v>211</v>
      </c>
      <c r="B46" s="4" t="s">
        <v>125</v>
      </c>
      <c r="C46" s="4" t="s">
        <v>126</v>
      </c>
      <c r="D46" s="5" t="s">
        <v>212</v>
      </c>
      <c r="E46" s="5" t="s">
        <v>213</v>
      </c>
      <c r="F46" s="10">
        <v>58</v>
      </c>
      <c r="G46" s="10">
        <v>84</v>
      </c>
      <c r="H46" s="11" t="s">
        <v>203</v>
      </c>
      <c r="I46" s="11" t="s">
        <v>214</v>
      </c>
      <c r="J46" s="12">
        <v>8200000</v>
      </c>
      <c r="K46" s="14">
        <v>6560000</v>
      </c>
      <c r="L46" s="6">
        <f t="shared" si="0"/>
        <v>1640000</v>
      </c>
      <c r="M46" s="16">
        <f t="shared" si="1"/>
        <v>0.8</v>
      </c>
      <c r="N46" s="7" t="s">
        <v>275</v>
      </c>
      <c r="O46" s="4" t="s">
        <v>410</v>
      </c>
    </row>
    <row r="47" spans="1:15" ht="48" x14ac:dyDescent="0.2">
      <c r="A47" s="9" t="s">
        <v>215</v>
      </c>
      <c r="B47" s="4" t="s">
        <v>125</v>
      </c>
      <c r="C47" s="4" t="s">
        <v>126</v>
      </c>
      <c r="D47" s="5" t="s">
        <v>216</v>
      </c>
      <c r="E47" s="5" t="s">
        <v>217</v>
      </c>
      <c r="F47" s="10">
        <v>81</v>
      </c>
      <c r="G47" s="10">
        <v>83</v>
      </c>
      <c r="H47" s="11" t="s">
        <v>203</v>
      </c>
      <c r="I47" s="11" t="s">
        <v>18</v>
      </c>
      <c r="J47" s="12">
        <v>25300000</v>
      </c>
      <c r="K47" s="14">
        <v>8800000</v>
      </c>
      <c r="L47" s="6">
        <f t="shared" si="0"/>
        <v>16500000</v>
      </c>
      <c r="M47" s="16">
        <f t="shared" si="1"/>
        <v>0.34782608695652173</v>
      </c>
      <c r="N47" s="7" t="s">
        <v>274</v>
      </c>
      <c r="O47" s="4" t="s">
        <v>410</v>
      </c>
    </row>
    <row r="48" spans="1:15" ht="60" x14ac:dyDescent="0.2">
      <c r="A48" s="9" t="s">
        <v>218</v>
      </c>
      <c r="B48" s="4" t="s">
        <v>125</v>
      </c>
      <c r="C48" s="4" t="s">
        <v>126</v>
      </c>
      <c r="D48" s="5" t="s">
        <v>219</v>
      </c>
      <c r="E48" s="5" t="s">
        <v>220</v>
      </c>
      <c r="F48" s="10">
        <v>86</v>
      </c>
      <c r="G48" s="10">
        <v>86</v>
      </c>
      <c r="H48" s="11" t="s">
        <v>207</v>
      </c>
      <c r="I48" s="11" t="s">
        <v>18</v>
      </c>
      <c r="J48" s="12">
        <v>25116661</v>
      </c>
      <c r="K48" s="14">
        <v>8616667</v>
      </c>
      <c r="L48" s="6">
        <f t="shared" si="0"/>
        <v>16499994</v>
      </c>
      <c r="M48" s="16">
        <f t="shared" si="1"/>
        <v>0.34306578410243305</v>
      </c>
      <c r="N48" s="7" t="s">
        <v>273</v>
      </c>
      <c r="O48" s="4" t="s">
        <v>410</v>
      </c>
    </row>
    <row r="49" spans="1:15" ht="60" x14ac:dyDescent="0.2">
      <c r="A49" s="9" t="s">
        <v>221</v>
      </c>
      <c r="B49" s="4" t="s">
        <v>125</v>
      </c>
      <c r="C49" s="4" t="s">
        <v>126</v>
      </c>
      <c r="D49" s="5" t="s">
        <v>222</v>
      </c>
      <c r="E49" s="5" t="s">
        <v>223</v>
      </c>
      <c r="F49" s="10">
        <v>82</v>
      </c>
      <c r="G49" s="10">
        <v>87</v>
      </c>
      <c r="H49" s="11" t="s">
        <v>207</v>
      </c>
      <c r="I49" s="11" t="s">
        <v>18</v>
      </c>
      <c r="J49" s="12">
        <v>25116661</v>
      </c>
      <c r="K49" s="14">
        <v>8616667</v>
      </c>
      <c r="L49" s="6">
        <f t="shared" si="0"/>
        <v>16499994</v>
      </c>
      <c r="M49" s="16">
        <f t="shared" si="1"/>
        <v>0.34306578410243305</v>
      </c>
      <c r="N49" s="7" t="s">
        <v>272</v>
      </c>
      <c r="O49" s="4" t="s">
        <v>410</v>
      </c>
    </row>
    <row r="50" spans="1:15" ht="60" x14ac:dyDescent="0.2">
      <c r="A50" s="9" t="s">
        <v>224</v>
      </c>
      <c r="B50" s="4" t="s">
        <v>125</v>
      </c>
      <c r="C50" s="4" t="s">
        <v>126</v>
      </c>
      <c r="D50" s="5" t="s">
        <v>225</v>
      </c>
      <c r="E50" s="5" t="s">
        <v>226</v>
      </c>
      <c r="F50" s="10">
        <v>85</v>
      </c>
      <c r="G50" s="10">
        <v>88</v>
      </c>
      <c r="H50" s="11" t="s">
        <v>207</v>
      </c>
      <c r="I50" s="11" t="s">
        <v>18</v>
      </c>
      <c r="J50" s="12">
        <v>25116661</v>
      </c>
      <c r="K50" s="14">
        <v>8616667</v>
      </c>
      <c r="L50" s="6">
        <f t="shared" si="0"/>
        <v>16499994</v>
      </c>
      <c r="M50" s="16">
        <f t="shared" si="1"/>
        <v>0.34306578410243305</v>
      </c>
      <c r="N50" s="7" t="s">
        <v>271</v>
      </c>
      <c r="O50" s="4" t="s">
        <v>410</v>
      </c>
    </row>
    <row r="51" spans="1:15" ht="60" x14ac:dyDescent="0.2">
      <c r="A51" s="9" t="s">
        <v>227</v>
      </c>
      <c r="B51" s="4" t="s">
        <v>125</v>
      </c>
      <c r="C51" s="4" t="s">
        <v>126</v>
      </c>
      <c r="D51" s="5" t="s">
        <v>228</v>
      </c>
      <c r="E51" s="5" t="s">
        <v>229</v>
      </c>
      <c r="F51" s="10">
        <v>78</v>
      </c>
      <c r="G51" s="10">
        <v>93</v>
      </c>
      <c r="H51" s="11" t="s">
        <v>230</v>
      </c>
      <c r="I51" s="11" t="s">
        <v>18</v>
      </c>
      <c r="J51" s="12">
        <v>33000000</v>
      </c>
      <c r="K51" s="14">
        <v>10500000</v>
      </c>
      <c r="L51" s="6">
        <f t="shared" si="0"/>
        <v>22500000</v>
      </c>
      <c r="M51" s="16">
        <f t="shared" si="1"/>
        <v>0.31818181818181818</v>
      </c>
      <c r="N51" s="7" t="s">
        <v>270</v>
      </c>
      <c r="O51" s="4" t="s">
        <v>410</v>
      </c>
    </row>
    <row r="52" spans="1:15" ht="48" x14ac:dyDescent="0.2">
      <c r="A52" s="9" t="s">
        <v>231</v>
      </c>
      <c r="B52" s="4" t="s">
        <v>125</v>
      </c>
      <c r="C52" s="4" t="s">
        <v>126</v>
      </c>
      <c r="D52" s="5" t="s">
        <v>232</v>
      </c>
      <c r="E52" s="5" t="s">
        <v>233</v>
      </c>
      <c r="F52" s="10">
        <v>94</v>
      </c>
      <c r="G52" s="10">
        <v>91</v>
      </c>
      <c r="H52" s="11" t="s">
        <v>230</v>
      </c>
      <c r="I52" s="11" t="s">
        <v>234</v>
      </c>
      <c r="J52" s="12">
        <v>36179946</v>
      </c>
      <c r="K52" s="14">
        <v>9380000</v>
      </c>
      <c r="L52" s="6">
        <f t="shared" si="0"/>
        <v>26799946</v>
      </c>
      <c r="M52" s="16">
        <f t="shared" si="1"/>
        <v>0.25925964621395509</v>
      </c>
      <c r="N52" s="7" t="s">
        <v>269</v>
      </c>
      <c r="O52" s="4" t="s">
        <v>410</v>
      </c>
    </row>
    <row r="53" spans="1:15" ht="48" x14ac:dyDescent="0.2">
      <c r="A53" s="9" t="s">
        <v>235</v>
      </c>
      <c r="B53" s="4" t="s">
        <v>125</v>
      </c>
      <c r="C53" s="4" t="s">
        <v>126</v>
      </c>
      <c r="D53" s="5" t="s">
        <v>236</v>
      </c>
      <c r="E53" s="5" t="s">
        <v>237</v>
      </c>
      <c r="F53" s="10">
        <v>93</v>
      </c>
      <c r="G53" s="10">
        <v>82</v>
      </c>
      <c r="H53" s="11" t="s">
        <v>238</v>
      </c>
      <c r="I53" s="11" t="s">
        <v>234</v>
      </c>
      <c r="J53" s="12">
        <v>35956663</v>
      </c>
      <c r="K53" s="14">
        <v>9156667</v>
      </c>
      <c r="L53" s="6">
        <f t="shared" si="0"/>
        <v>26799996</v>
      </c>
      <c r="M53" s="16">
        <f t="shared" si="1"/>
        <v>0.25465842033227609</v>
      </c>
      <c r="N53" s="7" t="s">
        <v>268</v>
      </c>
      <c r="O53" s="4" t="s">
        <v>410</v>
      </c>
    </row>
    <row r="54" spans="1:15" ht="48" x14ac:dyDescent="0.2">
      <c r="A54" s="9" t="s">
        <v>239</v>
      </c>
      <c r="B54" s="4" t="s">
        <v>125</v>
      </c>
      <c r="C54" s="4" t="s">
        <v>126</v>
      </c>
      <c r="D54" s="5" t="s">
        <v>240</v>
      </c>
      <c r="E54" s="5" t="s">
        <v>241</v>
      </c>
      <c r="F54" s="10">
        <v>80</v>
      </c>
      <c r="G54" s="10">
        <v>98</v>
      </c>
      <c r="H54" s="11" t="s">
        <v>242</v>
      </c>
      <c r="I54" s="11" t="s">
        <v>18</v>
      </c>
      <c r="J54" s="12">
        <v>36833330</v>
      </c>
      <c r="K54" s="14">
        <v>11333333</v>
      </c>
      <c r="L54" s="6">
        <f t="shared" si="0"/>
        <v>25499997</v>
      </c>
      <c r="M54" s="16">
        <f t="shared" si="1"/>
        <v>0.30769232648799333</v>
      </c>
      <c r="N54" s="7" t="s">
        <v>267</v>
      </c>
      <c r="O54" s="4" t="s">
        <v>410</v>
      </c>
    </row>
    <row r="55" spans="1:15" ht="48" x14ac:dyDescent="0.2">
      <c r="A55" s="9" t="s">
        <v>243</v>
      </c>
      <c r="B55" s="4" t="s">
        <v>125</v>
      </c>
      <c r="C55" s="4" t="s">
        <v>126</v>
      </c>
      <c r="D55" s="5" t="s">
        <v>244</v>
      </c>
      <c r="E55" s="5" t="s">
        <v>245</v>
      </c>
      <c r="F55" s="10">
        <v>92</v>
      </c>
      <c r="G55" s="10">
        <v>94</v>
      </c>
      <c r="H55" s="11" t="s">
        <v>238</v>
      </c>
      <c r="I55" s="11" t="s">
        <v>234</v>
      </c>
      <c r="J55" s="12">
        <v>29516667</v>
      </c>
      <c r="K55" s="14">
        <v>7516667</v>
      </c>
      <c r="L55" s="6">
        <f t="shared" si="0"/>
        <v>22000000</v>
      </c>
      <c r="M55" s="16">
        <f t="shared" si="1"/>
        <v>0.2546583935103513</v>
      </c>
      <c r="N55" s="7" t="s">
        <v>266</v>
      </c>
      <c r="O55" s="4" t="s">
        <v>410</v>
      </c>
    </row>
    <row r="56" spans="1:15" ht="108" x14ac:dyDescent="0.2">
      <c r="A56" s="9" t="s">
        <v>246</v>
      </c>
      <c r="B56" s="4" t="s">
        <v>125</v>
      </c>
      <c r="C56" s="4" t="s">
        <v>126</v>
      </c>
      <c r="D56" s="5" t="s">
        <v>247</v>
      </c>
      <c r="E56" s="5" t="s">
        <v>248</v>
      </c>
      <c r="F56" s="10">
        <v>95</v>
      </c>
      <c r="G56" s="10">
        <v>95</v>
      </c>
      <c r="H56" s="11" t="s">
        <v>238</v>
      </c>
      <c r="I56" s="11" t="s">
        <v>249</v>
      </c>
      <c r="J56" s="12">
        <v>35956613</v>
      </c>
      <c r="K56" s="14">
        <v>9156667</v>
      </c>
      <c r="L56" s="6">
        <f t="shared" si="0"/>
        <v>26799946</v>
      </c>
      <c r="M56" s="16">
        <f t="shared" si="1"/>
        <v>0.25465877445130886</v>
      </c>
      <c r="N56" s="7" t="s">
        <v>265</v>
      </c>
      <c r="O56" s="4" t="s">
        <v>410</v>
      </c>
    </row>
    <row r="57" spans="1:15" ht="60" x14ac:dyDescent="0.2">
      <c r="A57" s="9" t="s">
        <v>250</v>
      </c>
      <c r="B57" s="4" t="s">
        <v>125</v>
      </c>
      <c r="C57" s="4" t="s">
        <v>126</v>
      </c>
      <c r="D57" s="5" t="s">
        <v>251</v>
      </c>
      <c r="E57" s="5" t="s">
        <v>252</v>
      </c>
      <c r="F57" s="10">
        <v>89</v>
      </c>
      <c r="G57" s="10">
        <v>96</v>
      </c>
      <c r="H57" s="11" t="s">
        <v>238</v>
      </c>
      <c r="I57" s="11" t="s">
        <v>234</v>
      </c>
      <c r="J57" s="12">
        <v>16100000</v>
      </c>
      <c r="K57" s="14">
        <v>3000000</v>
      </c>
      <c r="L57" s="6">
        <f t="shared" si="0"/>
        <v>13100000</v>
      </c>
      <c r="M57" s="16">
        <f t="shared" si="1"/>
        <v>0.18633540372670807</v>
      </c>
      <c r="N57" s="7" t="s">
        <v>264</v>
      </c>
      <c r="O57" s="4" t="s">
        <v>410</v>
      </c>
    </row>
    <row r="58" spans="1:15" ht="60" x14ac:dyDescent="0.2">
      <c r="A58" s="9" t="s">
        <v>253</v>
      </c>
      <c r="B58" s="4" t="s">
        <v>125</v>
      </c>
      <c r="C58" s="4" t="s">
        <v>126</v>
      </c>
      <c r="D58" s="5" t="s">
        <v>254</v>
      </c>
      <c r="E58" s="5" t="s">
        <v>29</v>
      </c>
      <c r="F58" s="10">
        <v>90</v>
      </c>
      <c r="G58" s="10">
        <v>97</v>
      </c>
      <c r="H58" s="11" t="s">
        <v>238</v>
      </c>
      <c r="I58" s="11" t="s">
        <v>234</v>
      </c>
      <c r="J58" s="12">
        <v>16100000</v>
      </c>
      <c r="K58" s="14">
        <v>0</v>
      </c>
      <c r="L58" s="6">
        <f t="shared" si="0"/>
        <v>16100000</v>
      </c>
      <c r="M58" s="16">
        <f t="shared" si="1"/>
        <v>0</v>
      </c>
      <c r="N58" s="7" t="s">
        <v>263</v>
      </c>
      <c r="O58" s="4" t="s">
        <v>410</v>
      </c>
    </row>
    <row r="59" spans="1:15" ht="48" x14ac:dyDescent="0.2">
      <c r="A59" s="9" t="s">
        <v>255</v>
      </c>
      <c r="B59" s="4" t="s">
        <v>125</v>
      </c>
      <c r="C59" s="4" t="s">
        <v>126</v>
      </c>
      <c r="D59" s="5" t="s">
        <v>256</v>
      </c>
      <c r="E59" s="5" t="s">
        <v>257</v>
      </c>
      <c r="F59" s="10">
        <v>96</v>
      </c>
      <c r="G59" s="10">
        <v>99</v>
      </c>
      <c r="H59" s="11" t="s">
        <v>238</v>
      </c>
      <c r="I59" s="11" t="s">
        <v>249</v>
      </c>
      <c r="J59" s="12">
        <v>22003337</v>
      </c>
      <c r="K59" s="14">
        <v>5603333</v>
      </c>
      <c r="L59" s="6">
        <f t="shared" si="0"/>
        <v>16400004</v>
      </c>
      <c r="M59" s="16">
        <f t="shared" si="1"/>
        <v>0.25465832750732309</v>
      </c>
      <c r="N59" s="7" t="s">
        <v>262</v>
      </c>
      <c r="O59" s="4" t="s">
        <v>410</v>
      </c>
    </row>
    <row r="60" spans="1:15" ht="60" x14ac:dyDescent="0.2">
      <c r="A60" s="9" t="s">
        <v>258</v>
      </c>
      <c r="B60" s="4" t="s">
        <v>125</v>
      </c>
      <c r="C60" s="4" t="s">
        <v>126</v>
      </c>
      <c r="D60" s="5" t="s">
        <v>259</v>
      </c>
      <c r="E60" s="5" t="s">
        <v>260</v>
      </c>
      <c r="F60" s="10">
        <v>98</v>
      </c>
      <c r="G60" s="10">
        <v>100</v>
      </c>
      <c r="H60" s="11" t="s">
        <v>242</v>
      </c>
      <c r="I60" s="11" t="s">
        <v>18</v>
      </c>
      <c r="J60" s="12">
        <v>23833330</v>
      </c>
      <c r="K60" s="14">
        <v>7333333</v>
      </c>
      <c r="L60" s="6">
        <f t="shared" si="0"/>
        <v>16499997</v>
      </c>
      <c r="M60" s="16">
        <f t="shared" si="1"/>
        <v>0.30769233674018698</v>
      </c>
      <c r="N60" s="7" t="s">
        <v>261</v>
      </c>
      <c r="O60" s="4" t="s">
        <v>410</v>
      </c>
    </row>
    <row r="61" spans="1:15" ht="60" x14ac:dyDescent="0.2">
      <c r="A61" s="9" t="s">
        <v>325</v>
      </c>
      <c r="B61" s="4" t="s">
        <v>125</v>
      </c>
      <c r="C61" s="4" t="s">
        <v>126</v>
      </c>
      <c r="D61" s="5" t="s">
        <v>351</v>
      </c>
      <c r="E61" s="5" t="s">
        <v>375</v>
      </c>
      <c r="F61" s="10">
        <v>105</v>
      </c>
      <c r="G61" s="10">
        <v>108</v>
      </c>
      <c r="H61" s="11" t="s">
        <v>376</v>
      </c>
      <c r="I61" s="11" t="s">
        <v>234</v>
      </c>
      <c r="J61" s="12">
        <v>20090009</v>
      </c>
      <c r="K61" s="14">
        <v>3690000</v>
      </c>
      <c r="L61" s="6">
        <f t="shared" si="0"/>
        <v>16400009</v>
      </c>
      <c r="M61" s="16">
        <f t="shared" si="1"/>
        <v>0.18367338710500328</v>
      </c>
      <c r="N61" s="7" t="s">
        <v>301</v>
      </c>
      <c r="O61" s="4" t="s">
        <v>410</v>
      </c>
    </row>
    <row r="62" spans="1:15" ht="56.25" x14ac:dyDescent="0.2">
      <c r="A62" s="9" t="s">
        <v>326</v>
      </c>
      <c r="B62" s="4" t="s">
        <v>195</v>
      </c>
      <c r="C62" s="4" t="s">
        <v>350</v>
      </c>
      <c r="D62" s="5" t="s">
        <v>111</v>
      </c>
      <c r="E62" s="5" t="s">
        <v>377</v>
      </c>
      <c r="F62" s="10">
        <v>76</v>
      </c>
      <c r="G62" s="10">
        <v>106</v>
      </c>
      <c r="H62" s="11" t="s">
        <v>376</v>
      </c>
      <c r="I62" s="11" t="s">
        <v>164</v>
      </c>
      <c r="J62" s="12">
        <v>119581430</v>
      </c>
      <c r="K62" s="14">
        <v>22365201</v>
      </c>
      <c r="L62" s="6">
        <f t="shared" si="0"/>
        <v>97216229</v>
      </c>
      <c r="M62" s="16">
        <f t="shared" si="1"/>
        <v>0.18702904790484609</v>
      </c>
      <c r="N62" s="7"/>
      <c r="O62" s="4" t="s">
        <v>410</v>
      </c>
    </row>
    <row r="63" spans="1:15" ht="60" x14ac:dyDescent="0.2">
      <c r="A63" s="9" t="s">
        <v>327</v>
      </c>
      <c r="B63" s="4" t="s">
        <v>125</v>
      </c>
      <c r="C63" s="4" t="s">
        <v>126</v>
      </c>
      <c r="D63" s="5" t="s">
        <v>352</v>
      </c>
      <c r="E63" s="5" t="s">
        <v>378</v>
      </c>
      <c r="F63" s="10">
        <v>91</v>
      </c>
      <c r="G63" s="10">
        <v>110</v>
      </c>
      <c r="H63" s="11" t="s">
        <v>376</v>
      </c>
      <c r="I63" s="11" t="s">
        <v>234</v>
      </c>
      <c r="J63" s="12">
        <v>14700000</v>
      </c>
      <c r="K63" s="14">
        <v>0</v>
      </c>
      <c r="L63" s="6">
        <f t="shared" si="0"/>
        <v>14700000</v>
      </c>
      <c r="M63" s="16">
        <f t="shared" si="1"/>
        <v>0</v>
      </c>
      <c r="N63" s="7" t="s">
        <v>302</v>
      </c>
      <c r="O63" s="4" t="s">
        <v>410</v>
      </c>
    </row>
    <row r="64" spans="1:15" ht="48" x14ac:dyDescent="0.2">
      <c r="A64" s="9" t="s">
        <v>328</v>
      </c>
      <c r="B64" s="4" t="s">
        <v>125</v>
      </c>
      <c r="C64" s="4" t="s">
        <v>155</v>
      </c>
      <c r="D64" s="5" t="s">
        <v>353</v>
      </c>
      <c r="E64" s="5" t="s">
        <v>379</v>
      </c>
      <c r="F64" s="10">
        <v>104</v>
      </c>
      <c r="G64" s="10">
        <v>109</v>
      </c>
      <c r="H64" s="11" t="s">
        <v>380</v>
      </c>
      <c r="I64" s="11" t="s">
        <v>381</v>
      </c>
      <c r="J64" s="12">
        <v>525000000</v>
      </c>
      <c r="K64" s="14">
        <v>100000000</v>
      </c>
      <c r="L64" s="6">
        <f t="shared" si="0"/>
        <v>425000000</v>
      </c>
      <c r="M64" s="16">
        <f t="shared" si="1"/>
        <v>0.19047619047619047</v>
      </c>
      <c r="N64" s="7" t="s">
        <v>303</v>
      </c>
      <c r="O64" s="4" t="s">
        <v>410</v>
      </c>
    </row>
    <row r="65" spans="1:15" ht="60" x14ac:dyDescent="0.2">
      <c r="A65" s="9" t="s">
        <v>329</v>
      </c>
      <c r="B65" s="4" t="s">
        <v>125</v>
      </c>
      <c r="C65" s="4" t="s">
        <v>126</v>
      </c>
      <c r="D65" s="5" t="s">
        <v>354</v>
      </c>
      <c r="E65" s="5" t="s">
        <v>382</v>
      </c>
      <c r="F65" s="10">
        <v>103</v>
      </c>
      <c r="G65" s="10">
        <v>121</v>
      </c>
      <c r="H65" s="11" t="s">
        <v>380</v>
      </c>
      <c r="I65" s="11" t="s">
        <v>234</v>
      </c>
      <c r="J65" s="12">
        <v>26583325</v>
      </c>
      <c r="K65" s="14">
        <v>4583333</v>
      </c>
      <c r="L65" s="6">
        <f t="shared" si="0"/>
        <v>21999992</v>
      </c>
      <c r="M65" s="16">
        <f t="shared" si="1"/>
        <v>0.17241383461248733</v>
      </c>
      <c r="N65" s="7" t="s">
        <v>304</v>
      </c>
      <c r="O65" s="4" t="s">
        <v>410</v>
      </c>
    </row>
    <row r="66" spans="1:15" ht="60" x14ac:dyDescent="0.2">
      <c r="A66" s="9" t="s">
        <v>330</v>
      </c>
      <c r="B66" s="4" t="s">
        <v>125</v>
      </c>
      <c r="C66" s="4" t="s">
        <v>126</v>
      </c>
      <c r="D66" s="5" t="s">
        <v>355</v>
      </c>
      <c r="E66" s="5" t="s">
        <v>383</v>
      </c>
      <c r="F66" s="10">
        <v>116</v>
      </c>
      <c r="G66" s="10">
        <v>122</v>
      </c>
      <c r="H66" s="11" t="s">
        <v>380</v>
      </c>
      <c r="I66" s="11" t="s">
        <v>384</v>
      </c>
      <c r="J66" s="12">
        <v>15583305</v>
      </c>
      <c r="K66" s="14">
        <v>4583333</v>
      </c>
      <c r="L66" s="6">
        <f t="shared" si="0"/>
        <v>10999972</v>
      </c>
      <c r="M66" s="16">
        <f t="shared" si="1"/>
        <v>0.29411816042874089</v>
      </c>
      <c r="N66" s="7" t="s">
        <v>305</v>
      </c>
      <c r="O66" s="4" t="s">
        <v>410</v>
      </c>
    </row>
    <row r="67" spans="1:15" ht="60" x14ac:dyDescent="0.2">
      <c r="A67" s="9" t="s">
        <v>331</v>
      </c>
      <c r="B67" s="4" t="s">
        <v>125</v>
      </c>
      <c r="C67" s="4" t="s">
        <v>126</v>
      </c>
      <c r="D67" s="5" t="s">
        <v>356</v>
      </c>
      <c r="E67" s="5" t="s">
        <v>385</v>
      </c>
      <c r="F67" s="10">
        <v>113</v>
      </c>
      <c r="G67" s="10">
        <v>123</v>
      </c>
      <c r="H67" s="11" t="s">
        <v>380</v>
      </c>
      <c r="I67" s="11" t="s">
        <v>384</v>
      </c>
      <c r="J67" s="12">
        <v>15583305</v>
      </c>
      <c r="K67" s="14">
        <v>4583333</v>
      </c>
      <c r="L67" s="6">
        <f t="shared" ref="L67:L85" si="2">+J67-K67</f>
        <v>10999972</v>
      </c>
      <c r="M67" s="16">
        <f t="shared" ref="M67:M85" si="3">+K67/J67</f>
        <v>0.29411816042874089</v>
      </c>
      <c r="N67" s="7" t="s">
        <v>306</v>
      </c>
      <c r="O67" s="4" t="s">
        <v>410</v>
      </c>
    </row>
    <row r="68" spans="1:15" ht="60" x14ac:dyDescent="0.2">
      <c r="A68" s="9" t="s">
        <v>332</v>
      </c>
      <c r="B68" s="4" t="s">
        <v>125</v>
      </c>
      <c r="C68" s="4" t="s">
        <v>126</v>
      </c>
      <c r="D68" s="5" t="s">
        <v>357</v>
      </c>
      <c r="E68" s="5" t="s">
        <v>386</v>
      </c>
      <c r="F68" s="10">
        <v>115</v>
      </c>
      <c r="G68" s="10">
        <v>125</v>
      </c>
      <c r="H68" s="11" t="s">
        <v>387</v>
      </c>
      <c r="I68" s="11" t="s">
        <v>384</v>
      </c>
      <c r="J68" s="12">
        <v>15399992</v>
      </c>
      <c r="K68" s="14">
        <v>4400000</v>
      </c>
      <c r="L68" s="6">
        <f t="shared" si="2"/>
        <v>10999992</v>
      </c>
      <c r="M68" s="16">
        <f t="shared" si="3"/>
        <v>0.28571443413736836</v>
      </c>
      <c r="N68" s="7" t="s">
        <v>307</v>
      </c>
      <c r="O68" s="4" t="s">
        <v>410</v>
      </c>
    </row>
    <row r="69" spans="1:15" ht="60" x14ac:dyDescent="0.2">
      <c r="A69" s="9" t="s">
        <v>333</v>
      </c>
      <c r="B69" s="4" t="s">
        <v>125</v>
      </c>
      <c r="C69" s="4" t="s">
        <v>126</v>
      </c>
      <c r="D69" s="5" t="s">
        <v>358</v>
      </c>
      <c r="E69" s="5" t="s">
        <v>388</v>
      </c>
      <c r="F69" s="10">
        <v>118</v>
      </c>
      <c r="G69" s="10">
        <v>124</v>
      </c>
      <c r="H69" s="11" t="s">
        <v>387</v>
      </c>
      <c r="I69" s="11" t="s">
        <v>384</v>
      </c>
      <c r="J69" s="12">
        <v>15399992</v>
      </c>
      <c r="K69" s="14">
        <v>0</v>
      </c>
      <c r="L69" s="6">
        <f t="shared" si="2"/>
        <v>15399992</v>
      </c>
      <c r="M69" s="16">
        <f t="shared" si="3"/>
        <v>0</v>
      </c>
      <c r="N69" s="7" t="s">
        <v>308</v>
      </c>
      <c r="O69" s="4" t="s">
        <v>410</v>
      </c>
    </row>
    <row r="70" spans="1:15" ht="48" x14ac:dyDescent="0.2">
      <c r="A70" s="9" t="s">
        <v>334</v>
      </c>
      <c r="B70" s="4" t="s">
        <v>125</v>
      </c>
      <c r="C70" s="4" t="s">
        <v>126</v>
      </c>
      <c r="D70" s="5" t="s">
        <v>359</v>
      </c>
      <c r="E70" s="5" t="s">
        <v>389</v>
      </c>
      <c r="F70" s="10">
        <v>114</v>
      </c>
      <c r="G70" s="10">
        <v>128</v>
      </c>
      <c r="H70" s="11" t="s">
        <v>387</v>
      </c>
      <c r="I70" s="11" t="s">
        <v>384</v>
      </c>
      <c r="J70" s="12">
        <v>15399992</v>
      </c>
      <c r="K70" s="14">
        <v>4400000</v>
      </c>
      <c r="L70" s="6">
        <f t="shared" si="2"/>
        <v>10999992</v>
      </c>
      <c r="M70" s="16">
        <f t="shared" si="3"/>
        <v>0.28571443413736836</v>
      </c>
      <c r="N70" s="7" t="s">
        <v>309</v>
      </c>
      <c r="O70" s="4" t="s">
        <v>410</v>
      </c>
    </row>
    <row r="71" spans="1:15" ht="48" x14ac:dyDescent="0.2">
      <c r="A71" s="9" t="s">
        <v>335</v>
      </c>
      <c r="B71" s="4" t="s">
        <v>125</v>
      </c>
      <c r="C71" s="4" t="s">
        <v>126</v>
      </c>
      <c r="D71" s="5" t="s">
        <v>360</v>
      </c>
      <c r="E71" s="5" t="s">
        <v>390</v>
      </c>
      <c r="F71" s="10">
        <v>129</v>
      </c>
      <c r="G71" s="10">
        <v>129</v>
      </c>
      <c r="H71" s="11" t="s">
        <v>391</v>
      </c>
      <c r="I71" s="11" t="s">
        <v>234</v>
      </c>
      <c r="J71" s="12">
        <v>25669000</v>
      </c>
      <c r="K71" s="14">
        <v>3667000</v>
      </c>
      <c r="L71" s="6">
        <f t="shared" si="2"/>
        <v>22002000</v>
      </c>
      <c r="M71" s="16">
        <f t="shared" si="3"/>
        <v>0.14285714285714285</v>
      </c>
      <c r="N71" s="7" t="s">
        <v>310</v>
      </c>
      <c r="O71" s="4" t="s">
        <v>410</v>
      </c>
    </row>
    <row r="72" spans="1:15" ht="48" x14ac:dyDescent="0.2">
      <c r="A72" s="9" t="s">
        <v>336</v>
      </c>
      <c r="B72" s="4" t="s">
        <v>125</v>
      </c>
      <c r="C72" s="4" t="s">
        <v>126</v>
      </c>
      <c r="D72" s="5" t="s">
        <v>361</v>
      </c>
      <c r="E72" s="5" t="s">
        <v>392</v>
      </c>
      <c r="F72" s="10">
        <v>124</v>
      </c>
      <c r="G72" s="10">
        <v>130</v>
      </c>
      <c r="H72" s="11" t="s">
        <v>391</v>
      </c>
      <c r="I72" s="11" t="s">
        <v>234</v>
      </c>
      <c r="J72" s="12">
        <v>25669000</v>
      </c>
      <c r="K72" s="14">
        <v>3667000</v>
      </c>
      <c r="L72" s="6">
        <f t="shared" si="2"/>
        <v>22002000</v>
      </c>
      <c r="M72" s="16">
        <f t="shared" si="3"/>
        <v>0.14285714285714285</v>
      </c>
      <c r="N72" s="7" t="s">
        <v>311</v>
      </c>
      <c r="O72" s="4" t="s">
        <v>410</v>
      </c>
    </row>
    <row r="73" spans="1:15" ht="60" x14ac:dyDescent="0.2">
      <c r="A73" s="9" t="s">
        <v>337</v>
      </c>
      <c r="B73" s="4" t="s">
        <v>125</v>
      </c>
      <c r="C73" s="4" t="s">
        <v>126</v>
      </c>
      <c r="D73" s="5" t="s">
        <v>362</v>
      </c>
      <c r="E73" s="5" t="s">
        <v>393</v>
      </c>
      <c r="F73" s="10">
        <v>121</v>
      </c>
      <c r="G73" s="10">
        <v>131</v>
      </c>
      <c r="H73" s="11" t="s">
        <v>391</v>
      </c>
      <c r="I73" s="11" t="s">
        <v>234</v>
      </c>
      <c r="J73" s="12">
        <v>25669000</v>
      </c>
      <c r="K73" s="14">
        <v>0</v>
      </c>
      <c r="L73" s="6">
        <f t="shared" si="2"/>
        <v>25669000</v>
      </c>
      <c r="M73" s="16">
        <f t="shared" si="3"/>
        <v>0</v>
      </c>
      <c r="N73" s="7" t="s">
        <v>312</v>
      </c>
      <c r="O73" s="4" t="s">
        <v>410</v>
      </c>
    </row>
    <row r="74" spans="1:15" ht="72" x14ac:dyDescent="0.2">
      <c r="A74" s="9" t="s">
        <v>338</v>
      </c>
      <c r="B74" s="4" t="s">
        <v>125</v>
      </c>
      <c r="C74" s="4" t="s">
        <v>126</v>
      </c>
      <c r="D74" s="5" t="s">
        <v>363</v>
      </c>
      <c r="E74" s="5" t="s">
        <v>394</v>
      </c>
      <c r="F74" s="10">
        <v>123</v>
      </c>
      <c r="G74" s="10">
        <v>132</v>
      </c>
      <c r="H74" s="11" t="s">
        <v>391</v>
      </c>
      <c r="I74" s="11" t="s">
        <v>234</v>
      </c>
      <c r="J74" s="12">
        <v>25669000</v>
      </c>
      <c r="K74" s="14">
        <v>3667000</v>
      </c>
      <c r="L74" s="6">
        <f t="shared" si="2"/>
        <v>22002000</v>
      </c>
      <c r="M74" s="16">
        <f t="shared" si="3"/>
        <v>0.14285714285714285</v>
      </c>
      <c r="N74" s="7" t="s">
        <v>313</v>
      </c>
      <c r="O74" s="4" t="s">
        <v>410</v>
      </c>
    </row>
    <row r="75" spans="1:15" ht="60" x14ac:dyDescent="0.2">
      <c r="A75" s="9" t="s">
        <v>339</v>
      </c>
      <c r="B75" s="4" t="s">
        <v>125</v>
      </c>
      <c r="C75" s="4" t="s">
        <v>126</v>
      </c>
      <c r="D75" s="5" t="s">
        <v>364</v>
      </c>
      <c r="E75" s="5" t="s">
        <v>395</v>
      </c>
      <c r="F75" s="10">
        <v>122</v>
      </c>
      <c r="G75" s="10">
        <v>134</v>
      </c>
      <c r="H75" s="11" t="s">
        <v>391</v>
      </c>
      <c r="I75" s="11" t="s">
        <v>234</v>
      </c>
      <c r="J75" s="12">
        <v>25669000</v>
      </c>
      <c r="K75" s="14">
        <v>3667000</v>
      </c>
      <c r="L75" s="6">
        <f t="shared" si="2"/>
        <v>22002000</v>
      </c>
      <c r="M75" s="16">
        <f t="shared" si="3"/>
        <v>0.14285714285714285</v>
      </c>
      <c r="N75" s="7" t="s">
        <v>314</v>
      </c>
      <c r="O75" s="4" t="s">
        <v>410</v>
      </c>
    </row>
    <row r="76" spans="1:15" ht="60" x14ac:dyDescent="0.2">
      <c r="A76" s="9" t="s">
        <v>340</v>
      </c>
      <c r="B76" s="4" t="s">
        <v>125</v>
      </c>
      <c r="C76" s="4" t="s">
        <v>126</v>
      </c>
      <c r="D76" s="5" t="s">
        <v>365</v>
      </c>
      <c r="E76" s="5" t="s">
        <v>396</v>
      </c>
      <c r="F76" s="10">
        <v>131</v>
      </c>
      <c r="G76" s="10">
        <v>133</v>
      </c>
      <c r="H76" s="11" t="s">
        <v>391</v>
      </c>
      <c r="I76" s="11" t="s">
        <v>234</v>
      </c>
      <c r="J76" s="12">
        <v>31269000</v>
      </c>
      <c r="K76" s="14">
        <v>4467000</v>
      </c>
      <c r="L76" s="6">
        <f t="shared" si="2"/>
        <v>26802000</v>
      </c>
      <c r="M76" s="16">
        <f t="shared" si="3"/>
        <v>0.14285714285714285</v>
      </c>
      <c r="N76" s="7" t="s">
        <v>315</v>
      </c>
      <c r="O76" s="4" t="s">
        <v>410</v>
      </c>
    </row>
    <row r="77" spans="1:15" ht="48" x14ac:dyDescent="0.2">
      <c r="A77" s="9" t="s">
        <v>341</v>
      </c>
      <c r="B77" s="4" t="s">
        <v>125</v>
      </c>
      <c r="C77" s="4" t="s">
        <v>126</v>
      </c>
      <c r="D77" s="5" t="s">
        <v>366</v>
      </c>
      <c r="E77" s="5" t="s">
        <v>397</v>
      </c>
      <c r="F77" s="10">
        <v>132</v>
      </c>
      <c r="G77" s="10">
        <v>138</v>
      </c>
      <c r="H77" s="11" t="s">
        <v>398</v>
      </c>
      <c r="I77" s="11" t="s">
        <v>234</v>
      </c>
      <c r="J77" s="12">
        <v>25118950</v>
      </c>
      <c r="K77" s="14">
        <v>3116950</v>
      </c>
      <c r="L77" s="6">
        <f t="shared" si="2"/>
        <v>22002000</v>
      </c>
      <c r="M77" s="16">
        <f t="shared" si="3"/>
        <v>0.12408759124087591</v>
      </c>
      <c r="N77" s="7" t="s">
        <v>316</v>
      </c>
      <c r="O77" s="4" t="s">
        <v>410</v>
      </c>
    </row>
    <row r="78" spans="1:15" ht="72" x14ac:dyDescent="0.2">
      <c r="A78" s="9" t="s">
        <v>342</v>
      </c>
      <c r="B78" s="4" t="s">
        <v>125</v>
      </c>
      <c r="C78" s="4" t="s">
        <v>126</v>
      </c>
      <c r="D78" s="5" t="s">
        <v>367</v>
      </c>
      <c r="E78" s="5" t="s">
        <v>399</v>
      </c>
      <c r="F78" s="10">
        <v>168</v>
      </c>
      <c r="G78" s="10">
        <v>147</v>
      </c>
      <c r="H78" s="11" t="s">
        <v>400</v>
      </c>
      <c r="I78" s="11" t="s">
        <v>384</v>
      </c>
      <c r="J78" s="12">
        <v>13201200</v>
      </c>
      <c r="K78" s="14">
        <v>0</v>
      </c>
      <c r="L78" s="6">
        <f t="shared" si="2"/>
        <v>13201200</v>
      </c>
      <c r="M78" s="16">
        <f t="shared" si="3"/>
        <v>0</v>
      </c>
      <c r="N78" s="7" t="s">
        <v>317</v>
      </c>
      <c r="O78" s="4" t="s">
        <v>410</v>
      </c>
    </row>
    <row r="79" spans="1:15" ht="84" x14ac:dyDescent="0.2">
      <c r="A79" s="9" t="s">
        <v>343</v>
      </c>
      <c r="B79" s="4" t="s">
        <v>125</v>
      </c>
      <c r="C79" s="4" t="s">
        <v>126</v>
      </c>
      <c r="D79" s="5" t="s">
        <v>368</v>
      </c>
      <c r="E79" s="5" t="s">
        <v>401</v>
      </c>
      <c r="F79" s="10">
        <v>141</v>
      </c>
      <c r="G79" s="10">
        <v>141</v>
      </c>
      <c r="H79" s="11" t="s">
        <v>402</v>
      </c>
      <c r="I79" s="11" t="s">
        <v>234</v>
      </c>
      <c r="J79" s="12">
        <v>29705550</v>
      </c>
      <c r="K79" s="14">
        <v>0</v>
      </c>
      <c r="L79" s="6">
        <f t="shared" si="2"/>
        <v>29705550</v>
      </c>
      <c r="M79" s="16">
        <f t="shared" si="3"/>
        <v>0</v>
      </c>
      <c r="N79" s="7" t="s">
        <v>318</v>
      </c>
      <c r="O79" s="4" t="s">
        <v>410</v>
      </c>
    </row>
    <row r="80" spans="1:15" ht="84" x14ac:dyDescent="0.2">
      <c r="A80" s="9" t="s">
        <v>344</v>
      </c>
      <c r="B80" s="4" t="s">
        <v>125</v>
      </c>
      <c r="C80" s="4" t="s">
        <v>126</v>
      </c>
      <c r="D80" s="5" t="s">
        <v>369</v>
      </c>
      <c r="E80" s="5" t="s">
        <v>403</v>
      </c>
      <c r="F80" s="10">
        <v>148</v>
      </c>
      <c r="G80" s="10">
        <v>149</v>
      </c>
      <c r="H80" s="11" t="s">
        <v>402</v>
      </c>
      <c r="I80" s="11" t="s">
        <v>234</v>
      </c>
      <c r="J80" s="12">
        <v>29705550</v>
      </c>
      <c r="K80" s="14">
        <v>0</v>
      </c>
      <c r="L80" s="6">
        <f t="shared" si="2"/>
        <v>29705550</v>
      </c>
      <c r="M80" s="16">
        <f t="shared" si="3"/>
        <v>0</v>
      </c>
      <c r="N80" s="7" t="s">
        <v>319</v>
      </c>
      <c r="O80" s="4" t="s">
        <v>410</v>
      </c>
    </row>
    <row r="81" spans="1:15" ht="72" x14ac:dyDescent="0.2">
      <c r="A81" s="9" t="s">
        <v>345</v>
      </c>
      <c r="B81" s="4" t="s">
        <v>125</v>
      </c>
      <c r="C81" s="4" t="s">
        <v>126</v>
      </c>
      <c r="D81" s="5" t="s">
        <v>370</v>
      </c>
      <c r="E81" s="5" t="s">
        <v>404</v>
      </c>
      <c r="F81" s="10">
        <v>149</v>
      </c>
      <c r="G81" s="10">
        <v>146</v>
      </c>
      <c r="H81" s="11" t="s">
        <v>400</v>
      </c>
      <c r="I81" s="11" t="s">
        <v>234</v>
      </c>
      <c r="J81" s="12">
        <v>18040440</v>
      </c>
      <c r="K81" s="14">
        <v>0</v>
      </c>
      <c r="L81" s="6">
        <f t="shared" si="2"/>
        <v>18040440</v>
      </c>
      <c r="M81" s="16">
        <f t="shared" si="3"/>
        <v>0</v>
      </c>
      <c r="N81" s="7" t="s">
        <v>320</v>
      </c>
      <c r="O81" s="4" t="s">
        <v>410</v>
      </c>
    </row>
    <row r="82" spans="1:15" ht="48" x14ac:dyDescent="0.2">
      <c r="A82" s="9" t="s">
        <v>346</v>
      </c>
      <c r="B82" s="4" t="s">
        <v>125</v>
      </c>
      <c r="C82" s="4" t="s">
        <v>126</v>
      </c>
      <c r="D82" s="5" t="s">
        <v>371</v>
      </c>
      <c r="E82" s="5" t="s">
        <v>405</v>
      </c>
      <c r="F82" s="10">
        <v>144</v>
      </c>
      <c r="G82" s="10">
        <v>150</v>
      </c>
      <c r="H82" s="11" t="s">
        <v>400</v>
      </c>
      <c r="I82" s="11" t="s">
        <v>234</v>
      </c>
      <c r="J82" s="12">
        <v>24385550</v>
      </c>
      <c r="K82" s="14">
        <v>0</v>
      </c>
      <c r="L82" s="6">
        <f t="shared" si="2"/>
        <v>24385550</v>
      </c>
      <c r="M82" s="16">
        <f t="shared" si="3"/>
        <v>0</v>
      </c>
      <c r="N82" s="7" t="s">
        <v>321</v>
      </c>
      <c r="O82" s="4" t="s">
        <v>410</v>
      </c>
    </row>
    <row r="83" spans="1:15" ht="48" x14ac:dyDescent="0.2">
      <c r="A83" s="9" t="s">
        <v>347</v>
      </c>
      <c r="B83" s="4" t="s">
        <v>125</v>
      </c>
      <c r="C83" s="4" t="s">
        <v>126</v>
      </c>
      <c r="D83" s="5" t="s">
        <v>372</v>
      </c>
      <c r="E83" s="5" t="s">
        <v>406</v>
      </c>
      <c r="F83" s="10">
        <v>145</v>
      </c>
      <c r="G83" s="10">
        <v>151</v>
      </c>
      <c r="H83" s="11" t="s">
        <v>400</v>
      </c>
      <c r="I83" s="11" t="s">
        <v>234</v>
      </c>
      <c r="J83" s="12">
        <v>24385550</v>
      </c>
      <c r="K83" s="14">
        <v>0</v>
      </c>
      <c r="L83" s="6">
        <f t="shared" si="2"/>
        <v>24385550</v>
      </c>
      <c r="M83" s="16">
        <f t="shared" si="3"/>
        <v>0</v>
      </c>
      <c r="N83" s="7" t="s">
        <v>322</v>
      </c>
      <c r="O83" s="4" t="s">
        <v>410</v>
      </c>
    </row>
    <row r="84" spans="1:15" ht="60" x14ac:dyDescent="0.2">
      <c r="A84" s="9" t="s">
        <v>348</v>
      </c>
      <c r="B84" s="4" t="s">
        <v>125</v>
      </c>
      <c r="C84" s="4" t="s">
        <v>126</v>
      </c>
      <c r="D84" s="5" t="s">
        <v>373</v>
      </c>
      <c r="E84" s="5" t="s">
        <v>407</v>
      </c>
      <c r="F84" s="10">
        <v>143</v>
      </c>
      <c r="G84" s="10">
        <v>152</v>
      </c>
      <c r="H84" s="11" t="s">
        <v>400</v>
      </c>
      <c r="I84" s="11" t="s">
        <v>234</v>
      </c>
      <c r="J84" s="12">
        <v>24385550</v>
      </c>
      <c r="K84" s="14">
        <v>0</v>
      </c>
      <c r="L84" s="6">
        <f t="shared" si="2"/>
        <v>24385550</v>
      </c>
      <c r="M84" s="16">
        <f t="shared" si="3"/>
        <v>0</v>
      </c>
      <c r="N84" s="7" t="s">
        <v>323</v>
      </c>
      <c r="O84" s="4" t="s">
        <v>410</v>
      </c>
    </row>
    <row r="85" spans="1:15" ht="72" x14ac:dyDescent="0.2">
      <c r="A85" s="9" t="s">
        <v>349</v>
      </c>
      <c r="B85" s="4" t="s">
        <v>125</v>
      </c>
      <c r="C85" s="4" t="s">
        <v>126</v>
      </c>
      <c r="D85" s="5" t="s">
        <v>374</v>
      </c>
      <c r="E85" s="5" t="s">
        <v>408</v>
      </c>
      <c r="F85" s="10">
        <v>142</v>
      </c>
      <c r="G85" s="10">
        <v>153</v>
      </c>
      <c r="H85" s="11" t="s">
        <v>400</v>
      </c>
      <c r="I85" s="11" t="s">
        <v>234</v>
      </c>
      <c r="J85" s="12">
        <v>24385550</v>
      </c>
      <c r="K85" s="14">
        <v>0</v>
      </c>
      <c r="L85" s="6">
        <f t="shared" si="2"/>
        <v>24385550</v>
      </c>
      <c r="M85" s="16">
        <f t="shared" si="3"/>
        <v>0</v>
      </c>
      <c r="N85" s="7" t="s">
        <v>324</v>
      </c>
      <c r="O85" s="4" t="s">
        <v>410</v>
      </c>
    </row>
  </sheetData>
  <hyperlinks>
    <hyperlink ref="N2" r:id="rId1" xr:uid="{00000000-0004-0000-0000-000000000000}"/>
    <hyperlink ref="N10" r:id="rId2" xr:uid="{00000000-0004-0000-0000-000001000000}"/>
    <hyperlink ref="N11" r:id="rId3" xr:uid="{00000000-0004-0000-0000-000002000000}"/>
    <hyperlink ref="N12" r:id="rId4" xr:uid="{00000000-0004-0000-0000-000003000000}"/>
    <hyperlink ref="N13" r:id="rId5" xr:uid="{00000000-0004-0000-0000-000004000000}"/>
    <hyperlink ref="N14" r:id="rId6" xr:uid="{00000000-0004-0000-0000-000005000000}"/>
    <hyperlink ref="N15" r:id="rId7" xr:uid="{00000000-0004-0000-0000-000006000000}"/>
    <hyperlink ref="N16" r:id="rId8" xr:uid="{00000000-0004-0000-0000-000007000000}"/>
    <hyperlink ref="N17" r:id="rId9" xr:uid="{00000000-0004-0000-0000-000008000000}"/>
    <hyperlink ref="N18" r:id="rId10" xr:uid="{00000000-0004-0000-0000-000009000000}"/>
    <hyperlink ref="N19" r:id="rId11" xr:uid="{00000000-0004-0000-0000-00000A000000}"/>
    <hyperlink ref="N20" r:id="rId12" xr:uid="{00000000-0004-0000-0000-00000B000000}"/>
    <hyperlink ref="N7" r:id="rId13" xr:uid="{00000000-0004-0000-0000-00000C000000}"/>
    <hyperlink ref="N6" r:id="rId14" xr:uid="{00000000-0004-0000-0000-00000D000000}"/>
    <hyperlink ref="N8" r:id="rId15" xr:uid="{00000000-0004-0000-0000-00000E000000}"/>
    <hyperlink ref="N3" r:id="rId16" xr:uid="{00000000-0004-0000-0000-00000F000000}"/>
    <hyperlink ref="N4" r:id="rId17" xr:uid="{00000000-0004-0000-0000-000010000000}"/>
    <hyperlink ref="N5" r:id="rId18" xr:uid="{00000000-0004-0000-0000-000015000000}"/>
    <hyperlink ref="N60" r:id="rId19" xr:uid="{0B74A3F7-8FE7-4658-B603-C90826B5EC90}"/>
    <hyperlink ref="N59" r:id="rId20" xr:uid="{C646212D-1538-4FE2-AA0F-359EE67AD268}"/>
    <hyperlink ref="N58" r:id="rId21" xr:uid="{307FD525-3E7C-4A94-B514-F5F5884CB847}"/>
    <hyperlink ref="N57" r:id="rId22" xr:uid="{6F1F9D00-40E1-40D2-8356-F51739E9205F}"/>
    <hyperlink ref="N56" r:id="rId23" xr:uid="{DE814362-25EF-44E4-A33B-544780589CE6}"/>
    <hyperlink ref="N55" r:id="rId24" xr:uid="{B1A1498D-A45B-42D1-8EC1-AA1B274FA102}"/>
    <hyperlink ref="N54" r:id="rId25" xr:uid="{80E7D9CC-B7E0-43C9-A6C1-4E74601E924A}"/>
    <hyperlink ref="N53" r:id="rId26" xr:uid="{3E041509-6802-41BF-B790-5FCC45865A89}"/>
    <hyperlink ref="N52" r:id="rId27" xr:uid="{8414DA18-CC1B-4BDE-8761-53825719FE24}"/>
    <hyperlink ref="N51" r:id="rId28" xr:uid="{454E1E6F-472E-439E-8C31-7733E6AE7D5C}"/>
    <hyperlink ref="N50" r:id="rId29" xr:uid="{8869C5D5-90CA-4B5A-8A1A-C1E0460A0A53}"/>
    <hyperlink ref="N49" r:id="rId30" xr:uid="{4A4928AF-AED0-4AB8-9F1B-F319459EE032}"/>
    <hyperlink ref="N48" r:id="rId31" xr:uid="{171BAB98-7B07-4953-BEDC-98C54709522E}"/>
    <hyperlink ref="N47" r:id="rId32" xr:uid="{327B696B-CD84-40AE-A5F2-13D1E5FDCDF1}"/>
    <hyperlink ref="N46" r:id="rId33" xr:uid="{D64DA182-91AE-407A-8AB0-2E601E6EF96B}"/>
    <hyperlink ref="N45" r:id="rId34" xr:uid="{3F42DD37-A3D8-4C8E-987B-C2EF0AE1F120}"/>
    <hyperlink ref="N44" r:id="rId35" xr:uid="{F2E75796-1F4B-48C3-B079-374A19ADCF03}"/>
    <hyperlink ref="N43" r:id="rId36" xr:uid="{595F29B8-873E-4DEE-A457-A1634258B51F}"/>
    <hyperlink ref="N41" r:id="rId37" xr:uid="{A2DC6AB9-FEFD-42FD-AE40-09AAC3E4BF79}"/>
    <hyperlink ref="N40" r:id="rId38" xr:uid="{113D7190-618C-4E50-B059-7F9017992987}"/>
    <hyperlink ref="N39" r:id="rId39" xr:uid="{54493EFB-C53F-4882-BAAC-92DFF7CD4D12}"/>
    <hyperlink ref="N38" r:id="rId40" xr:uid="{9F8BA8F4-510B-44D9-A865-68A125919892}"/>
    <hyperlink ref="N37" r:id="rId41" xr:uid="{9BA24C81-DFB5-4637-B433-4577779BA720}"/>
    <hyperlink ref="N36" r:id="rId42" xr:uid="{D7746833-8B83-424A-B397-3A044BA26937}"/>
    <hyperlink ref="N35" r:id="rId43" xr:uid="{D55D7656-8F5C-40E7-8421-3E5C53034E7C}"/>
    <hyperlink ref="N34" r:id="rId44" xr:uid="{33FBCD75-7E7C-4CB4-869B-75007F3531DA}"/>
    <hyperlink ref="N33" r:id="rId45" xr:uid="{92195576-960C-4CEF-BB39-293A4F19FE93}"/>
    <hyperlink ref="N32" r:id="rId46" xr:uid="{305E552F-27D2-4C9A-AD7B-2FD2B24C29AE}"/>
    <hyperlink ref="N31" r:id="rId47" xr:uid="{343D5A6A-8002-48FA-B2C2-8F683FF274B2}"/>
    <hyperlink ref="N30" r:id="rId48" xr:uid="{C4BE4A90-0190-446E-B887-95F1A01AC516}"/>
    <hyperlink ref="N29" r:id="rId49" xr:uid="{9928E9C6-65F5-4C57-B82A-E3039B028183}"/>
    <hyperlink ref="N28" r:id="rId50" xr:uid="{FDD1A879-75B6-472E-A71F-F3C37FB64595}"/>
    <hyperlink ref="N27" r:id="rId51" xr:uid="{8B7870BA-F613-42C6-8539-43FBC9947791}"/>
    <hyperlink ref="N26" r:id="rId52" xr:uid="{42581963-1E22-4A12-A832-D0846CEE63F6}"/>
    <hyperlink ref="N25" r:id="rId53" xr:uid="{4C1F0DA3-DF6C-40B4-ADAE-FD22E6DB417B}"/>
    <hyperlink ref="N24" r:id="rId54" xr:uid="{0B56FC99-88AC-4714-A1A2-85CC315688FD}"/>
    <hyperlink ref="N23" r:id="rId55" xr:uid="{9CE4F55B-0CB1-44F5-B218-C38A210CF3E7}"/>
    <hyperlink ref="N22" r:id="rId56" xr:uid="{3AE5E697-130B-421D-837A-CA082F5B625D}"/>
    <hyperlink ref="N21" r:id="rId57" xr:uid="{6BE1CA36-2121-42A4-BA41-EF7EFDA92D72}"/>
    <hyperlink ref="N9" r:id="rId58" xr:uid="{BC10FB5F-16D3-4F04-9D22-CC6FA880592F}"/>
    <hyperlink ref="N61" r:id="rId59" xr:uid="{9E8658DB-40D2-4156-9E29-ED6BF883FB24}"/>
    <hyperlink ref="N63" r:id="rId60" xr:uid="{FF7BF13D-6E34-47F0-8B77-9C735CD5DD4B}"/>
    <hyperlink ref="N64" r:id="rId61" xr:uid="{BB32F937-288C-440E-81A5-F549617B0E88}"/>
    <hyperlink ref="N65" r:id="rId62" xr:uid="{CDC5C076-6B6F-4E2D-B088-9B942DC069DD}"/>
    <hyperlink ref="N66" r:id="rId63" xr:uid="{22AE4B88-62A5-46A0-A3D5-DE9FEB80A4EC}"/>
    <hyperlink ref="N67" r:id="rId64" xr:uid="{C2DCA916-82F2-4E8D-A47F-86CAA6B4294F}"/>
    <hyperlink ref="N68" r:id="rId65" xr:uid="{62ED2848-33DB-476D-BD1B-4BFCE2D9414C}"/>
    <hyperlink ref="N69" r:id="rId66" xr:uid="{AE12E9E4-B807-4133-A8DE-DBD89B11DBBC}"/>
    <hyperlink ref="N70" r:id="rId67" xr:uid="{A2D60F87-493C-4AE3-8AE6-B46137710FB0}"/>
    <hyperlink ref="N71" r:id="rId68" xr:uid="{8E920AB3-B18E-44C8-9886-2B9F061E1C84}"/>
    <hyperlink ref="N72" r:id="rId69" xr:uid="{FA07B48F-6FBE-4A46-B237-175B2F1F168E}"/>
    <hyperlink ref="N73" r:id="rId70" xr:uid="{4862DCF7-B4E9-480C-B0FD-6B95B0D48A5C}"/>
    <hyperlink ref="N74" r:id="rId71" xr:uid="{85DC9A94-F97D-42B6-8F53-7664935CD7D6}"/>
    <hyperlink ref="N75" r:id="rId72" xr:uid="{B09F4F05-EF0C-4C00-B18A-D5C3D87048FA}"/>
    <hyperlink ref="N76" r:id="rId73" xr:uid="{5EC0EA34-E4DA-47D7-831F-755120C3BAB2}"/>
    <hyperlink ref="N77" r:id="rId74" xr:uid="{30ADB505-A76C-4A73-9E63-FCEBA317647E}"/>
    <hyperlink ref="N78" r:id="rId75" xr:uid="{F78A100A-9ACE-4A5B-B8FC-61F81D276270}"/>
    <hyperlink ref="N79" r:id="rId76" xr:uid="{CA3DDD54-CDDA-447D-BD8A-4FFE93A4AD46}"/>
    <hyperlink ref="N80" r:id="rId77" xr:uid="{2E18B8C1-A246-4A71-9639-FCF893ED15D9}"/>
    <hyperlink ref="N81" r:id="rId78" xr:uid="{8DF14F81-784D-4CD8-A6AA-335FA7E1310B}"/>
    <hyperlink ref="N82" r:id="rId79" xr:uid="{5FF792E2-ED55-4EAA-8B61-C6F024A288EC}"/>
    <hyperlink ref="N83" r:id="rId80" xr:uid="{1808D522-E27B-43E5-8F7D-9F0F7B71152E}"/>
    <hyperlink ref="N84" r:id="rId81" xr:uid="{6F713CF8-2178-48DA-875F-41AE2A52EF63}"/>
    <hyperlink ref="N85" r:id="rId82" xr:uid="{AE5BC0E9-A8E8-44A3-94CA-0EBB4B7D746E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Deisy Jhoana Echavarria Perez</dc:creator>
  <cp:lastModifiedBy>Deisy Jhoana Echavarria Perez</cp:lastModifiedBy>
  <dcterms:created xsi:type="dcterms:W3CDTF">2024-02-22T16:54:18Z</dcterms:created>
  <dcterms:modified xsi:type="dcterms:W3CDTF">2024-05-03T18:59:48Z</dcterms:modified>
</cp:coreProperties>
</file>