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defaultThemeVersion="202300"/>
  <mc:AlternateContent xmlns:mc="http://schemas.openxmlformats.org/markup-compatibility/2006">
    <mc:Choice Requires="x15">
      <x15ac:absPath xmlns:x15ac="http://schemas.microsoft.com/office/spreadsheetml/2010/11/ac" url="/Users/valentinamonsalveosorno/Documents/"/>
    </mc:Choice>
  </mc:AlternateContent>
  <xr:revisionPtr revIDLastSave="0" documentId="13_ncr:1_{DE3DBD86-73D2-F64F-B6F4-1A8A3B134885}" xr6:coauthVersionLast="47" xr6:coauthVersionMax="47" xr10:uidLastSave="{00000000-0000-0000-0000-000000000000}"/>
  <bookViews>
    <workbookView xWindow="580" yWindow="500" windowWidth="26320" windowHeight="15040" xr2:uid="{B6CA57DD-9C45-824D-9BBF-301AECB41E0D}"/>
  </bookViews>
  <sheets>
    <sheet name="Hoja1" sheetId="1" r:id="rId1"/>
    <sheet name="Hoja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82" i="1" l="1"/>
  <c r="O193" i="1"/>
  <c r="O194" i="1"/>
  <c r="O195" i="1"/>
  <c r="O196" i="1"/>
  <c r="O197" i="1"/>
  <c r="O198" i="1"/>
  <c r="O199" i="1"/>
  <c r="O200" i="1"/>
  <c r="O201" i="1"/>
  <c r="O202" i="1"/>
  <c r="O203" i="1"/>
  <c r="O204" i="1"/>
  <c r="O205" i="1"/>
  <c r="O206" i="1"/>
  <c r="O207" i="1"/>
  <c r="O208" i="1"/>
  <c r="O209" i="1"/>
  <c r="O210" i="1"/>
  <c r="O211" i="1"/>
  <c r="O212" i="1"/>
  <c r="O213" i="1"/>
  <c r="O214" i="1"/>
  <c r="O215" i="1"/>
  <c r="O216" i="1"/>
  <c r="O217" i="1"/>
  <c r="O218" i="1"/>
  <c r="O219" i="1"/>
  <c r="O220" i="1"/>
  <c r="O221" i="1"/>
  <c r="O222" i="1"/>
  <c r="O223" i="1"/>
  <c r="O224" i="1"/>
  <c r="O225" i="1"/>
  <c r="O226" i="1"/>
  <c r="O227" i="1"/>
  <c r="O228" i="1"/>
  <c r="O229" i="1"/>
  <c r="O230" i="1"/>
  <c r="O231" i="1"/>
  <c r="O232" i="1"/>
  <c r="O233" i="1"/>
  <c r="O234" i="1"/>
  <c r="O235" i="1"/>
  <c r="O236" i="1"/>
  <c r="O237" i="1"/>
  <c r="O238" i="1"/>
  <c r="O239" i="1"/>
  <c r="O240" i="1"/>
  <c r="O241" i="1"/>
  <c r="N193" i="1"/>
  <c r="N194" i="1"/>
  <c r="N195" i="1"/>
  <c r="N196" i="1"/>
  <c r="N197" i="1"/>
  <c r="N198" i="1"/>
  <c r="N199" i="1"/>
  <c r="N200" i="1"/>
  <c r="N201" i="1"/>
  <c r="N202" i="1"/>
  <c r="N203" i="1"/>
  <c r="N204" i="1"/>
  <c r="N205" i="1"/>
  <c r="N206" i="1"/>
  <c r="N207" i="1"/>
  <c r="N208" i="1"/>
  <c r="N209" i="1"/>
  <c r="N210" i="1"/>
  <c r="N211" i="1"/>
  <c r="N212" i="1"/>
  <c r="N213" i="1"/>
  <c r="N214" i="1"/>
  <c r="N215" i="1"/>
  <c r="N216" i="1"/>
  <c r="N217" i="1"/>
  <c r="N218" i="1"/>
  <c r="N219" i="1"/>
  <c r="N220" i="1"/>
  <c r="N221" i="1"/>
  <c r="N222" i="1"/>
  <c r="N223" i="1"/>
  <c r="N224" i="1"/>
  <c r="N225" i="1"/>
  <c r="N226" i="1"/>
  <c r="N227" i="1"/>
  <c r="N228" i="1"/>
  <c r="N229" i="1"/>
  <c r="N230" i="1"/>
  <c r="N231" i="1"/>
  <c r="N232" i="1"/>
  <c r="N233" i="1"/>
  <c r="N234" i="1"/>
  <c r="N235" i="1"/>
  <c r="N236" i="1"/>
  <c r="N237" i="1"/>
  <c r="N238" i="1"/>
  <c r="N239" i="1"/>
  <c r="N240" i="1"/>
  <c r="N241" i="1"/>
  <c r="N3" i="1"/>
  <c r="N4" i="1"/>
  <c r="N5" i="1"/>
  <c r="N6" i="1"/>
  <c r="N7" i="1"/>
  <c r="N8" i="1"/>
  <c r="N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N155" i="1"/>
  <c r="N156" i="1"/>
  <c r="N157" i="1"/>
  <c r="N158" i="1"/>
  <c r="N159" i="1"/>
  <c r="N160" i="1"/>
  <c r="N161" i="1"/>
  <c r="N162" i="1"/>
  <c r="N163" i="1"/>
  <c r="N164" i="1"/>
  <c r="N165" i="1"/>
  <c r="N166" i="1"/>
  <c r="N167" i="1"/>
  <c r="N168" i="1"/>
  <c r="N169" i="1"/>
  <c r="N170" i="1"/>
  <c r="N171" i="1"/>
  <c r="N172" i="1"/>
  <c r="N173" i="1"/>
  <c r="N174" i="1"/>
  <c r="N175" i="1"/>
  <c r="N176" i="1"/>
  <c r="N177" i="1"/>
  <c r="N178" i="1"/>
  <c r="N179" i="1"/>
  <c r="N180" i="1"/>
  <c r="N181" i="1"/>
  <c r="N183" i="1"/>
  <c r="N184" i="1"/>
  <c r="N185" i="1"/>
  <c r="N186" i="1"/>
  <c r="N187" i="1"/>
  <c r="N188" i="1"/>
  <c r="N189" i="1"/>
  <c r="N190" i="1"/>
  <c r="N191" i="1"/>
  <c r="N192" i="1"/>
  <c r="N2" i="1"/>
  <c r="O3" i="1"/>
  <c r="O119" i="1"/>
  <c r="O116" i="1"/>
  <c r="O31" i="1"/>
  <c r="O27" i="1"/>
  <c r="O20" i="1"/>
  <c r="O192" i="1"/>
  <c r="B192" i="1"/>
  <c r="O191" i="1"/>
  <c r="B191" i="1"/>
  <c r="O190" i="1"/>
  <c r="B190" i="1"/>
  <c r="O189" i="1"/>
  <c r="B189" i="1"/>
  <c r="O188" i="1"/>
  <c r="B188" i="1"/>
  <c r="O187" i="1"/>
  <c r="B187" i="1"/>
  <c r="O186" i="1"/>
  <c r="B186" i="1"/>
  <c r="O185" i="1"/>
  <c r="B185" i="1"/>
  <c r="O184" i="1"/>
  <c r="B184" i="1"/>
  <c r="O183" i="1"/>
  <c r="B183" i="1"/>
  <c r="O182" i="1"/>
  <c r="B182" i="1"/>
  <c r="O181" i="1"/>
  <c r="B181" i="1"/>
  <c r="O180" i="1"/>
  <c r="B180" i="1"/>
  <c r="O179" i="1"/>
  <c r="B179" i="1"/>
  <c r="O178" i="1"/>
  <c r="B178" i="1"/>
  <c r="O177" i="1"/>
  <c r="B177" i="1"/>
  <c r="O176" i="1"/>
  <c r="B176" i="1"/>
  <c r="O175" i="1"/>
  <c r="B175" i="1"/>
  <c r="O174" i="1"/>
  <c r="B174" i="1"/>
  <c r="O173" i="1"/>
  <c r="B173" i="1"/>
  <c r="O172" i="1"/>
  <c r="B172" i="1"/>
  <c r="O171" i="1"/>
  <c r="B171" i="1"/>
  <c r="O170" i="1"/>
  <c r="B170" i="1"/>
  <c r="O169" i="1"/>
  <c r="O168" i="1"/>
  <c r="O167" i="1"/>
  <c r="O166" i="1"/>
  <c r="O165" i="1"/>
  <c r="O164" i="1"/>
  <c r="O163" i="1"/>
  <c r="O162" i="1"/>
  <c r="O161" i="1"/>
  <c r="O160" i="1"/>
  <c r="O159" i="1"/>
  <c r="O158" i="1"/>
  <c r="O157" i="1"/>
  <c r="O156" i="1"/>
  <c r="O155" i="1"/>
  <c r="O154" i="1"/>
  <c r="O153" i="1"/>
  <c r="O152" i="1"/>
  <c r="O151" i="1"/>
  <c r="O150" i="1"/>
  <c r="O149" i="1"/>
  <c r="O148" i="1"/>
  <c r="O147" i="1"/>
  <c r="O146" i="1"/>
  <c r="O145" i="1"/>
  <c r="O144" i="1"/>
  <c r="O143" i="1"/>
  <c r="O142" i="1"/>
  <c r="O141" i="1"/>
  <c r="O140" i="1"/>
  <c r="O139" i="1"/>
  <c r="O138" i="1"/>
  <c r="O137" i="1"/>
  <c r="O136" i="1"/>
  <c r="O135" i="1"/>
  <c r="O134" i="1"/>
  <c r="O133" i="1"/>
  <c r="O132" i="1"/>
  <c r="O131" i="1"/>
  <c r="O130" i="1"/>
  <c r="O129" i="1"/>
  <c r="O128" i="1"/>
  <c r="O127" i="1"/>
  <c r="O126" i="1"/>
  <c r="O125" i="1"/>
  <c r="O124" i="1"/>
  <c r="O123" i="1"/>
  <c r="O122" i="1"/>
  <c r="O121" i="1"/>
  <c r="O120" i="1"/>
  <c r="O118" i="1"/>
  <c r="O117" i="1"/>
  <c r="O115" i="1"/>
  <c r="O114" i="1"/>
  <c r="O113" i="1"/>
  <c r="O112" i="1"/>
  <c r="O111" i="1"/>
  <c r="O110" i="1"/>
  <c r="O109" i="1"/>
  <c r="O108" i="1"/>
  <c r="O107" i="1"/>
  <c r="O106" i="1"/>
  <c r="O105" i="1"/>
  <c r="O104" i="1"/>
  <c r="O103" i="1"/>
  <c r="O102" i="1"/>
  <c r="O101" i="1"/>
  <c r="O100" i="1"/>
  <c r="O99" i="1"/>
  <c r="O98" i="1"/>
  <c r="O97" i="1"/>
  <c r="O96" i="1"/>
  <c r="O95" i="1"/>
  <c r="O94" i="1"/>
  <c r="O93" i="1"/>
  <c r="O92" i="1"/>
  <c r="O91" i="1"/>
  <c r="O90" i="1"/>
  <c r="O89" i="1"/>
  <c r="O88" i="1"/>
  <c r="O87" i="1"/>
  <c r="O86" i="1"/>
  <c r="O85" i="1"/>
  <c r="O84" i="1"/>
  <c r="O83" i="1"/>
  <c r="O82" i="1"/>
  <c r="O81" i="1"/>
  <c r="O80" i="1"/>
  <c r="O79" i="1"/>
  <c r="O78" i="1"/>
  <c r="O77" i="1"/>
  <c r="O76" i="1"/>
  <c r="O75" i="1"/>
  <c r="O74" i="1"/>
  <c r="O73" i="1"/>
  <c r="O72" i="1"/>
  <c r="O71" i="1"/>
  <c r="O70" i="1"/>
  <c r="O69" i="1"/>
  <c r="O68" i="1"/>
  <c r="O67" i="1"/>
  <c r="O66" i="1"/>
  <c r="O65" i="1"/>
  <c r="O64" i="1"/>
  <c r="O63" i="1"/>
  <c r="O62" i="1"/>
  <c r="O61" i="1"/>
  <c r="O60" i="1"/>
  <c r="O59" i="1"/>
  <c r="O58" i="1"/>
  <c r="O57" i="1"/>
  <c r="O56" i="1"/>
  <c r="O55" i="1"/>
  <c r="O54" i="1"/>
  <c r="O53" i="1"/>
  <c r="O52" i="1"/>
  <c r="O51" i="1"/>
  <c r="O50" i="1"/>
  <c r="O49" i="1"/>
  <c r="O48" i="1"/>
  <c r="O47" i="1"/>
  <c r="O46" i="1"/>
  <c r="O45" i="1"/>
  <c r="O44" i="1"/>
  <c r="O43" i="1"/>
  <c r="O42" i="1"/>
  <c r="O41" i="1"/>
  <c r="O40" i="1"/>
  <c r="O39" i="1"/>
  <c r="O38" i="1"/>
  <c r="O37" i="1"/>
  <c r="O36" i="1"/>
  <c r="O35" i="1"/>
  <c r="O34" i="1"/>
  <c r="O33" i="1"/>
  <c r="O32" i="1"/>
  <c r="O30" i="1"/>
  <c r="O29" i="1"/>
  <c r="L28" i="1"/>
  <c r="O26" i="1"/>
  <c r="O25" i="1"/>
  <c r="O24" i="1"/>
  <c r="O23" i="1"/>
  <c r="O22" i="1"/>
  <c r="O21" i="1"/>
  <c r="O19" i="1"/>
  <c r="O18" i="1"/>
  <c r="O17" i="1"/>
  <c r="O16" i="1"/>
  <c r="O15" i="1"/>
  <c r="O14" i="1"/>
  <c r="O13" i="1"/>
  <c r="O12" i="1"/>
  <c r="O11" i="1"/>
  <c r="O10" i="1"/>
  <c r="O9" i="1"/>
  <c r="O8" i="1"/>
  <c r="O7" i="1"/>
  <c r="O6" i="1"/>
  <c r="O5" i="1"/>
  <c r="O4" i="1"/>
  <c r="O2" i="1"/>
  <c r="O28" i="1" l="1"/>
</calcChain>
</file>

<file path=xl/sharedStrings.xml><?xml version="1.0" encoding="utf-8"?>
<sst xmlns="http://schemas.openxmlformats.org/spreadsheetml/2006/main" count="2436" uniqueCount="1244">
  <si>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</si>
  <si>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</si>
  <si>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</si>
  <si>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</si>
  <si>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</si>
  <si>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</si>
  <si>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</si>
  <si>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</si>
  <si>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</si>
  <si>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</si>
  <si>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</si>
  <si>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</si>
  <si>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VALOR PAGADO</t>
  </si>
  <si>
    <t>VALOR PENDIENTE EJECUCCION</t>
  </si>
  <si>
    <t>PORCENTAJE DE EJECUCCION</t>
  </si>
  <si>
    <t>LINK DE SECOP</t>
  </si>
  <si>
    <t>ESTADO</t>
  </si>
  <si>
    <t>1 DE 2024</t>
  </si>
  <si>
    <t>CONTRATACION DIRECTA</t>
  </si>
  <si>
    <t>SERVICIOS - PROFESIONALES Y DE APOYO A LA GESTION</t>
  </si>
  <si>
    <t>JOSE ALBERTO OQUENDO SANTILLANA</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</si>
  <si>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</si>
  <si>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16/01/2024</t>
  </si>
  <si>
    <t>31/03/2024</t>
  </si>
  <si>
    <t>https://community.secop.gov.co/Public/Tendering/OpportunityDetail/Index?noticeUID=CO1.NTC.5439036&amp;isFromPublicArea=True&amp;isModal=False</t>
  </si>
  <si>
    <t>TERMINADO</t>
  </si>
  <si>
    <t>2 DE 2024</t>
  </si>
  <si>
    <t>DIEGO LEON MONROY PIZARRO</t>
  </si>
  <si>
    <t>PRESTACION DE SERVICIOS PROFESIONALES COMO CONTRATISTA INDEPENDIENTE, PARA APOYAR AL ISVIMED EN LAS DIFERENTES LABORES DEL ÁREA DE PRESUPUESTO.</t>
  </si>
  <si>
    <t>https://community.secop.gov.co/Public/Tendering/OpportunityDetail/Index?noticeUID=CO1.NTC.5438859&amp;isFromPublicArea=True&amp;isModal=False</t>
  </si>
  <si>
    <t>3 DE 2024</t>
  </si>
  <si>
    <t>CRISTOBAL RODRIGUEZ MONTOYA</t>
  </si>
  <si>
    <t>PRESTACION DE SERVICIOS DE APOYO A LA GESTION COMO CONTRATISTA INDEPENDIENTE, SIN VINCULO LABORAL POR SU PROPIA CUENTA Y RIESGO PARA APOYAR AL ISVIMED EN EL SERVICIO DE MANTENIMIENTO Y REPARACIONES LOCATIVAS DE LAS SEDES SOCIALES DEL ISVIMED, DESDE EL PROCESO DE GESTIÓN DE INFRAESTRUCTURA.</t>
  </si>
  <si>
    <t>19/01/2024</t>
  </si>
  <si>
    <t>https://community.secop.gov.co/Public/Tendering/OpportunityDetail/Index?noticeUID=CO1.NTC.5448669&amp;isFromPublicArea=True&amp;isModal=False</t>
  </si>
  <si>
    <t>4 DE 2024</t>
  </si>
  <si>
    <t>WBEIMAR ANTONIO PEREZ ALVAREZ</t>
  </si>
  <si>
    <t>PRESTACION DE SERVICIOS DE APOYO A GESTION COMO CONTRATISTA INDEPENDIENTE, POR SU PROPIA CUENTA Y RIESGO , PARA APOYAR LE PROCESO ADMINISTRATIVO Y FINANCIERO DESDE EL COMPONENTE DOCUMENTAL Y OPERATIVO DE LOS PROYECTOS DEL ISVIMED.</t>
  </si>
  <si>
    <t>17/01/2024</t>
  </si>
  <si>
    <t>https://community.secop.gov.co/Public/Tendering/OpportunityDetail/Index?noticeUID=CO1.NTC.5448813&amp;isFromPublicArea=True&amp;isModal=False</t>
  </si>
  <si>
    <t>5 DE 2024</t>
  </si>
  <si>
    <t>FERNEY AUGUSTO BOTERO CIFUENTES</t>
  </si>
  <si>
    <t>PRESTACION DE SERVICIOS PROFESIONALES ESPECIALIZADOS COMO CONTRATISTA INDEPEDIENTE, SIN VINCULO LABORAL POR SU PROPIA CUENTA Y RIESGO, PARA APOYAR AL ISVIMED, PRESTANDO LOS SERVICIOS PROFESIONALES DE CONTADOR PUBLICO.</t>
  </si>
  <si>
    <t>23/01/2024</t>
  </si>
  <si>
    <t>30/06/2024</t>
  </si>
  <si>
    <t>https://community.secop.gov.co/Public/Tendering/OpportunityDetail/Index?noticeUID=CO1.NTC.5489230&amp;isFromPublicArea=True&amp;isModal=False</t>
  </si>
  <si>
    <t>EN EJECUCION</t>
  </si>
  <si>
    <t>6 DE 2024</t>
  </si>
  <si>
    <t>DEISY JHOANA ECHAVARRIA PEREZ</t>
  </si>
  <si>
    <t>PRESTACIÓN DE SERVICIOS PROFESIONALES 3 COMO CONTRATISTA INDEPENDIENTE, POR SU PROPIA CUENTA Y RIESGO PARA APOYAR LA EJECUCIÓN DE LOS PROGRAMAS Y PROYECTOS QUE SE EJECUTEN EN LA SUBDIRECCIÓN JURÍDICA EN EL COMPONENTE ADMINISTRATIVO Y TÉCNICO.</t>
  </si>
  <si>
    <t>22/01/2024</t>
  </si>
  <si>
    <t>https://community.secop.gov.co/Public/Tendering/OpportunityDetail/Index?noticeUID=CO1.NTC.5483006&amp;isFromPublicArea=True&amp;isModal=False</t>
  </si>
  <si>
    <t>7 DE 2024</t>
  </si>
  <si>
    <t>JOHANA MARIA TORO TORRES</t>
  </si>
  <si>
    <t>PRESTACIÓN DE SERVICIOS PROFESIONALES COMO CONTRATISTA INDEPENDIENTE, SIN VÍNCULO LABORAL POR SU PROPIA CUENTA Y RIESGO PARA APOYAR LAS ACTIVIDADES DE FORMULACIÓN Y SEGUIMIENTO A LOS PROYECTOS DE INVERSIÓN MATRICULADOS EN EL  BANCO DE PROYECTOS DEL DAP Y PLATAFORMAS DEL DISTRITO Y DEL DNP.</t>
  </si>
  <si>
    <t>https://community.secop.gov.co/Public/Tendering/OpportunityDetail/Index?noticeUID=CO1.NTC.5491949&amp;isFromPublicArea=True&amp;isModal=False</t>
  </si>
  <si>
    <t>8 DE 2024</t>
  </si>
  <si>
    <t>CARLOS ALBERTO BENITEZ AGUIRRE</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</si>
  <si>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</si>
  <si>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https://community.secop.gov.co/Public/Tendering/OpportunityDetail/Index?noticeUID=CO1.NTC.5492390&amp;isFromPublicArea=True&amp;isModal=False</t>
  </si>
  <si>
    <t>9 DE 2024</t>
  </si>
  <si>
    <t>JHON ALEJANDRO AGUILAR MUÑOZ</t>
  </si>
  <si>
    <t>PRESTACIÓN DE SERVICIOS PROFESIONALES COMO CONTRATISTA INDEPENDIENTE, POR SU PROPIA CUENTA Y RIESGO PARA APOYAR LA EJECUCIÓN DE LOS PROGRAMAS Y PROYECTOS, QUE SE EJECUTEN EN LA SUBDIRECCIÓN JURÍDICA EN EL PROCESO DE PQRSD Y TRANSVERSALMENTE</t>
  </si>
  <si>
    <t>24/01/2024</t>
  </si>
  <si>
    <t>https://community.secop.gov.co/Public/Tendering/OpportunityDetail/Index?noticeUID=CO1.NTC.5501646&amp;isFromPublicArea=True&amp;isModal=False</t>
  </si>
  <si>
    <t>10 DE 2024</t>
  </si>
  <si>
    <t>DIANA VALENTINA MONSALVE OSORNO</t>
  </si>
  <si>
    <t>PRESTACIÓN DE SERVICIOS PROFESIONALES COMO CONTRATISTA INDEPENDIENTE, POR SU PROPIA CUENTA Y RIESGO PARA APOYAR LA EJECUCIÓN DE LOS PROGRAMAS Y PROYECTOS QUE SE EJECUTEN EN LA SUBDIRECCIÓN JURÍDICA EN EL PROCESO DE GESTIÓN CONTRACTUAL DESDE EL COMPONENTE FINANCIERO Y CONTABLE.</t>
  </si>
  <si>
    <t>https://community.secop.gov.co/Public/Tendering/OpportunityDetail/Index?noticeUID=CO1.NTC.5502087&amp;isFromPublicArea=True&amp;isModal=False</t>
  </si>
  <si>
    <t>11 DE 2024</t>
  </si>
  <si>
    <t>LAURA CRISTINA ATEHORTUA ALVAREZ</t>
  </si>
  <si>
    <t>PRESTACIÓN DE SERVICIOS DE APOYO A LA GESTIÓN COMO CONTRATISTA INDEPENDIENTE, POR SU PROPIA CUENTA Y RIESGO PARA APOYAR LA EJECUCIÓN DE LOS PROGRAMAS Y PROYECTOS, EN EL PROGRAMA DE ATENCIÓN AL USUARIO DESDE EL COMPONENTE LOGÍSTICO Y ADMINISTRATIVO.</t>
  </si>
  <si>
    <t>https://community.secop.gov.co/Public/Tendering/OpportunityDetail/Index?noticeUID=CO1.NTC.5503657&amp;isFromPublicArea=True&amp;isModal=False</t>
  </si>
  <si>
    <t>12 DE 2024</t>
  </si>
  <si>
    <t>ANDRES FELIPE CANO ARDILA</t>
  </si>
  <si>
    <t>PRESTACIÓN DE SERVICIOS DE APOYO A LA GESTIÓN COMO CONTRATISTA INDEPENDIENTE, POR SU PROPIA CUENTA Y RIESGO PARA  APOYAR A LA SUBDIRECCIÓN ADMINISTRATIVA Y FINANCIERA EN LE PROCESO DE GESTIÓN DOCUMENTAL</t>
  </si>
  <si>
    <t>01/02/2024</t>
  </si>
  <si>
    <t>https://community.secop.gov.co/Public/Tendering/OpportunityDetail/Index?noticeUID=CO1.NTC.5563979&amp;isFromPublicArea=True&amp;isModal=False</t>
  </si>
  <si>
    <t>13 DE 2024</t>
  </si>
  <si>
    <t>JUAN FERNANDO GONZALEZ OCHOA</t>
  </si>
  <si>
    <t xml:space="preserve">PRESTACIÓN DE SERVICIOS PROFESIONALES COMO CONTRATISTA INDEPENDIENTE, POR SU PROPIA CUENTA Y RIESGO PARA APOYAR A LA SUBDIRECCIÓN ADMINISTRATIVA Y FINANCIERA AL PROCESO DE GESTIÓN DE TIC, INCLUYENDO EL MANTENIMIENTO A LOS  DIFERENTES ACTIVOS Y HARDWARE QUE TIENE EL INSTITUTO. </t>
  </si>
  <si>
    <t>https://community.secop.gov.co/Public/Tendering/OpportunityDetail/Index?noticeUID=CO1.NTC.5567053&amp;isFromPublicArea=True&amp;isModal=False</t>
  </si>
  <si>
    <t>14 DE 2024</t>
  </si>
  <si>
    <t>GLORIA ISABEL DUQUE BENJUMEA</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</si>
  <si>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 DE ACUERDO A LOS ROLES ESTABLECIDOS PARA LAS OFICINAS DE CONTROL INTERNO</t>
  </si>
  <si>
    <t>https://community.secop.gov.co/Public/Tendering/OpportunityDetail/Index?noticeUID=CO1.NTC.5560024&amp;isFromPublicArea=True&amp;isModal=False</t>
  </si>
  <si>
    <t>15 DE 2024</t>
  </si>
  <si>
    <t>VALENTINA GALEANO ACEVEDO</t>
  </si>
  <si>
    <t xml:space="preserve">PRESTACIÓN DE SERVICIOS PROFESIONALES COMO CONTRATISTA INDEPENDIENTE, POR SU PROPIA CUENTA Y RIESGO PARA APOYAR A LA SUBDIRECCIÓN ADMINISTRARTIVA Y FINANCIERA EN EL PROCESO CONTABLE. </t>
  </si>
  <si>
    <t>https://community.secop.gov.co/Public/Tendering/OpportunityDetail/Index?noticeUID=CO1.NTC.5564775&amp;isFromPublicArea=True&amp;isModal=False</t>
  </si>
  <si>
    <t>16 DE 2024</t>
  </si>
  <si>
    <t>JUAN FELIPE ARANGO VASCO</t>
  </si>
  <si>
    <t>PRESTACIÓN DE SERVICIOS PROFESIONALES COMO CONTRATISTA INDEPENDIENTE, POR SU PROPIA CUENTA Y RIESGO PARA APOYAR LA EJECUCIÓN DE LOS PROGRAMAS Y PROYECTOS QUE SE EJECUTEN EN LA SUBDIRECCIÓN JURÍDICA EN EL PROCESO DE GESTION CONTRACTUAL.</t>
  </si>
  <si>
    <t>https://community.secop.gov.co/Public/Tendering/OpportunityDetail/Index?noticeUID=CO1.NTC.5560189&amp;isFromPublicArea=True&amp;isModal=False</t>
  </si>
  <si>
    <t>17 DE 2024</t>
  </si>
  <si>
    <t>DEISY DADIANA GUZMAN CANO</t>
  </si>
  <si>
    <t xml:space="preserve">PRESTACIÓN DE SERVICIOS PROFESIONALES COMO CONTRATISTA INDEPENDIENTE, POR SU PROPIA CUENTA Y RIESGO, PARA APOYAR AL  ISVIMED EN LA EJECUCIÓN DEL PROGRAMA NUEVOS DESARROLLOS HABITACIONALES EN EL PROYECTO DE VIVIENDA NUEVA DESDE EL  COMPONENTE TÉCNICO Y ADMINISTRATIVO EN EL SEGUIMIENTO A LA EJECUCIÓN DE LOS PROYECTOS HABITACIONALES. </t>
  </si>
  <si>
    <t>https://community.secop.gov.co/Public/Tendering/OpportunityDetail/Index?noticeUID=CO1.NTC.5566413&amp;isFromPublicArea=True&amp;isModal=False</t>
  </si>
  <si>
    <t>18 DE 2024</t>
  </si>
  <si>
    <t>MARIA CAROLINA ZAPATA MORALES</t>
  </si>
  <si>
    <t>PRESTACIÓN DE SERVICIOS PROFESIONALES COMO CONTRATISTA INDEPENDIENTE, POR SU PROPIA CUENTA Y RIESGO, PARA APOYAR AL ISVIMED EN LAS DIFERENTES ACTIVIDADES DESDE ACTIVIDADES RELACIONADAS CON COMUNICACIÓN INTERNA Y EXTERNA.</t>
  </si>
  <si>
    <t>https://community.secop.gov.co/Public/Tendering/OpportunityDetail/Index?noticeUID=CO1.NTC.5559891&amp;isFromPublicArea=True&amp;isModal=False</t>
  </si>
  <si>
    <t>19 DE 2024</t>
  </si>
  <si>
    <t>CLAUDIA JANETH OCAMPO BERRIO</t>
  </si>
  <si>
    <t xml:space="preserve">PRESTACIÓN DE SERVICIOS PROFESIONALES COMO CONTRATISTA INDEPENDIENTE, POR SU PROPIA CUENTA Y RIESGO PARA APOYAR A LA SUBDIRECCIÓN ADMINISTRATIVA Y FINANCIERA EN EL PROCESO DE TALENTO HUMANO, DESDE EL COMPONENTE ADMINISTRATIVO Y CONTABLE. </t>
  </si>
  <si>
    <t>https://community.secop.gov.co/Public/Tendering/OpportunityDetail/Index?noticeUID=CO1.NTC.5564012&amp;isFromPublicArea=True&amp;isModal=False</t>
  </si>
  <si>
    <t>20 DE 2024</t>
  </si>
  <si>
    <t>ANGELA MARIA MONTOYA GOMEZ</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</si>
  <si>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</si>
  <si>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https://community.secop.gov.co/Public/Tendering/OpportunityDetail/Index?noticeUID=CO1.NTC.5564284&amp;isFromPublicArea=True&amp;isModal=False</t>
  </si>
  <si>
    <t>21 DE 2024</t>
  </si>
  <si>
    <t>INTERADMINISTRATIVO</t>
  </si>
  <si>
    <t>EMPRESA PARA LA SEGURIDAD Y SOLUCIONES URBANAS - ESU</t>
  </si>
  <si>
    <t>ADMINISTRAR LOS RECURSOS ENTREGADOS POR EL ISVIMED PARA PROVEER EL SERVICIO DE VIGILANCIA Y SEGURIDAD PRIVADA EN LAS SEDES, PROYECTOS HABITACIONALES Y LOTES DE TERRENO PROPIEDAD DEL INSTITUTO SOCIAL DE VIVIENDA Y HÁBITAT DE MEDELLÍN - ISVIMED.</t>
  </si>
  <si>
    <t>24-283</t>
  </si>
  <si>
    <t>53-286</t>
  </si>
  <si>
    <t>31/10/2024</t>
  </si>
  <si>
    <t>https://community.secop.gov.co/Public/Tendering/OpportunityDetail/Index?noticeUID=CO1.NTC.5550120&amp;isFromPublicArea=True&amp;isModal=False</t>
  </si>
  <si>
    <t>22 DE 2024</t>
  </si>
  <si>
    <t>ANDRES FELIPE CARDONA FERNANDEZ</t>
  </si>
  <si>
    <t>PRESTACIÓN DE SERVICIOS PROFESIONALES COMO CONTRATISTA INDEPENDIENTE, POR SU PROPIA CUENTA Y RIESGO PARA APOYAR A LA SUBDIRECCIÓN ADMINISTRATIVA Y FINANCIERA EN EL PROCESO CONTABLE Y FINANCIERO</t>
  </si>
  <si>
    <t>https://community.secop.gov.co/Public/Tendering/OpportunityDetail/Index?noticeUID=CO1.NTC.5562949&amp;isFromPublicArea=True&amp;isModal=False</t>
  </si>
  <si>
    <t>23 DE 2024</t>
  </si>
  <si>
    <t>EMPRESAS PUBLICAS DE MEDELLIN</t>
  </si>
  <si>
    <t>SUMINISTRAR GAS NATURAL VEHICULAR AL PARQUE AUTOMOTOR DEL INSTITUTO SOCIAL DE VIVIENDA Y HÁBITAT DE MEDELLÍN – ISVIMED</t>
  </si>
  <si>
    <t>31/12/2024</t>
  </si>
  <si>
    <t>https://community.secop.gov.co/Public/Tendering/OpportunityDetail/Index?noticeUID=CO1.NTC.5547664&amp;isFromPublicArea=True&amp;isModal=False</t>
  </si>
  <si>
    <t>24 DE 2024</t>
  </si>
  <si>
    <t>ESTEBAN FLOREZ VERA</t>
  </si>
  <si>
    <t>PRESTACIÓN DE SERVICIOS PROFESIONALES COMO CONTRATISTA INDEPENDIENTE, SIN VÍNCULO LABORAL POR SU PROPIA CUENTA Y RIESGO PARA APOYAR AL ISVIMED EN LA EJECUCIÓN DE LOS PROGRAMAS Y PROYECTOS DEL PLAN DE DESARROLLO DESDE EL COMPONENTE DISEÑO, PUBLICITARIO Y OFERTA INSTITUCIONAL INTERNA Y EXTERNA.</t>
  </si>
  <si>
    <t>https://community.secop.gov.co/Public/Tendering/OpportunityDetail/Index?noticeUID=CO1.NTC.5560332&amp;isFromPublicArea=True&amp;isModal=False</t>
  </si>
  <si>
    <t>25 DE 2024</t>
  </si>
  <si>
    <t>ALEJANDRA NOREÑA OSORIO</t>
  </si>
  <si>
    <t>PRESTACION DE SERVICIOS PROFESIONALES COMO CONTRATISTA COMO INDEPENDIENTE, POR SU PROPIA CUENTA Y RIESGO PARA APOYAR A LA SUDIRECCIÓN ADMINISTRATIVA Y FINANCIERA EN EL PROCESO DE CONVENIOS Y FIDUCIAS.</t>
  </si>
  <si>
    <t>https://community.secop.gov.co/Public/Tendering/OpportunityDetail/Index?noticeUID=CO1.NTC.5566387&amp;isFromPublicArea=True&amp;isModal=False</t>
  </si>
  <si>
    <t>26 DE 2024</t>
  </si>
  <si>
    <t>SANTIAGO RIVERA PAZ</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</si>
  <si>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</si>
  <si>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https://community.secop.gov.co/Public/Tendering/OpportunityDetail/Index?noticeUID=CO1.NTC.5567032&amp;isFromPublicArea=True&amp;isModal=False</t>
  </si>
  <si>
    <t>27 DE 2024</t>
  </si>
  <si>
    <t>VALENTINA ARTEAGA BEDOYA</t>
  </si>
  <si>
    <t xml:space="preserve">PRESTACIÓN DE SERVICIOS PROFESIONALES COMO CONTRATISTA INDEPENDIENTE, SIN VÍNCULO LABORAL POR SU PROPIA CUENTA Y RIESGO PARA APOYAR LAS ACTIVIDADES QUE SE EJECUTEN EN LA SUBDIRECCIÓN ADMINISTRATIVA Y FINANCIERA DESDE EL PROCESO DE TALENTO HUMANO. </t>
  </si>
  <si>
    <t>36-313</t>
  </si>
  <si>
    <t>71-317</t>
  </si>
  <si>
    <t>https://community.secop.gov.co/Public/Tendering/OpportunityDetail/Index?noticeUID=CO1.NTC.5568451&amp;isFromPublicArea=True&amp;isModal=False</t>
  </si>
  <si>
    <t>28 DE 2024</t>
  </si>
  <si>
    <t>MARTHA CAROLINA VASQUEZ FONNEGRA</t>
  </si>
  <si>
    <t xml:space="preserve">PRESTACIÓN DE SERVICIOS PROFESIONALES COMO CONTRATISTA INDEPENDIENTE, POR SU PROPIA CUENTA Y RIESGO PARA APOYAR LA EJECUCIÓN DE LOS PROGRAMAS Y PROYECTOS, QUE SE EJECUTEN TEN EN LA SUBDIRECCIÓN JURÍDICA DESDE EL COMPONENTE JURÍDICO, ARTICULANDO LAS SUBDIRECCIONES Y ENTIDADES EXTERNAS. </t>
  </si>
  <si>
    <t>05/02/2024</t>
  </si>
  <si>
    <t>https://community.secop.gov.co/Public/Tendering/OpportunityDetail/Index?noticeUID=CO1.NTC.5589036&amp;isFromPublicArea=True&amp;isModal=False</t>
  </si>
  <si>
    <t>29 DE 2024</t>
  </si>
  <si>
    <t>DAVID HUMBERTO OCAMPO SUAREZ</t>
  </si>
  <si>
    <t>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</si>
  <si>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06/02/2024</t>
  </si>
  <si>
    <t>https://community.secop.gov.co/Public/Tendering/OpportunityDetail/Index?noticeUID=CO1.NTC.5600162&amp;isFromPublicArea=True&amp;isModal=False</t>
  </si>
  <si>
    <t>30 DE 2024</t>
  </si>
  <si>
    <t>JUAN EDUARDO RAMIREZ RUIZ</t>
  </si>
  <si>
    <t>PRESTACION DE SERVICIOS PROFESIONALES COMO CONTRATISTA INDEPENDIENTE, POR SU PROPIA CUENTA Y RIESGO COMO APOYO 3 AL EQUIPO PROFESIONAL EN LA EJECUCION DE LOS PROGRAMAS Y PROYECTOS QUE ADELANTA EL ISVIDMED, DESDE EL AREA O COMPONENTE TECNICO.</t>
  </si>
  <si>
    <t>https://community.secop.gov.co/Public/Tendering/OpportunityDetail/Index?noticeUID=CO1.NTC.5601465&amp;isFromPublicArea=True&amp;isModal=False</t>
  </si>
  <si>
    <t>31 DE 2024</t>
  </si>
  <si>
    <t>CAROLINA GARCIA JARAMILLO</t>
  </si>
  <si>
    <t>PRESTACION DE SERVICIOS PROFESIONALES COMO COBTRATISTA INDEPENDIENTE POR SU PROPIA CUENTA Y RIESGO COMO APOYO 2 AL EQUIPO PROFESIONAL EN LA EJECUCION DE LOS PROGRAMAS Y PROYECTOS QUE ADELANTA EL ISVIMED, DESDE EL AREA O COMPONENTE TECNICO.</t>
  </si>
  <si>
    <t>https://community.secop.gov.co/Public/Tendering/OpportunityDetail/Index?noticeUID=CO1.NTC.5601117&amp;isFromPublicArea=True&amp;isModal=False</t>
  </si>
  <si>
    <t>32 DE 2024</t>
  </si>
  <si>
    <t>LEONARDO FABIO MARTINEZ MARTINEZ</t>
  </si>
  <si>
    <t>PRESTACION DE SERVICIOS PROFESIONALES, COMO CONTRATISTA INDEPENDIENTE, POR SU PROPIA CUENTA Y RIESGO PARA APOYAR LA EJECUCION DE LOS PROGRAMAS QUE ADELANTA EL ISVIMED, DESDE LA ARTICULACION DEL COMPONENTE TECNICO.</t>
  </si>
  <si>
    <t>https://community.secop.gov.co/Public/Tendering/OpportunityDetail/Index?noticeUID=CO1.NTC.5601894&amp;isFromPublicArea=True&amp;isModal=False</t>
  </si>
  <si>
    <t>33 DE 2024</t>
  </si>
  <si>
    <t>SELECCION ABREVIADA - ACUERDO MARCO DE PRECIOS</t>
  </si>
  <si>
    <t>SUMINISTRO</t>
  </si>
  <si>
    <t>DISTRACOM S.A</t>
  </si>
  <si>
    <t>PRESTAR EL SERVICIO DE SUMINISTRO DE COMBUSTIBLE CON DESTINO AL PARQUE AUTOMOTOR DEL INSTITUTO SOCIAL DE VIVIENDA Y HÁBITAT DE MEDELLÍN.</t>
  </si>
  <si>
    <t>07/02/2024</t>
  </si>
  <si>
    <t>34 DE 2024</t>
  </si>
  <si>
    <t>LUZ STELLA ACOSTA JARAMILLO</t>
  </si>
  <si>
    <t>PRESTACIÓN DE SERVICIOS PROFESIONALES COMO CONTRATISTA INDEPENDIENTE, POR SU PROPIA CUENTA Y RIESGO PARA APOYAR LA EJECUCIÓN DE LOS PROGRAMAS Y PROYECTOS, QUE SE EJECUTEN EN LA SUBDIRECCIÓN JURÍDICA DESDE EL COMPONENTE JURÍDICO, ARTICULANDO LAS SUBDIRECCIONES Y ENTIDADES EXTERNAS E INTERNAS.</t>
  </si>
  <si>
    <t>13/02/2024</t>
  </si>
  <si>
    <t>https://community.secop.gov.co/Public/Tendering/OpportunityDetail/Index?noticeUID=CO1.NTC.5646851&amp;isFromPublicArea=True&amp;isModal=False</t>
  </si>
  <si>
    <t>35 DE 2024</t>
  </si>
  <si>
    <t>JULIETH HENAO LOPEZ</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</si>
  <si>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</si>
  <si>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14/02/2024</t>
  </si>
  <si>
    <t>https://community.secop.gov.co/Public/Tendering/OpportunityDetail/Index?noticeUID=CO1.NTC.5654109&amp;isFromPublicArea=True&amp;isModal=False</t>
  </si>
  <si>
    <t>36 DE 2024</t>
  </si>
  <si>
    <t>JOHAIRA ANDREA RESTREPO GARCIA</t>
  </si>
  <si>
    <t>PRESTACIÓN DE SERVICIOS PROFESIONALES COMO CONTRATISTA INDEPENDIENTE, POR SU PROPIA CUENTA Y RIESGO COMO APOYO 1 AL EQUIPO PROFESIONAL EN LA EJECUCIÓN DE LOS PROGRAMAS Y PROYECTOS QUE ADELANTA EL ISVIMED, DESDE EL ÁREA O COMPONENTE TÉCNICO.</t>
  </si>
  <si>
    <t>https://community.secop.gov.co/Public/Tendering/OpportunityDetail/Index?noticeUID=CO1.NTC.5653183&amp;isFromPublicArea=True&amp;isModal=False</t>
  </si>
  <si>
    <t>37 DE 2024</t>
  </si>
  <si>
    <t>LORENA VERONICA RAVE AGUIRRE</t>
  </si>
  <si>
    <t>PRESTACION DE SERVICIOS PROFESIONALES COMO CONTRATISTA INDEPENDIENTE, POR SU PROPIA CUENTA Y RIESGO PARA APOYAR A LA SUBDIRECCION ADMINISTRATIVA Y FINANCIERA EN LOS PROCESOS DE INFORMES Y ANALISIS FINANCIEROS A CARGO DE LA SUBDIRECCION.</t>
  </si>
  <si>
    <t>12/04/2024</t>
  </si>
  <si>
    <t>https://community.secop.gov.co/Public/Tendering/OpportunityDetail/Index?noticeUID=CO1.NTC.5648577&amp;isFromPublicArea=True&amp;isModal=False</t>
  </si>
  <si>
    <t>38 DE 2024</t>
  </si>
  <si>
    <t>LEYDY VANNESA MESA ARANGO</t>
  </si>
  <si>
    <t>PRESTACIÓN DE SERVICIOS PROFESIONALES COMO CONTRATISTA INDEPENDIENTE, POR SU PROPIA CUENTA Y RIESGO PARA APOYAR EL PROCESO DE GESTIÓN DE TALENTO HUMANO EN EL DISEÑO, EJECUCIÓN Y CONTROL DEL PLAN DE SEGURIDAD Y SALUD EN EL TRABAJO.</t>
  </si>
  <si>
    <t>https://community.secop.gov.co/Public/Tendering/OpportunityDetail/Index?noticeUID=CO1.NTC.5646454&amp;isFromPublicArea=True&amp;isModal=False</t>
  </si>
  <si>
    <t>39 DE 2024</t>
  </si>
  <si>
    <t>SARA YULIANA BEDOYA CARDONA</t>
  </si>
  <si>
    <t>PRESTACIÓN DE SERVICIOS PROFESIONALES COMO CONTRATISTA INDEPENDIENTE, POR SU PROPIA CUENTA Y RIESGO COMO APOYO 4 AL EQUIPO PROFESIONAL EN LA EJECUCIÓN DE LOS PROGRAMAS Y PROYECTOS QUE ADELANTA EL ISVIMED, DESDE EL ÁREA O COMPONENTE TÉCNICO.</t>
  </si>
  <si>
    <t>https://community.secop.gov.co/Public/Tendering/OpportunityDetail/Index?noticeUID=CO1.NTC.5655107&amp;isFromPublicArea=True&amp;isModal=False</t>
  </si>
  <si>
    <t>40 DE 2024</t>
  </si>
  <si>
    <t>LAURA MARIA CORREA GRISALES</t>
  </si>
  <si>
    <t xml:space="preserve">PRESTACION DE SERVICIOS PROFESIONALES COMO CONTRATISTA INDEPENDIENTE, POR SU PROPIA CUENTA Y RIESGO COMO  APOYO 1 LA EJECUCIÓN DEL PROGRAMA MEJORAMIENTO INTEGRAL DE BARRIOS EN EL PROYECTO RECONOCIMIENTO DE  EDIFICACIONES, DESDE EL COMPONENTE JURÍDICO.  </t>
  </si>
  <si>
    <t>https://community.secop.gov.co/Public/Tendering/OpportunityDetail/Index?noticeUID=CO1.NTC.5657343&amp;isFromPublicArea=True&amp;isModal=False</t>
  </si>
  <si>
    <t>41 DE 2024</t>
  </si>
  <si>
    <t>DIANA MARIA MONSALVE GARCES</t>
  </si>
  <si>
    <t xml:space="preserve">PRESTACIÓN DE SERVICIOS PROFESIONALES COMO CONTRATISTA INDEPENDIENTE, POR SU PROPIA CUENTA Y RIESGO COMO APOYO 5  AL EQUIPO PROFESIONAL EN LA EJECUCIÓN DE LOS PROGRAMAS Y PROYECTOS QUE ADELANTA EL ISVIMED, DESDE EL ÁREA O  COMPONENTE TÉCNICO. </t>
  </si>
  <si>
    <t>https://community.secop.gov.co/Public/Tendering/OpportunityDetail/Index?noticeUID=CO1.NTC.5656533&amp;isFromPublicArea=True&amp;isModal=False</t>
  </si>
  <si>
    <t>42 DE 2024</t>
  </si>
  <si>
    <t>MARIA CATALINA BOLIVAR CASTAÑO</t>
  </si>
  <si>
    <t>PRESTACIÓN DE SERVICIOS PROFESIONALES COMO CONTRATISTA INDEPENDIENTE, POR SU PROPIA CUENTA Y RIESGO PARA APOYAR LA EJECUCIÓN DE LOS PROGRAMAS Y PROYECTOS DEL ISVIMED, ASESORANDO, COORDINADO Y ARTICULANDO LOS PROYECTOS ESTRATEGICOS DESDE EL COMPONENTE JURIDICO.</t>
  </si>
  <si>
    <t>19/02/2024</t>
  </si>
  <si>
    <t>https://community.secop.gov.co/Public/Tendering/OpportunityDetail/Index?noticeUID=CO1.NTC.5688227&amp;isFromPublicArea=True&amp;isModal=False</t>
  </si>
  <si>
    <t>43 DE 2024</t>
  </si>
  <si>
    <t>ELIZABETH JARAMILLO YEPES</t>
  </si>
  <si>
    <t xml:space="preserve">PRESTACIÓN DE SERVICIOS PROFESIONALES COMO CONTRATISTA INDEPENDIENTE, POR SU PROPIA CUENTA Y RIESGO PARA APOYAR DESDE EL COMPONENTE JURIDICO, LA REPRESENTACION JUDICIAL Y EXTRAJUDICIAL DE LA ENTIDAD ESTATAL </t>
  </si>
  <si>
    <t>31/07/2024</t>
  </si>
  <si>
    <t>https://community.secop.gov.co/Public/Tendering/OpportunityDetail/Index?noticeUID=CO1.NTC.5686443&amp;isFromPublicArea=True&amp;isModal=False</t>
  </si>
  <si>
    <t>44 DE 2024</t>
  </si>
  <si>
    <t>SANTIAGO HENAO PIEDRAHITA</t>
  </si>
  <si>
    <t xml:space="preserve">PRESTACIÓN DE SERVICIOS PROFESIONALES COMO CONTRATISTA INDEPENDIENTE, POR SU PROPIA CUENTA Y RIESGO, PARA APOYAR AL ISVIMED EN EL PROCESO DE GESTIÓN CONTRACTUAL Y POSCONTRACTUAL, DESDE EL COMPONENTE JURIDICO. </t>
  </si>
  <si>
    <t>20/02/2024</t>
  </si>
  <si>
    <t>https://community.secop.gov.co/Public/Tendering/OpportunityDetail/Index?noticeUID=CO1.NTC.5693272&amp;isFromPublicArea=True&amp;isModal=False</t>
  </si>
  <si>
    <t>45 DE 2024</t>
  </si>
  <si>
    <t>DAVID GOMEZ ARANGO</t>
  </si>
  <si>
    <t>PRESTACIÓN DE SERVICIOS PROFESIONALES COMO CONTRATISTA INDEPENDIENTE, POR SU PROPIA CUENTA Y RIESGO PARA APOYAR DESDE EL COMPONENTE JURIDICO, LA EJECUCIÓN DE LOS PROGRAMAS Y PROYECTOS, QUE LIDERA LA SUBDIRECCIÓN JURIDICA.</t>
  </si>
  <si>
    <t>21/02/2024</t>
  </si>
  <si>
    <t>https://community.secop.gov.co/Public/Tendering/OpportunityDetail/Index?noticeUID=CO1.NTC.5703387&amp;isFromPublicArea=True&amp;isModal=False</t>
  </si>
  <si>
    <t>46 DE 2024</t>
  </si>
  <si>
    <t>LUIS FELIPE ROJAS GARCIA</t>
  </si>
  <si>
    <t xml:space="preserve">PRESTACIÓN DE SERVICIOS PROFESIONALES COMO CONTRATISTA INDEPENDIENTE, POR SU PROPIA CUENTA Y RIESGO, PARA APOYAR AL ISVIMED EN EL PROCESO DE GESTIÓN CONTRACTUAL LEY 80 Y ESQUEMA FIDUCIARIO DESDE EL COMPONENTE JURIDICO. </t>
  </si>
  <si>
    <t>https://community.secop.gov.co/Public/Tendering/OpportunityDetail/Index?noticeUID=CO1.NTC.5693254&amp;isFromPublicArea=True&amp;isModal=False</t>
  </si>
  <si>
    <t>47 DE 2024</t>
  </si>
  <si>
    <t>CATALINA VASQUEZ RESTREPO</t>
  </si>
  <si>
    <t>PRESTACION DE SERVICIOS PROFESIONALES COMO CONTRATISTA INDEPENDIENTE, POR SU PROPIA CUENTA Y RIESGO PARA APOYAR AL ISVIMED DESDE LA JEFATURA DE CONTROL INTERNO EN LA REALIZACION DE AUDITORIAS INTERNAS BASADAS EN RIESGOS Y DE LEY CON SUS RESPECTIVOS INFORMES QUE SE GENEREN EN LAS MISMAS;ASI COMO EL ACOMPAÑAMIENTO, ACTUALIZACION Y SEGUIMIENTO A LOS PROCEDIMIENTOS INTERNOS, MATRIZ DE RIESGOS, COMITES, MESAS INSTITUCIONALES, PLAN, MECI E INDICADORES DE GESTION DEL PROCESO DE EVALUACION INDEPENDIENTE.</t>
  </si>
  <si>
    <t>30/07/2024</t>
  </si>
  <si>
    <t>https://community.secop.gov.co/Public/Tendering/OpportunityDetail/Index?noticeUID=CO1.NTC.5695618&amp;isFromPublicArea=True&amp;isModal=False</t>
  </si>
  <si>
    <t>48 DE 2024</t>
  </si>
  <si>
    <t>ESTEFANIA DIAZ SANTOS</t>
  </si>
  <si>
    <t>PRESTACIÓN DE SERVICIOS DE APOYO A LA GESTIÓN COMO CONTRATISTA INDEPENDIENTE, POR SU PROPIA CUENTA Y RIESGO  PARA APOYAR LA EJECUCIÓN DE LOS PROGRAMAS Y PROYECTOS, EN EL PROGRAMA DE ATENCIÓN AL USUARIO DESDE EL  COMPONENTE LOGÍSTICO Y ADMINISTRATIVO</t>
  </si>
  <si>
    <t>https://community.secop.gov.co/Public/Tendering/OpportunityDetail/Index?noticeUID=CO1.NTC.5692783&amp;isFromPublicArea=True&amp;isModal=False</t>
  </si>
  <si>
    <t>49 DE 2024</t>
  </si>
  <si>
    <t>KEINER LEONEL MOSQUERA VALENCIA</t>
  </si>
  <si>
    <t>https://community.secop.gov.co/Public/Tendering/OpportunityDetail/Index?noticeUID=CO1.NTC.5693929&amp;isFromPublicArea=True&amp;isModal=False</t>
  </si>
  <si>
    <t>50 DE 2024</t>
  </si>
  <si>
    <t>CLAUDIA LUCIA CORREA RAMIREZ</t>
  </si>
  <si>
    <t>PRESTACION DE SERVICIOS DE APOYO A LA GESTION COMO CONTRATISTA INDEPENDIENTE, POR SU PROPIA CUENTA Y RIESGO PARA APOYAR A LA SUBDIRECCION ADMINISTRATIVA Y FINANCIERA DESDE EL COMPONENTE ADMINISTRATIVO, DOCUMENTAL Y OPERATIVO.</t>
  </si>
  <si>
    <t>https://community.secop.gov.co/Public/Tendering/OpportunityDetail/Index?noticeUID=CO1.NTC.5696622&amp;isFromPublicArea=True&amp;isModal=False</t>
  </si>
  <si>
    <t>51 DE 2024</t>
  </si>
  <si>
    <t>GILBERTO HERRERA OSORIO</t>
  </si>
  <si>
    <t>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</si>
  <si>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https://community.secop.gov.co/Public/Tendering/OpportunityDetail/Index?noticeUID=CO1.NTC.5704643&amp;isFromPublicArea=True&amp;isModal=False</t>
  </si>
  <si>
    <t>52 DE 2024</t>
  </si>
  <si>
    <t>VALENTINA BILBAO HERRERA</t>
  </si>
  <si>
    <t xml:space="preserve">PRESTACION DE SERVICIOS PROFESIONALES COMO CONTRATISTA INDEPENDIENTE, POR SU PROPIA CUENTA Y RIESGO COMO  APOYO 1 A LA EJECUCIÓN DEL PROGRAMA MEJORAMIENTO INTEGRAL DE BARRIOS EN EL PROYECTO RECONOCIMIENTO DE  EDIFICACIONES, DESDE EL COMPONENTE SOCIALIZACION DEL PROGRAMA EN CAMPO.  </t>
  </si>
  <si>
    <t>04/03/2024</t>
  </si>
  <si>
    <t>https://community.secop.gov.co/Public/Tendering/OpportunityDetail/Index?noticeUID=CO1.NTC.5763845&amp;isFromPublicArea=True&amp;isModal=False</t>
  </si>
  <si>
    <t>53 DE 2024</t>
  </si>
  <si>
    <t>SERVICIOS OTROS</t>
  </si>
  <si>
    <t>UNIÓN TEMPORAL R&amp;J 2022</t>
  </si>
  <si>
    <t>PRESTAR EL SERVICIO INTEGRAL DE ASEO Y CAFETERÍA CON EL SUMINISTRO DE BIENES DE ASEO Y CAFETERÍA PARA EL INSTITUTO SOCIAL DE VIVIENDA Y HÁBITAT DE MEDELLÍN – ISVIMED.</t>
  </si>
  <si>
    <t>54 DE 2024</t>
  </si>
  <si>
    <t>TATIANA GARCIA ORTIZ</t>
  </si>
  <si>
    <t xml:space="preserve">PRESTACIÓN DE SERVICIOS DE APOYO A LA GESTIÓN COMO CONTRATISTA INDEPENDIENTE, POR SU PROPIA CUENTA Y RIESGO  PARA APOYAR LA EJECUCIÓN DE LOS PROGRAMAS Y PROYECTOS, EN EL PROGRAMA DE ATENCIÓN AL USUARIO DESDE EL COMPONENTE LOGÍSTICO Y ADMINISTRATIVO. </t>
  </si>
  <si>
    <t>https://community.secop.gov.co/Public/Tendering/OpportunityDetail/Index?noticeUID=CO1.NTC.5773221&amp;isFromPublicArea=True&amp;isModal=False</t>
  </si>
  <si>
    <t>55 DE 2024</t>
  </si>
  <si>
    <t>PLAZA MAYOR MEDELLIN CONVENCIONES Y EXPOSICIONES S.A. - PLAZA MAYOR MEDELLÍN S.A.</t>
  </si>
  <si>
    <t xml:space="preserve">ADMINISTRAR RECURSOS PARA EL DESARROLLO DE ACTIVIDADES LOGÍSTICAS EN LOS COMPONENTES MISIONALES, TRANSVERSALES Y ESTRATÉGICOS DEL INSTITUTO SOCIAL DE VIVIENDA Y HÁBITAT DE MEDELLÍN- ISVIMED </t>
  </si>
  <si>
    <t>06/03/2024</t>
  </si>
  <si>
    <t>30/12/2024</t>
  </si>
  <si>
    <t>https://community.secop.gov.co/Public/Tendering/OpportunityDetail/Index?noticeUID=CO1.NTC.5775096&amp;isFromPublicArea=True&amp;isModal=False</t>
  </si>
  <si>
    <t>56 DE 2024</t>
  </si>
  <si>
    <t>MIGUEL ANGEL LARREA CARDONA</t>
  </si>
  <si>
    <t>PRESTACION DE SERVICIOS PROFESIONALES, COMO CONTRATISTA INDEPENDIENTE, SIN VINCULO LABORAL POR SU PROPIA CUENTA Y RIESGO, PARA APOYAR AL ISVIMED EN LA SUDIRECCION ADMINISTRATIVA Y FINANCIERA DESDE EL COMPONENTE JURIDICO, DE SEGURIDAD Y ORDEN PUBLICO.</t>
  </si>
  <si>
    <t>https://community.secop.gov.co/Public/Tendering/OpportunityDetail/Index?noticeUID=CO1.NTC.5791513&amp;isFromPublicArea=True&amp;isModal=False</t>
  </si>
  <si>
    <t>57 DE 2024</t>
  </si>
  <si>
    <t>VIALENIS DANELIS ALVAREZ PALOMINO</t>
  </si>
  <si>
    <t>PRESTACIÓN DE SERVICIOS PROFESIONALES COMO CONTRATISTA INDEPENDIENTE, POR SU PROPIA CUENTA Y RIESGO, PARA APOYAR AL ISVIMED EN LOS PROCESOS Y PROYECTOS DE TITULACION QUE SE EJECUTEN EN LA SUBDIRECCIÓN JURIDICA, DESDE EL COMPONENTE JURIDICO</t>
  </si>
  <si>
    <t>31/05/2024</t>
  </si>
  <si>
    <t>https://community.secop.gov.co/Public/Tendering/OpportunityDetail/Index?noticeUID=CO1.NTC.5793080&amp;isFromPublicArea=True&amp;isModal=False</t>
  </si>
  <si>
    <t>58 DE 2024</t>
  </si>
  <si>
    <t>ANDRES FERNANDO CORREA ZULETA</t>
  </si>
  <si>
    <t>PRESTACIÓN DE SERVICIOS PROFESIONALES COMO CONTRATISTA INDEPENDIENTE, POR SU PROPIA CUENTA Y RIESGO PARA APOYAR LA EJECUCIÓN DE LOS PROGRAMAS, PROYECTOS Y PROCESOS, QUE SE EJECUTEN EN LA SUBDIRECCIÓN JURIDICA EN EL COMPONENTE JURIDICO</t>
  </si>
  <si>
    <t>https://community.secop.gov.co/Public/Tendering/OpportunityDetail/Index?noticeUID=CO1.NTC.5791898&amp;isFromPublicArea=True&amp;isModal=False</t>
  </si>
  <si>
    <t>59 DE 2024</t>
  </si>
  <si>
    <t>ADRIANA MARIA CORREA CARRASCAL</t>
  </si>
  <si>
    <t>PRESTACIÓN DE SERVICIOS PROFESIONALES COMO CONTRATISTA INDEPENDIENTE, POR SU PROPIA CUENTA Y RIESGO, PARA APOYAR AL ISVIMED EN LOS PROCESOS Y PROYECTOS DE TITULACIÓN Y SANEAMIENTO DE LEGALIZACIÓN DE PREDIOS QUE SE EJECUTEN EN LA SUBDIRECCIÓN JURÍDICA, DESDE EL COMPONENTE JURÍDICO.</t>
  </si>
  <si>
    <t>07/03/2024</t>
  </si>
  <si>
    <t>https://community.secop.gov.co/Public/Tendering/OpportunityDetail/Index?noticeUID=CO1.NTC.5796503&amp;isFromPublicArea=True&amp;isModal=False</t>
  </si>
  <si>
    <t>60 DE 2024</t>
  </si>
  <si>
    <t>INES ELENA MONTOYA GONZALEZ</t>
  </si>
  <si>
    <t xml:space="preserve">PRESTACIÓN DE SERVICIOS PROFESIONALES COMO CONTRATISTA INDEPENDIENTE, POR SU PROPIA CUENTA Y RIESGO PARA APOYAR LA EJECUCIÓN DE LOS PROGRAMAS Y PROYECTOS , QUE SE EJECUTEN EN LA SUBDIRECCIÓN JURIDICA EN EL COMPONENTE JURIDICO DESDE EL PROCESO DE ASIGNACION DE SUBSIDIOS  </t>
  </si>
  <si>
    <t>https://community.secop.gov.co/Public/Tendering/OpportunityDetail/Index?noticeUID=CO1.NTC.5795882&amp;isFromPublicArea=True&amp;isModal=False</t>
  </si>
  <si>
    <t>61 DE 2024</t>
  </si>
  <si>
    <t>MARIANA RODRIGUEZ GARCIA</t>
  </si>
  <si>
    <t>PRESTACIÓN DE SERVICIOS PROFESIONALES COMO CONTRATISTA INDEPENDIENTE, POR SU PROPIA CUENTA Y RIESGO, PARA APOYAR AL ISVIMED EN LOS PROCESOS Y PROYECTOS DE OPV QUE SE EJECUTEN EN LA SUBDIRECCIÓN JURÍDICA, DESDE EL COMPONENTE JURÍDICO.</t>
  </si>
  <si>
    <t>https://community.secop.gov.co/Public/Tendering/OpportunityDetail/Index?noticeUID=CO1.NTC.5799444&amp;isFromPublicArea=True&amp;isModal=False</t>
  </si>
  <si>
    <t>62 DE 2024</t>
  </si>
  <si>
    <t>SEBASTIAN GIRALDO PALACIO</t>
  </si>
  <si>
    <t>PRESTACION DE SERVICIOS PROFESIONALES COMO CONTRATISTA INDEPENDIENTE, POR SU PROPIA CUENTA Y RIESGO, COMO APOYO AL ISVIMED, EN LA LINEA DE ASISTENCIA SOCIAL PARA PROYECTOS HABITACIONALES DESDE EL COMPONENTE JURIDICO.</t>
  </si>
  <si>
    <t>11/03/2024</t>
  </si>
  <si>
    <t>https://community.secop.gov.co/Public/Tendering/OpportunityDetail/Index?noticeUID=CO1.NTC.5813967&amp;isFromPublicArea=True&amp;isModal=False</t>
  </si>
  <si>
    <t>63 DE 2024</t>
  </si>
  <si>
    <t>XIMENA MARIA LOPERA SOTO</t>
  </si>
  <si>
    <t>PRESTACIÓN DE SERVICIOS PROFESIONALES COMO CONTRATISTA INDEPENDIENTE, POR SU PROPIA CUENTA Y RIESGO, COMO APOYO AL ISVIMED, EN LA LÍNEA DE ASISTENCIA SOCIAL PARA PROYECTOS HABITACIONALES DESDE EL COMPONENTE SOCIAL.</t>
  </si>
  <si>
    <t>https://community.secop.gov.co/Public/Tendering/OpportunityDetail/Index?noticeUID=CO1.NTC.5814702&amp;isFromPublicArea=True&amp;isModal=False</t>
  </si>
  <si>
    <t>64 DE 2024</t>
  </si>
  <si>
    <t>MANUEL ALEJANDRO CRISTANCHO LOZANO</t>
  </si>
  <si>
    <t>PRESTACION DE SERVICIOS PROFESIONALES COMO CONTRATISTA INDEPENDIENTE, POR SU PROPIA CUENTA Y RIESGO COMO APOYO 7 A LA EJECUCION AL PROGRAMA NUEVOS DESARROLLOS HABITACIONALES EN EL PROYECTO DE VIVIENDA NUEVA DESDE EL COMPONENTE TECNICO Y DE SEGUIMIENTO A LA EJECUCION DE PROYECTOS</t>
  </si>
  <si>
    <t>https://community.secop.gov.co/Public/Tendering/OpportunityDetail/Index?noticeUID=CO1.NTC.5815501&amp;isFromPublicArea=True&amp;isModal=False</t>
  </si>
  <si>
    <t>65 DE 2024</t>
  </si>
  <si>
    <t>LAURA CRISTINA HINCAPIE MARIN</t>
  </si>
  <si>
    <t>PRESTACION DE SERVICIOS PROFESIONALES COMO CONTRATISTA INDEPENDIENTE, POR SU PROPIA CUENTA Y RIESGO, PARA APOYAR LA ATENCION Y ACOMPAÑAMIENTO SOCIAL A LOS HOGARES BENEFICIARIOS DEL SIBSIDIO DISTRITAL DE VIVIENDA A LA POBLACION DE DE DEMANDA LIBRE Y DEMANDA ORGANIZADA AFILIADA Y NO AFILIADA A CAJAS DE COMPENSACION FAMILIAR.</t>
  </si>
  <si>
    <t>https://community.secop.gov.co/Public/Tendering/OpportunityDetail/Index?noticeUID=CO1.NTC.5814621&amp;isFromPublicArea=True&amp;isModal=False</t>
  </si>
  <si>
    <t>67 DE 2024</t>
  </si>
  <si>
    <t>KATHERINE BAENA OSPINA</t>
  </si>
  <si>
    <t>PRESTACION DE SERVICIOS PROFESIONALES COMO CONTRATISTAS INDEPENDIENTE, POR SU PROPIA CUENTA Y RIESGO, COMO APOYO  AL ISVIMED, EN LA LINEA DE ASISTENCIA SOCIAL PARA PROYECTOS HABITACIONALES DESDE EL COMPONENTE ADMINISTRATIVO Y  FINANCIERO.</t>
  </si>
  <si>
    <t>https://community.secop.gov.co/Public/Tendering/OpportunityDetail/Index?noticeUID=CO1.NTC.5817285&amp;isFromPublicArea=True&amp;isModal=False</t>
  </si>
  <si>
    <t>68 DE 2024</t>
  </si>
  <si>
    <t>JOSE DANIEL MONTOYA RAMIREZ</t>
  </si>
  <si>
    <t xml:space="preserve">PRESTACIÓN DE SERVICIOS PROFESIONALES COMO CONTRATISTA INDEPENDIENTE, POR SU PROPIA CUENTA Y RIESGO COMO  APOYO A LA ATENCIÓN Y ACOMPAÑAMIENTO AL CIUDADANO PARA EL ACCESO A LA SOLUCIÓN HABITACIONAL ADECUADA DE ACUERDO  A SUS CONDICIONES Y NECESIDADES. </t>
  </si>
  <si>
    <t>https://community.secop.gov.co/Public/Tendering/OpportunityDetail/Index?noticeUID=CO1.NTC.5817386&amp;isFromPublicArea=True&amp;isModal=False</t>
  </si>
  <si>
    <t>69 DE 2024</t>
  </si>
  <si>
    <t>LUCIA CARDONA AGUDELO</t>
  </si>
  <si>
    <t>PRESTACION DE SERVICIOS PROFESIONALES COMO CONTRATISTA INDEPENDENTE, POR SU PROPIA CUENTA Y RIESGO PARA APOYAR LA EJECUCIÓN DE LOS PROGRAMAS Y PROYECTOS EN LA SUBDIRECCIÓN POBLACIONAL DESDE EL COMPONENTE JURIDICO.</t>
  </si>
  <si>
    <t>14/03/2024</t>
  </si>
  <si>
    <t>https://community.secop.gov.co/Public/Tendering/OpportunityDetail/Index?noticeUID=CO1.NTC.5838798&amp;isFromPublicArea=True&amp;isModal=False</t>
  </si>
  <si>
    <t>70 DE 2024</t>
  </si>
  <si>
    <t>ASTRID MARIANA RODRIGUEZ MONSALVE</t>
  </si>
  <si>
    <t>PRESTACIÓN DE SERVICIOS PROFESIONALES COMO CONTRATISTA INDEPENDIENTE, POR SU PROPIA CUENTA Y RIESGO PARA APOYAR LA EJECUCIÓN DE LOS PROGRAMAS Y PROYECTOS DEL ISVIMED, DE LA PLANEACIÓN Y EJECUCIÓN QUE SE DESARROLLEN EN LOS CONVENIOS Y CONTRATOS SUSCRITOS POR EL ISVIMED, DESDE EL COMPONENTE SOCIAL.</t>
  </si>
  <si>
    <t>19/03/2024</t>
  </si>
  <si>
    <t>https://community.secop.gov.co/Public/Tendering/OpportunityDetail/Index?noticeUID=CO1.NTC.5861758&amp;isFromPublicArea=True&amp;isModal=False</t>
  </si>
  <si>
    <t>71 DE 2024</t>
  </si>
  <si>
    <t>CLARA PATRICIA ESPINAL GIL</t>
  </si>
  <si>
    <t xml:space="preserve">PRESTACIÓN DE SERVICIOS PROFESIONALES COMO CONTRATISTA INDEPENDIENTE, POR SU PROPIA CUENTA Y RIESGO PARA APOYAR LA EJECUCIÓN DEL PROGRAMA MEJORAMIENTO INTEGRAL DE BARRIOS EN EL PROYECTO RECONOCIMIENTO DE EDIFICACIONES, DESDE EL COMPONENTE TÉCNICO EN LA ELABORACIÓN, REVISIÓN Y APROBACIÓN DE PLANOS ESTRUCTURALES Y DE MEMORIAS DE CÁLCULO DE ACUERDO CON LA NSR-10  </t>
  </si>
  <si>
    <t>18/03/2024</t>
  </si>
  <si>
    <t>https://community.secop.gov.co/Public/Tendering/OpportunityDetail/Index?noticeUID=CO1.NTC.5857347&amp;isFromPublicArea=True&amp;isModal=False</t>
  </si>
  <si>
    <t>72 DE 2024</t>
  </si>
  <si>
    <t>DIANA MARIA USUGA GUISAO</t>
  </si>
  <si>
    <t>PRESTACIÓN DE SERVICIOS PROFESIONALES COMO CONTRATISTA INDEPENDIENTE, POR SU PROPIA CUENTA Y RIESGO PARA APOYAR LA EJECUCIÓN DEL PROGRAMA MEJORAMIENTO INTEGRAL DE BARRIOS EN EL PROYECTO RECONOCIMIENTO DE EDIFICACIONES-CURADURÍA CERO DESDE EL COMPONENTE TÉCNICO EN LA REVISIÓN Y APROBACIÓN DE PLANOS ESTRUCTURALES Y DE MEMORIAS DE CÁLCULO DE ACUERDO CON LA NSR-10</t>
  </si>
  <si>
    <t>https://community.secop.gov.co/Public/Tendering/OpportunityDetail/Index?noticeUID=CO1.NTC.5858069&amp;isFromPublicArea=True&amp;isModal=False</t>
  </si>
  <si>
    <t>73 DE 2024</t>
  </si>
  <si>
    <t>JUAN PABLO ZAPATA HINCAPIE</t>
  </si>
  <si>
    <t>PRESTACION DE SERVICIOS COMO CONTRATISTA INDEPENDIENTE. POR SU PROPIA CUENTA Y RIESGO COMO APOYO 1 A LA EJECUCION DEL PROGRAMA MEJORAMIENTO INTEGRAL DE BARRIOS EN EL PROYECTO RECONOCIMIENTO DE EDIFICACIONES, DESDE EL COMPONENTE DE ARTICULACION Y DIBUJO DE PLANOS ARQUITECTONICOS Y/O ESTRUCTURALES</t>
  </si>
  <si>
    <t>https://community.secop.gov.co/Public/Tendering/OpportunityDetail/Index?noticeUID=CO1.NTC.5861379&amp;isFromPublicArea=True&amp;isModal=False</t>
  </si>
  <si>
    <t>74 DE 2024</t>
  </si>
  <si>
    <t>LUZ ADRIANA GARCIA GONZALEZ</t>
  </si>
  <si>
    <t>PRESTACIÓN DE SERVICIOS PROFESIONALES COMO CONTRATISTA INDEPENDIENTE, POR SU PROPIA CUENTA Y RIESGO COMO APOYO 1 A LA EJECUCIÓN DE LOS PROYECTOS Y PROGRAMAS QUE ADELANTA EL ISVIMED DESDE EL ÁREA O COMPONENTE SOCIAL.</t>
  </si>
  <si>
    <t>https://community.secop.gov.co/Public/Tendering/OpportunityDetail/Index?noticeUID=CO1.NTC.5858369&amp;isFromPublicArea=True&amp;isModal=False</t>
  </si>
  <si>
    <t>75 DE 2024</t>
  </si>
  <si>
    <t>CAROLINA ARCILA CORREA</t>
  </si>
  <si>
    <t>PRESTACIÓN DE SERVICIOS PROFESIONALES COMO CONTRATISTA INDEPENDIENTE, POR SU PROPIA CUENTA Y RIESGO COMO APOYO 2 A LA EJECUCIÓN DE LOS PROYECTOS Y PROGRAMAS QUE ADELANTA EL ISVIMED DESDE EL ÁREA O COMPONENTE SOCIAL.</t>
  </si>
  <si>
    <t>https://community.secop.gov.co/Public/Tendering/OpportunityDetail/Index?noticeUID=CO1.NTC.5859315&amp;isFromPublicArea=True&amp;isModal=False</t>
  </si>
  <si>
    <t>76 DE 2024</t>
  </si>
  <si>
    <t>JORGE AUGUSTO LOPEZ VELEZ</t>
  </si>
  <si>
    <t>PRESTACIÓN DE SERVICIOS PROFESIONALES COMO CONTRATISTA INDEPENDIENTE, POR SU PROPIA CUENTA Y RIESGO COMO APOYO AL EQUIPO PROFESIONAL EN LA EJECUCIÓN DE LOS PROGRAMAS Y PROYECTOS QUE ADELANTA EL ISVIMED DESDE EL ÁREA O COMPONENTE ADMINISTRATIVO - ARCHIVO</t>
  </si>
  <si>
    <t>https://community.secop.gov.co/Public/Tendering/OpportunityDetail/Index?noticeUID=CO1.NTC.5860227&amp;isFromPublicArea=True&amp;isModal=False</t>
  </si>
  <si>
    <t>77 DE 2024</t>
  </si>
  <si>
    <t>JUAN CAMILO FRANCO OSPINA</t>
  </si>
  <si>
    <t>PRESTACION DE SERVICIOS PROFESIONALES COMO CONTRATISTA INDEPENDIENTE, POR SU PROPIA CUENTA Y RIESGO PARA APOYAR LA EJECUCIÓN DEL PROGRAMA DE MEJORAMIENTO INTEGRAL DE BARRIOS EN EL PROYECTO RECONOCIMIENTO DE EDIFICACIONES, DESDE EL COMPONENTE TÉCNICO EN LA ELABORACIÓN, REVISIÓN Y APROBACIÓN DE PLANOS ARQUITECTONICOS</t>
  </si>
  <si>
    <t>https://community.secop.gov.co/Public/Tendering/OpportunityDetail/Index?noticeUID=CO1.NTC.5860339&amp;isFromPublicArea=True&amp;isModal=False</t>
  </si>
  <si>
    <t>78 DE 2024</t>
  </si>
  <si>
    <t>MINIMA CUANTIA</t>
  </si>
  <si>
    <t>CERTIPOSTAL S.A.S</t>
  </si>
  <si>
    <t>PRESTAR EL SERVICIO DE MENSAJERÍA A NIVEL URBANO, REGIONAL, NACIONAL Y TRAYECTOS ESPECIALES PARA EL ENVÍO DE CORRESPONDENCIA DEL ISVIMED.</t>
  </si>
  <si>
    <t>01/04/2024</t>
  </si>
  <si>
    <t>https://community.secop.gov.co/Public/Tendering/OpportunityDetail/Index?noticeUID=CO1.NTC.5777189&amp;isFromPublicArea=True&amp;isModal=False</t>
  </si>
  <si>
    <t>79 DE 2024</t>
  </si>
  <si>
    <t>PRESTACIÓN DE SERVICIOS PROFESIONALES COMO CONTRATISTA INDEPENDIENTE, POR SU PROPIA CUENTA Y RIESGO PARA APOYAR LA EJECUCIÓN DE LOS PROGRAMAS Y PROYECTOS, QUE SE EJECUTEN TEN EN LA SUBDIRECCIÓN JURÍDICA DESDE EL COMPONENTE JURÍDICO, ARTICULANDO LAS SUBDIRECCIONES Y ENTIDADES EXTERNAS</t>
  </si>
  <si>
    <t>https://community.secop.gov.co/Public/Tendering/OpportunityDetail/Index?noticeUID=CO1.NTC.5911513&amp;isFromPublicArea=True&amp;isModal=False</t>
  </si>
  <si>
    <t>80 DE 2024</t>
  </si>
  <si>
    <t>PRESTACIÓN DE SERVICIOS PROFESIONALES COMO CONTRATISTA INDEPENDIENTE, POR SU PROPIA CUENTA Y RIESGO PARA APOYAR  LA EJECUCIÓN DE LOS PROGRAMAS Y PROYECTOS QUE SE EJECUTEN EN LA SUBDIRECCIÓN JURÍDICA EN EL COMPONENTE  ADMINISTRATIVO Y TÉCNICO.</t>
  </si>
  <si>
    <t xml:space="preserve">	https://community.secop.gov.co/Public/Tendering/OpportunityDetail/Index?noticeUID=CO1.NTC.5911216&amp;isFromPublicArea=True&amp;isModal=False</t>
  </si>
  <si>
    <t>81 DE 2024</t>
  </si>
  <si>
    <t xml:space="preserve">PRESTACIÓN DE SERVICIOS PROFESIONALES COMO CONTRATISTA INDEPENDIENTE, POR SU PROPIA CUENTA Y RIESGO PARA APOYAR LA  EJECUCIÓN DE LOS PROGRAMAS Y PROYECTOS, QUE SE EJECUTEN EN LA SUBDIRECCIÓN JURÍDICA EN EL PROCESO DE PQRSD Y  TRANSVERSALMENTE. </t>
  </si>
  <si>
    <t>https://community.secop.gov.co/Public/Tendering/OpportunityDetail/Index?noticeUID=CO1.NTC.5911045&amp;isFromPublicArea=True&amp;isModal=False</t>
  </si>
  <si>
    <t>82 DE 2024</t>
  </si>
  <si>
    <t>https://community.secop.gov.co/Public/Tendering/OpportunityDetail/Index?noticeUID=CO1.NTC.5911730&amp;isFromPublicArea=True&amp;isModal=False</t>
  </si>
  <si>
    <t>83 DE 2024</t>
  </si>
  <si>
    <t>PRESTACIÓN DE SERVICIOS PROFESIONALES. COMO CONTRATISTA INDEPENDIENTE, POR SU PROPIA CUENTA Y RIESGO, PARA APOYAR ALISVIMED DESDE LA JEFATURA DE OFICINA DE CONTROL INTERNO EN LA REALIZACIÓN DE AUDITORÍAS INTERNAS BASADAS EN RIESGOS Y DE LEY; ASÍ COMO EN LA ELABORACIÓN DE LOS INFORMES QUE SE GENERAN EN ESTA JEFATURADE ACUERDO A LOS ROLES ESTABLECIDOS PARA LAS OFICINAS DE CONTROL INTERNO</t>
  </si>
  <si>
    <t>https://community.secop.gov.co/Public/Tendering/OpportunityDetail/Index?noticeUID=CO1.NTC.5911949&amp;isFromPublicArea=True&amp;isModal=False</t>
  </si>
  <si>
    <t>84 DE 2024</t>
  </si>
  <si>
    <t>PRESTACIÓN DE SERVICIOS PROFESIONALES COMO CONTRATISTA INDEPENDIENTE, POR SU PROPIA CUENTA Y RIESGO COMO APOYO 8 A LA EJECUCIÓN DEL PROGRAMA NUEVOS DESARROLLOS HABITACIONALES EN EL PROYECTO DE VIVIENDA NUEVA DESDE EL COMPONENTE TÉCNICO Y DE SEGUIMIENTO A LA EJECUCIÓN DE PROYECTOS</t>
  </si>
  <si>
    <t>https://community.secop.gov.co/Public/Tendering/OpportunityDetail/Index?noticeUID=CO1.NTC.5912178&amp;isFromPublicArea=True&amp;isModal=False</t>
  </si>
  <si>
    <t>85 DE 2024</t>
  </si>
  <si>
    <t xml:space="preserve">PRESTACION DE SERVICIOS PROFESIONALES COMO CONTRATISTA INDEPENDINETE, PARA APOYAR AL ISVIMED EN LAS DIFERENTES LABORES DEL AREA DE PRESUPUESTOS </t>
  </si>
  <si>
    <t>https://community.secop.gov.co/Public/Tendering/OpportunityDetail/Index?noticeUID=CO1.NTC.5912026&amp;isFromPublicArea=True&amp;isModal=False</t>
  </si>
  <si>
    <t>86 DE 2024</t>
  </si>
  <si>
    <t>PRESTACIÓN DE SERVICIOS PROFESIONALES COMO CONTRATISTA INDEPENDIENTE, POR SU PROPIA CUENTA Y RIESGO, PARA APOYAR AL ISVIMED EN LA ARTICULACION, COORDINACION Y RELACIONAMIENTO INTERINSTITUCIONAL DEL COMPONENTE DE COMUNICACIÓN, INTERNA Y EXTERNA DEL ISVIMED.</t>
  </si>
  <si>
    <t>https://community.secop.gov.co/Public/Tendering/OpportunityDetail/Index?noticeUID=CO1.NTC.5912451&amp;isFromPublicArea=True&amp;isModal=False</t>
  </si>
  <si>
    <t>87 DE 2024</t>
  </si>
  <si>
    <t>PRESTACION DE SERVICIOS DE APOYO A LA GESTION 1 COMO CONTRATISTA INDEPENDIENTE, POR SU PROPIA CUENTA Y RIESGO , PARA APOYAR EL PROCESO ADMINISTRATIVO Y FINANCIERO DESDE EL COMPONENTE DOCUMENTAL, CORRESPONDENCIA Y OPERATIVO DE LOS PROYECTOS DEL ISVIMED.</t>
  </si>
  <si>
    <t>https://community.secop.gov.co/Public/Tendering/OpportunityDetail/Index?noticeUID=CO1.NTC.5914350&amp;isFromPublicArea=True&amp;isModal=False</t>
  </si>
  <si>
    <t>88 DE 2024</t>
  </si>
  <si>
    <t>PRESTACIÓN DE SERVICIOS PROFESIONALES COMO CONTRATISTA INDEPENDIENTE, POR SU  PROPIA CUENTA Y RIESGO PARA APOYAR LA EJECUCIÓN DE LOS PROGRAMAS Y PROYECTOS QUE  SE EJECUTEN EN LA SUBDIRECCIÓN JURÍDICA EN EL PROCESO DE GESTION CONTRACTUAL</t>
  </si>
  <si>
    <t>https://community.secop.gov.co/Public/Tendering/OpportunityDetail/Index?noticeUID=CO1.NTC.5911147&amp;isFromPublicArea=True&amp;isModal=False</t>
  </si>
  <si>
    <t>89 DE 2024</t>
  </si>
  <si>
    <t>PRESTACIÓN DE SERVICIOS DE APOYO A LA GESTIÓN COMO CONTRATISTA INDEPENDIENTE, SIN VINCULO LABORAL POR SU PROPIA CUENTA Y RIESGO PARA APOYAR AL ISVIMED EN EL SERVICIO DE MANTENIMIENTO Y REPARACIONES LOCATIVAS DE LAS SEDES SOCIALES DEL ISVIMED, DESDE EL PROCESO DE GESTIÓN DE INSFRAESTRUCTURA.</t>
  </si>
  <si>
    <t>https://community.secop.gov.co/Public/Tendering/OpportunityDetail/Index?noticeUID=CO1.NTC.5913785&amp;isFromPublicArea=True&amp;isModal=False</t>
  </si>
  <si>
    <t>90 DE 2024</t>
  </si>
  <si>
    <t>DANIEL FELIPE SEPULVEDA LOPEZ</t>
  </si>
  <si>
    <t xml:space="preserve">PRESTACIÓN DE SERVICIOS PROFESIONALES COMO CONTRATISTA INDEPENDIENTE, POR SU PROPIA CUENTA Y RIESGO, PARA APOYAR AL ISVIMED EN EL PROCESO DE GESTIÓN CONTRACTUAL, DESDE EL COMPONENTE JURIDICO. </t>
  </si>
  <si>
    <t>https://community.secop.gov.co/Public/Tendering/OpportunityDetail/Index?noticeUID=CO1.NTC.5912401&amp;isFromPublicArea=True&amp;isModal=False</t>
  </si>
  <si>
    <t>91 DE 2024</t>
  </si>
  <si>
    <t>PRESTACIÓN DE SERVICIOS PROFESIONALES COMO CONTRATISTA INDEPENDIENTE, POR SU PROPIA CUENTA Y RIESGO PARA APOYAR LA EJECUCIÓN DE LOS PROGRAMAS Y PROYECTOS DEL ISVIMED, ASESORANDO, ARTICULANDO LOS PROCESOS Y PROCEDIMIENTOS DE LA PLEANACION ESTRATEGICA DESDE EL COMPONENTE SOCIAL.</t>
  </si>
  <si>
    <t>https://community.secop.gov.co/Public/Tendering/OpportunityDetail/Index?noticeUID=CO1.NTC.5912691&amp;isFromPublicArea=True&amp;isModal=False</t>
  </si>
  <si>
    <t>92 DE 2024</t>
  </si>
  <si>
    <t xml:space="preserve">PRESTACIÓN DE SERVICIOS DE APOYO A LA GESTIÓN COMO CONTRATISTA INDEPENDIENTE, POR SU PROPIA CUENTA Y RIESGO PARA  APOYAR LA EJECUCIÓN DE LOS PROGRAMAS Y PROYECTOS, EN EL PROGRAMA DE ATENCIÓN AL USUARIO DESDE EL COMPONENTE  LOGÍSTICO Y ADMINISTRATIVO. </t>
  </si>
  <si>
    <t>https://community.secop.gov.co/Public/Tendering/OpportunityDetail/Index?noticeUID=CO1.NTC.5911480&amp;isFromPublicArea=True&amp;isModal=False</t>
  </si>
  <si>
    <t>93 DE 2024</t>
  </si>
  <si>
    <t>PRESTACIÓN DE SERVICIOS PROFESIOANLES COMO CONTRATISTA INDEPENDIENTE, POR SU PROPIA CUENTA Y RIESGO PARA APOYAR A LA SUBIDIRECCIÓN ADMINISTRATIVA Y FINANCIERA EN EL PROCESO DE TALENTO HUMANO, DESDE EL COMPONENTE ADMINISTRATIVO Y CONTABLE.</t>
  </si>
  <si>
    <t>https://community.secop.gov.co/Public/Tendering/OpportunityDetail/Index?noticeUID=CO1.NTC.5912746&amp;isFromPublicArea=True&amp;isModal=False</t>
  </si>
  <si>
    <t>94 DE 2024</t>
  </si>
  <si>
    <t>PRESTACIÓN DE SERVICIOS PROFESIONALES COMO CONTRATISTA INDEPENDIENTE, POR SU PROPIA CUENTA Y RIESGO PARA APOYAR A LA SUBDIRECCION ADMINISTRATIVA Y FINANCIERA AL PROCESO DE GESTIÓN DE TIC, INCLUYENDO EL MANTENIMIENTO A LOS DIFERENTES ACTIVOS Y HARDWARE QUE TIENE EL INSTITUTO.</t>
  </si>
  <si>
    <t>https://community.secop.gov.co/Public/Tendering/OpportunityDetail/Index?noticeUID=CO1.NTC.5913530&amp;isFromPublicArea=True&amp;isModal=False</t>
  </si>
  <si>
    <t>95 DE 2024</t>
  </si>
  <si>
    <t>PRESTACIÓN DE SERVICIOS DE APOYO A LA GESTIÓN COMO CONTRATISTA INDEPENDIENTE, POR SU PROPIA CUENTA Y RIESGO PARA APOYAR A LA SUBDIRECCIÓN ADMINISTRATIVA Y FINANCIERA EN LE PROCESO DE GESTIÓN DOCUMENTAL</t>
  </si>
  <si>
    <t>https://community.secop.gov.co/Public/Tendering/OpportunityDetail/Index?noticeUID=CO1.NTC.5911917&amp;isFromPublicArea=True&amp;isModal=False</t>
  </si>
  <si>
    <t>96 DE 2024</t>
  </si>
  <si>
    <t>PRESTACIÓN DE SERVICIOS PROFESIONALES COMO CONTRATISTA INDEPENDIENTE, POR SU PROPIA CUENTA Y RIESGO PARA APOYAR A LA SUBDIRECCIÓN ADMINISTRATIVA Y FINANCIERA EN EL PROCESO CONTABLE</t>
  </si>
  <si>
    <t>https://community.secop.gov.co/Public/Tendering/OpportunityDetail/Index?noticeUID=CO1.NTC.5912375&amp;isFromPublicArea=True&amp;isModal=False</t>
  </si>
  <si>
    <t>97 DE 2024</t>
  </si>
  <si>
    <t xml:space="preserve">PRESTACION DE SERVICIOS PROFESIONALES COMO CONTRATISTA COMO INDEPENDIENTE, POR SU PROPIA CUENTA Y RIESGO PARA APOYAR A LA SUDIRECCIÓN ADMINISTRATIVA Y FINANCIERA EN EL PROCESO DE CONVENIOS Y FIDUCIAS. </t>
  </si>
  <si>
    <t>https://community.secop.gov.co/Public/Tendering/OpportunityDetail/Index?noticeUID=CO1.NTC.5912693&amp;isFromPublicArea=True&amp;isModal=False</t>
  </si>
  <si>
    <t>98 DE 2024</t>
  </si>
  <si>
    <t xml:space="preserve">	LAPOINT ICT SAS</t>
  </si>
  <si>
    <t>PRESTAR SERVICIO DE ALOJAMIENTO DE BASE DE DATOS, SOPORTE Y MANTENIMIENTO A LAS LICENCIAS DE CONTABILIDAD, PRESUPUESTO, TESORERÍA, NÓMINA Y ALMACÉN ADQUIRIDAS POR EL ISVIMED, PARA EL MANEJO DE LOS RECURSOS</t>
  </si>
  <si>
    <t>https://community.secop.gov.co/Public/Tendering/OpportunityDetail/Index?noticeUID=CO1.NTC.5886733&amp;isFromPublicArea=True&amp;isModal=False</t>
  </si>
  <si>
    <t>99 DE 2024</t>
  </si>
  <si>
    <t>LICETH DAHIANA LOPEZ RUIZ</t>
  </si>
  <si>
    <t>PRESTACIÓN DE SERVICIOS PROFESIONALES COMO CONTRATISTA INDEPENDIENTE, POR SU PROPIA CUENTA Y RIESGO, PARA APOYAR Y PROMOVER ESPACIOS DE PARTICIPACIÓN Y GESTIÓN SOCIAL AL INTERIOR DE LAS COPROPIEDADES, LA PROMOCIÓN DE LA CONVIVENCIA, EL FORTALECIMIENTO DE LAS RELACIONES INTERINSTITUCIONALES PARA LA INCLUSIÓN DE LOS HOGARES EN EL ENTORNO RECEPTOR Y LA CONSOLIDACIÓN DEL TRABAJO EN RED.</t>
  </si>
  <si>
    <t>03/04/2024</t>
  </si>
  <si>
    <t>https://community.secop.gov.co/Public/Tendering/OpportunityDetail/Index?noticeUID=CO1.NTC.5924042&amp;isFromPublicArea=True&amp;isModal=False</t>
  </si>
  <si>
    <t>101 DE 2024</t>
  </si>
  <si>
    <t>CATALINA MARIA JARAMILLO TAMAYO</t>
  </si>
  <si>
    <t>PRESTACIÓN DE SERVICIOS PROFESIONALES COMO CONTRATISTA INDEPENDIENTE, POR SU PROPIA CUENTA Y RIESGO PARA APOYAR A LA SUBDIRECCIÓN ADMINISTRATIVA Y FINANCIERA COMO APOYO EN LOS PROCESOS DE CONTROL INTERNO ,MIPG,CALIDAD Y PQRS DE LA SUBDIRECCIÓN.</t>
  </si>
  <si>
    <t>https://community.secop.gov.co/Public/Tendering/OpportunityDetail/Index?noticeUID=CO1.NTC.5924582&amp;isFromPublicArea=True&amp;isModal=False</t>
  </si>
  <si>
    <t>102 DE 2024</t>
  </si>
  <si>
    <t>LUIS ALFONSO ECHEVERRI ZAPATA</t>
  </si>
  <si>
    <t>PRESTACION DE SERVICIOS PROFESIONALES COMO CONTRATISTA INDEPENDIENTE, POR SU PROPIA CUENTA Y RIESGO PARA APOYAR A LA SUBDIRECCIÓN ADMINISTRATIVA Y FINANCIERA EN EL PROCESO CONTABLE COMO ENLACE DE LOS DIFERENTES CONVENIOS.</t>
  </si>
  <si>
    <t>05/04/2024</t>
  </si>
  <si>
    <t>https://community.secop.gov.co/Public/Tendering/OpportunityDetail/Index?noticeUID=CO1.NTC.5925947&amp;isFromPublicArea=True&amp;isModal=False</t>
  </si>
  <si>
    <t>103 DE 2024</t>
  </si>
  <si>
    <t>MARIA DEL MAR ARIAS SALDARRIAGA</t>
  </si>
  <si>
    <t>PRESTACIÓN DE SERVICIOS PROFESIONALES COMO CONTRATISTA INDEPENDIENTE, SIN VÍNCULO LABORAL POR SU PROPIA CUENTA Y RIESGO PARA APOYAR LAS ACTIVIDADES DE SGA, RESPONSABILIDAD SOCIAL EMPRESARIAL Y HUELLA DE CARBONO.</t>
  </si>
  <si>
    <t>08/04/2024</t>
  </si>
  <si>
    <t>https://community.secop.gov.co/Public/Tendering/OpportunityDetail/Index?noticeUID=CO1.NTC.5946635&amp;isFromPublicArea=True&amp;isModal=False</t>
  </si>
  <si>
    <t>104 DE 2024</t>
  </si>
  <si>
    <t>PAOLA ANDREA ZAPATA OCAMPO</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</si>
  <si>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</si>
  <si>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https://community.secop.gov.co/Public/Tendering/OpportunityDetail/Index?noticeUID=CO1.NTC.5948487&amp;isFromPublicArea=True&amp;isModal=False</t>
  </si>
  <si>
    <t>105 DE 2024</t>
  </si>
  <si>
    <t>ANDRES OSPINA DIOSA</t>
  </si>
  <si>
    <t xml:space="preserve">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 </t>
  </si>
  <si>
    <t>https://community.secop.gov.co/Public/Tendering/OpportunityDetail/Index?noticeUID=CO1.NTC.5949768&amp;isFromPublicArea=True&amp;isModal=False</t>
  </si>
  <si>
    <t>106 DE 2024</t>
  </si>
  <si>
    <t>NICOLAS SANTIAGO SUAREZ MEDINA</t>
  </si>
  <si>
    <t>PRESTACIÓN DE SERVICIOS PROFESIONALES COMO CONTRATISTA COMO INDEPENDIENTE, POR SU PROPIA CUENTA Y RIESGO PARA APOYAR A LA SUBDIRECCIÓN ADMINISTRATIVA Y FINANCIERA EN EL PROCESO DE CONVENIOS Y FIDUCIAS COMO APOYO OPERATIVO</t>
  </si>
  <si>
    <t>09/04/2024</t>
  </si>
  <si>
    <t>https://community.secop.gov.co/Public/Tendering/OpportunityDetail/Index?noticeUID=CO1.NTC.5954110&amp;isFromPublicArea=True&amp;isModal=False</t>
  </si>
  <si>
    <t>107 DE 2024</t>
  </si>
  <si>
    <t>PRESTACIÓN DE SERVICIOS PROFESIONALES COMO CONTRATISTA INDEPENDIENTE, POR SU PROPIA CUENTA Y RIESGO PARA APOYAR A LA SUBDIRECCIÓN ADMINISTRATIVA Y FINANCIERA EN LOS PROCESOS DE INFORMES Y ANÁLISIS FINANCIEROS A CARGO DE LA SUBDIRECCION.</t>
  </si>
  <si>
    <t>15/04/2024</t>
  </si>
  <si>
    <t>https://community.secop.gov.co/Public/Tendering/OpportunityDetail/Index?noticeUID=CO1.NTC.5980213&amp;isFromPublicArea=True&amp;isModal=False</t>
  </si>
  <si>
    <t>108 DE 2024</t>
  </si>
  <si>
    <t>JUAN FERNANDO OSPINA RIVERA</t>
  </si>
  <si>
    <t>PRESTACIÓN DE SERVICIOS DE APOYO A LA GESTION COMO CONTRATISTA INDEPENDIENTE, POR SU PROPIA CUENTA Y RIESGO PARA APOYAR LA EJECUCIÓN DE LOS PROGRAMAS Y PROYECTOS, QUE SE EJECUTEN EN LA SUBDIRECCIÓN JURIDICA, EN EL PROCESO DE TITULACIÓN, DESDE EL COMPONENTE LOGISTICO Y DE GESTION DOCUMENTAL.</t>
  </si>
  <si>
    <t>16/04/2024</t>
  </si>
  <si>
    <t>https://community.secop.gov.co/Public/Tendering/OpportunityDetail/Index?noticeUID=CO1.NTC.5987069&amp;isFromPublicArea=True&amp;isModal=False</t>
  </si>
  <si>
    <t>109 DE 2024</t>
  </si>
  <si>
    <t>ROSA ANGELICA SEPULVEDA PATIÑO</t>
  </si>
  <si>
    <t>PRESTACIÓN DE SERVICIOS PROFESIONALES COMO CONTRATISTA INDEPENDIENTE, POR SU PROPIA CUENTA Y RIESGO COMO  APOYO A LA GESTIÓN DEL DIRECCIONAMIENTO ESTRATÉGICO Y LA GESTIÓN DE ALIADOS PARA PARA EL CUMPLIMIENTO DE LOS  OBJETIVOS DE LA SUBDRECCIÓN POBLACIONAL.</t>
  </si>
  <si>
    <t>https://community.secop.gov.co/Public/Tendering/OpportunityDetail/Index?noticeUID=CO1.NTC.5983748&amp;isFromPublicArea=True&amp;isModal=False</t>
  </si>
  <si>
    <t>110 DE 2024</t>
  </si>
  <si>
    <t>STEFANY LINEY CÓRDOBA PEREA</t>
  </si>
  <si>
    <t>PRESTACIÓN DE SERVICIOS PROFESIONALES COMO CONTRATISTA INDEPENDIENTE, POR SU PROPIA CUENTA Y RIESGO, PARA APOYAR AL  ISVIMED EN LOS PROCESOS Y PROYECTOS QUE SE EJECUTEN EN LA SUBDIRECCIÓN JURIDICA, DESDE EL COMPONENTE JURIDICO, EN  LA ESTRUCTURACION Y SEGUIMIENTO DEL NORMOGRAMA Y PLANES DE MEJORAMIENTO.</t>
  </si>
  <si>
    <t>https://community.secop.gov.co/Public/Tendering/OpportunityDetail/Index?noticeUID=CO1.NTC.5987506&amp;isFromPublicArea=True&amp;isModal=False</t>
  </si>
  <si>
    <t>111 DE 2024</t>
  </si>
  <si>
    <t>VANESSA HINCAPIE LUNA</t>
  </si>
  <si>
    <t xml:space="preserve"> PRESTACIÓN DE SERVICIOS PROFESIONALES COMO CONTRATISTA INDEPENDIENTE, POR SU PROPIA CUENTA Y RIESGO PARA APOYAR LA EJECUCIÓN DE LOS PROGRAMAS Y PROYECTOS  QUE SE EJECUTEN EN LA SUBDIRECCIÓN JURÍDICA EN EL PROCESO DE GESTIÓN CONTRACTUAL  DESDE EL COMPONENTE JURÍDICO.</t>
  </si>
  <si>
    <t>https://community.secop.gov.co/Public/Tendering/OpportunityDetail/Index?noticeUID=CO1.NTC.5987347&amp;isFromPublicArea=True&amp;isModal=False</t>
  </si>
  <si>
    <t>112 DE 2024</t>
  </si>
  <si>
    <t>ANDREA MONSALVE ALVAREZ</t>
  </si>
  <si>
    <t xml:space="preserve"> PRESTACIÓN DE SERVICIOS PROFESIONALES COMO CONTRATISTA INDEPENDIENTE, POR SU PROPIA CUENTA Y RIESGO, PARA APOYAR AL ISVIMED EN LOS PROCESOS Y PROYECTOS DE TITULACION QUE SE EJECUTEN EN LA SUBDIRECCIÓN JURIDICA, DESDE EL COMPONENTE TECNICO Y GESTION PREDIAL.</t>
  </si>
  <si>
    <t>https://community.secop.gov.co/Public/Tendering/OpportunityDetail/Index?noticeUID=CO1.NTC.5987393&amp;isFromPublicArea=True&amp;isModal=False</t>
  </si>
  <si>
    <t>113 DE 2024</t>
  </si>
  <si>
    <t>ESTEFANIA ARREDONDO ALVAREZ</t>
  </si>
  <si>
    <t>PRESTACIÓN DE SERVICIOS COMO TECNOLOGO (A), COMO CONTRATISTA INDEPENDIENTE SIN VINCULO LABORAL POR SU PROPIA CUENTA Y RIESGO PARA APOYAR AL ISVIMED DESDE EL COMPONENTE SOCIAL DE LA SUBDIRECCÓN DE PLANEACIÓN.</t>
  </si>
  <si>
    <t>17/04/2024</t>
  </si>
  <si>
    <t>https://community.secop.gov.co/Public/Tendering/OpportunityDetail/Index?noticeUID=CO1.NTC.5994816&amp;isFromPublicArea=True&amp;isModal=False</t>
  </si>
  <si>
    <t>114 DE 2024</t>
  </si>
  <si>
    <t>DAVID VASQUEZ MORENO</t>
  </si>
  <si>
    <t>PRESTACIÓN DE SERVICIOS PROFESIONALES COMO CONTRATISTA INDEPENDIENTE, POR SU PROPIA CUENTA Y RIESGO, PARA APOYAR AL ISVIMED EN LAS DIFERENTES ACTIVIDADES DESDE EL COMPONENTE DE DISEÑO Y ESTRATEGIAS COMUNICACIONES EN LAS PLATAFORMAS DIGITALES ENMARCADO EN EL PLAN DE COMUNICACIONES DEL INSTITUTO.</t>
  </si>
  <si>
    <t>https://community.secop.gov.co/Public/Tendering/OpportunityDetail/Index?noticeUID=CO1.NTC.5987675&amp;isFromPublicArea=True&amp;isModal=False</t>
  </si>
  <si>
    <t>115 DE 2024</t>
  </si>
  <si>
    <t>JULIANA GOMEZ NAVARRO</t>
  </si>
  <si>
    <t>PRESTACIÓN DE SERVICIOS PROFESIONALES COMO CONTRATISTA INDEPENDIENTE, POR SU PROPIA CUENTA Y RIESGO COMO AUXILIAR ADMINISTRATIVO DE LA SUBDIRECCIÓN POBLACIONAL</t>
  </si>
  <si>
    <t>18/04/2024</t>
  </si>
  <si>
    <t>https://community.secop.gov.co/Public/Tendering/OpportunityDetail/Index?noticeUID=CO1.NTC.5994278&amp;isFromPublicArea=True&amp;isModal=False</t>
  </si>
  <si>
    <t>116 DE 2024</t>
  </si>
  <si>
    <t>BIBIANA MARIA VELEZ VASCO</t>
  </si>
  <si>
    <t>https://community.secop.gov.co/Public/Tendering/OpportunityDetail/Index?noticeUID=CO1.NTC.5996457&amp;isFromPublicArea=True&amp;isModal=False</t>
  </si>
  <si>
    <t>118 DE 2024</t>
  </si>
  <si>
    <t>CAROLINA MEDINA SUAREZ</t>
  </si>
  <si>
    <t>PRESTACIÓN DE SERVICIOS PROFESIONALES COMO CONTRATISTA INDEPENDIENTE, POR SU PROPIA CUENTA Y RIESGO, APOYANDO EL ACOMPAÑAMIENTO SOCIAL EN LOS DIFERENTES TRÁMITES QUE SE DEBEN REALIZAR CON LA POBLACIÓN BENEFICIARIA DE SUBSIDIO DISTRITAL DE ARRENDAMIENTO TEMPORAL DE ACUERDO AL DECRETO DECRETO DISTRITAL 1053 DE 2020</t>
  </si>
  <si>
    <t>https://community.secop.gov.co/Public/Tendering/OpportunityDetail/Index?noticeUID=CO1.NTC.5996473&amp;isFromPublicArea=True&amp;isModal=False</t>
  </si>
  <si>
    <t>119 DE 2024</t>
  </si>
  <si>
    <t>LAURA KATERINE HERNANDEZ LOPEZ</t>
  </si>
  <si>
    <t>PRESTACIÓN DE SERVICIOS PROFESIONALES COMO CONTRATISTA INDEPENDIENTE, POR SU PROPIA CUENTA Y RIESGO COMO APOYO SOCIAL A LA VERIFICACIÓN DE HABITABILIDAD</t>
  </si>
  <si>
    <t>https://community.secop.gov.co/Public/Tendering/OpportunityDetail/Index?noticeUID=CO1.NTC.5996268&amp;isFromPublicArea=True&amp;isModal=False</t>
  </si>
  <si>
    <t>120 DE 2024</t>
  </si>
  <si>
    <t>CLAUDIA HELENA PULGARIN MONSALVE</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</si>
  <si>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</si>
  <si>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https://community.secop.gov.co/Public/Tendering/OpportunityDetail/Index?noticeUID=CO1.NTC.6000068&amp;isFromPublicArea=True&amp;isModal=False</t>
  </si>
  <si>
    <t>122 DE 2024</t>
  </si>
  <si>
    <t>BRIAN RUIZ RODRIGUEZ</t>
  </si>
  <si>
    <t>PRESTACIÓN DE SERVICIOS PROFESIONALES COMO CONTRATISTA INDEPENDIENTE POR SU PROPIA CUENTA Y RIESGO, PARA APOYAR AL ISVIMED EN EL PROCESO DE GESTIÓN POSCONTRACTUAL DE LOS PROCESOS DE LEY 80 Y LIQUIDACIONES DE FIDUCIAS DESDE EL COMPONENTE CONTABLE Y FINANCIERO.</t>
  </si>
  <si>
    <t>22/04/2024</t>
  </si>
  <si>
    <t>31/08/2024</t>
  </si>
  <si>
    <t>https://community.secop.gov.co/Public/Tendering/OpportunityDetail/Index?noticeUID=CO1.NTC.6014603&amp;isFromPublicArea=True&amp;isModal=False</t>
  </si>
  <si>
    <t>124 DE 2024</t>
  </si>
  <si>
    <t>ANDRES OROZCO LOPEZ</t>
  </si>
  <si>
    <t>PRESTACIÓN DE SERVICIOS PROFESIONALES COMO CONTRATISTA INDEPENDIENTE, SIN VINCULO LABORAL POR SU PROPIA CUENTA Y RIESGO PARA APOYAR LAS ACTIVIDADES DE SEGUIMIENTO DE PROYECTOS URBANOS Y ARQUITECTONICOS (PREFERIBLEMENTE VIVIENDA). COMO APOYO A LA SUPERVISION DE LOS CONTRATOS EN DISEÑOS.</t>
  </si>
  <si>
    <t>https://community.secop.gov.co/Public/Tendering/OpportunityDetail/Index?noticeUID=CO1.NTC.6014396&amp;isFromPublicArea=True&amp;isModal=False</t>
  </si>
  <si>
    <t>125 DE 2024</t>
  </si>
  <si>
    <t>YOHANA ANDREA GUERRA CORREA</t>
  </si>
  <si>
    <t>PRESTACIÓN DE SERVICIOS DE APOYO A LA GESTIÓN DOCUMENTAL COMO CONTRATISTA INDEPENDIENTE,POR SU PROPIA  CUENTA Y RIESGO, PARA LIDERAR EL PROCESO ADMINISTRATIVO Y FINANCIERO DESDE EL COMPONENTE DE ADMINISTRACIÓN  DOCUMENTAL , ARCHIVO  Y OPERATIVO DE LOS PROYECTOS DEL ISVIMED</t>
  </si>
  <si>
    <t>https://community.secop.gov.co/Public/Tendering/OpportunityDetail/Index?noticeUID=CO1.NTC.6013546&amp;isFromPublicArea=True&amp;isModal=False</t>
  </si>
  <si>
    <t>126 DE 2024</t>
  </si>
  <si>
    <t>JULIAN MAURICIO VELASQUEZ RAMIREZ</t>
  </si>
  <si>
    <t>PRESTACIÓN DE SERVICIOS PROFESIONALES COMO CONTRATISTA INDEPENDIENTE, POR SU PROPIA CUENTA Y RIESGO PARA APOYAR A LA SUBDIRECCIÓN ADMINISTRATIVA Y FINANCIERA COMO APOYO EN LOS PROCESOS OPERATIVOS DE LA TESORERIA</t>
  </si>
  <si>
    <t>https://community.secop.gov.co/Public/Tendering/OpportunityDetail/Index?noticeUID=CO1.NTC.6014535&amp;isFromPublicArea=True&amp;isModal=False</t>
  </si>
  <si>
    <t>127 DE 2024</t>
  </si>
  <si>
    <t>CARLOS EDUARDO RUIZ ALZATE</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</si>
  <si>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</si>
  <si>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24/04/2024</t>
  </si>
  <si>
    <t>https://community.secop.gov.co/Public/Tendering/OpportunityDetail/Index?noticeUID=CO1.NTC.6028870&amp;isFromPublicArea=True&amp;isModal=False</t>
  </si>
  <si>
    <t>128 DE 2024</t>
  </si>
  <si>
    <t>LAURA MARIA FLOREZ ZAPATA</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</si>
  <si>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</si>
  <si>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25/04/2024</t>
  </si>
  <si>
    <t>https://community.secop.gov.co/Public/Tendering/OpportunityDetail/Index?noticeUID=CO1.NTC.6031551&amp;isFromPublicArea=True&amp;isModal=False</t>
  </si>
  <si>
    <t>129 DE 2024</t>
  </si>
  <si>
    <t>ELKIN MAURICIO AMPUDIA MOSQUERA</t>
  </si>
  <si>
    <t>PRESTACIÓN DE SERVICIOS PROFESIONALES COMO CONTRATISTA INDEPENDIENTE, POR SU PROPIA CUENTA Y RIESGO COMO APOYO SOCIAL A LA VERIFICACIÓN DE HABITALIDAD</t>
  </si>
  <si>
    <t>https://community.secop.gov.co/Public/Tendering/OpportunityDetail/Index?noticeUID=CO1.NTC.6027815&amp;isFromPublicArea=True&amp;isModal=False</t>
  </si>
  <si>
    <t>130 DE 2024</t>
  </si>
  <si>
    <t>AURELIO AGUIRRE ARBELAEZ</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</si>
  <si>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</si>
  <si>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https://community.secop.gov.co/Public/Tendering/OpportunityDetail/Index?noticeUID=CO1.NTC.6029118&amp;isFromPublicArea=True&amp;isModal=False</t>
  </si>
  <si>
    <t>131 DE 2024</t>
  </si>
  <si>
    <t>CRISTIAN CAMILO ARTEAGA ARANGO</t>
  </si>
  <si>
    <t xml:space="preserve">PRESTACIÓN DE SERVICIOS PROFESIONALES COMO CONTRATISTA INDEPENDIENTE, POR SU PROPIA CUENTA Y RIESGO COMO APOYO 1 A LA EJECUCIÓN DE LOS PROGRAMAS Y PROYECTOS QUE ADELANTA EL ISVIMED DESDE EL COMPONENTE JURÍDICO. </t>
  </si>
  <si>
    <t>214</t>
  </si>
  <si>
    <t>02/05/2024</t>
  </si>
  <si>
    <t>https://community.secop.gov.co/Public/Tendering/OpportunityDetail/Index?noticeUID=CO1.NTC.6065229&amp;isFromPublicArea=True&amp;isModal=False</t>
  </si>
  <si>
    <t>132 DE 2024</t>
  </si>
  <si>
    <t>DAVID ANTONIO TORRES SIERRA</t>
  </si>
  <si>
    <t>PRESTACIÓN DE SERVICIOS PROFESIONALES COMO CONTRATISTA INDEPENDIENTE, POR SU PROPIA CUENTA Y RIESGO COMO APOYO 2 A LA EJECUCIÓN DE LOS PROGRAMAS Y PROYECTOS QUE ADELANTA EL ISVIMED DESDE EL COMPONENTE JURÍDICO.</t>
  </si>
  <si>
    <t>215</t>
  </si>
  <si>
    <t>https://community.secop.gov.co/Public/Tendering/OpportunityDetail/Index?noticeUID=CO1.NTC.6064710&amp;isFromPublicArea=True&amp;isModal=False</t>
  </si>
  <si>
    <t>133 DE 2024</t>
  </si>
  <si>
    <t>LIZA MILEYBY RUA METAUTE</t>
  </si>
  <si>
    <t>PRESTACIÓN DE SERVICIOS PROFESIONALES COMO CONTRATISTA INDEPENDIENTE 2, POR SU PROPIA CUENTA Y RIESGO PARA APOYAR A LA SUBDIRECCIÓN ADMINISTRATIVA Y FINANCIERA EN EL PROCESO CONTABLE Y FINANCIERO</t>
  </si>
  <si>
    <t>233</t>
  </si>
  <si>
    <t>09/05/2024</t>
  </si>
  <si>
    <t>https://community.secop.gov.co/Public/Tendering/ContractNoticePhases/View?PPI=CO1.PPI.31528764&amp;isFromPublicArea=True&amp;isModal=False</t>
  </si>
  <si>
    <t>134 DE 2024</t>
  </si>
  <si>
    <t>WILLIAM DARIO LONDOÑO ALVAREZ</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</si>
  <si>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</si>
  <si>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223</t>
  </si>
  <si>
    <t>https://community.secop.gov.co/Public/Tendering/OpportunityDetail/Index?noticeUID=CO1.NTC.6065321&amp;isFromPublicArea=True&amp;isModal=False</t>
  </si>
  <si>
    <t>135 DE 2024</t>
  </si>
  <si>
    <t>PAOLA ANDREA DUQUE GOMEZ</t>
  </si>
  <si>
    <t xml:space="preserve">PRESTACION DE SERVICIOS PROFESIONALES COMO CONTRATISTA INDEPENDIENTE, POR SU PROPIA CUENTA Y RIESGO COMO APOYO 1 AL PROFESIONAL DE LIQUIDACIONES EN EL PROCESO DE REVISION Y ELABORACION DE LOS INFORMES DE LOS PROYECTOS QUE SE ENCUENTRAN PENDIENTES DE LOS INFORMES DE LIQUIDACION DE LA SUBDIRECCION DE DOTACION DE VIVIENDA Y HABITAT. </t>
  </si>
  <si>
    <t>224</t>
  </si>
  <si>
    <t>https://community.secop.gov.co/Public/Tendering/OpportunityDetail/Index?noticeUID=CO1.NTC.6066312&amp;isFromPublicArea=True&amp;isModal=False</t>
  </si>
  <si>
    <t>136 DE 2024</t>
  </si>
  <si>
    <t xml:space="preserve">CONTRATO INTERADMINISTRIVO </t>
  </si>
  <si>
    <t>ASOCIACION CANAL LOCAL DE TELEVISION DE MEDELLIN "TELEMEDELLIN"</t>
  </si>
  <si>
    <t>ADMINISTRACION DE RECURSOS PARA EL DESRROLLO DE LAS ACTIVIDADES CONSISTENTES EN GARANTIZAR EL MANTENIMIENTO Y SOPORTE TECNICO INTEGRAL A LA PAGINA WEB DEL ISVIMED Y LA EJECUCION DEL PLAN DE MEDIOS DE LA ENTIDAD EN EL AÑO 2024.</t>
  </si>
  <si>
    <t>229</t>
  </si>
  <si>
    <t>08/05/2024</t>
  </si>
  <si>
    <t>https://community.secop.gov.co/Public/Tendering/OpportunityDetail/Index?noticeUID=CO1.NTC.6063474&amp;isFromPublicArea=True&amp;isModal=False</t>
  </si>
  <si>
    <t>137 DE 2024</t>
  </si>
  <si>
    <t>VALENTINA ESCUDERO BUSTAMANTE</t>
  </si>
  <si>
    <t>PRESTACIÓN DE SERVICIOS PROFESIONALES COMO CONTRATISTA INDEPENDIENTE 3, POR SU PROPIA CUENTA Y RIESGO PARA APOYAR A LA SUBDIRECCIÓN ADMINISTRATIVA Y FINANCIERA EN EL PROCESO CONTABLE Y FINANCIERO</t>
  </si>
  <si>
    <t>234</t>
  </si>
  <si>
    <t>https://community.secop.gov.co/Public/Tendering/OpportunityDetail/Index?noticeUID=CO1.NTC.6063256&amp;isFromPublicArea=True&amp;isModal=False</t>
  </si>
  <si>
    <t>138 DE 2024</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</si>
  <si>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</si>
  <si>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165</t>
  </si>
  <si>
    <t>https://community.secop.gov.co/Public/Tendering/OpportunityDetail/Index?noticeUID=CO1.NTC.6063998&amp;isFromPublicArea=True&amp;isModal=False</t>
  </si>
  <si>
    <t>139 DE 2024</t>
  </si>
  <si>
    <t>LIGIA MARYED TORRES ESPINOSA</t>
  </si>
  <si>
    <t xml:space="preserve">PRESTACION DE SERVICIOS PROFESIONALES COMO CONTRATISTA INDEPENDIENTE, POR SU PROPIA CUENTA Y RIESGO PARA  APOYAR LA EJECUCIÓN DEL PROGRAMA DE MEJORAMIENTO INTEGRAL DE BARRIOS EN EL PROYECTO RECONOCIMIENTO DE  EDIFICACIONES-CURADURIA CERO DESDE EL COMPONENTE TÉCNICO EN LA REVISIÓN Y APROBACIÓN DE PLANOS  ARQUITECTONICOS  </t>
  </si>
  <si>
    <t>228</t>
  </si>
  <si>
    <t>https://community.secop.gov.co/Public/Tendering/OpportunityDetail/Index?noticeUID=CO1.NTC.6063452&amp;isFromPublicArea=True&amp;isModal=False</t>
  </si>
  <si>
    <t>140 DE 2024</t>
  </si>
  <si>
    <t>LUIS JAIRO CASTRO OSORIO</t>
  </si>
  <si>
    <t>PRESTACIÓN DE SERVICIOS PROFESIONALES COMO CONTRATISTA INDEPENDIENTE, POR SU PROPIA CUENTA Y RIESGO PARA APOYAR LA EJECUCIÓN DE LOS PROGRAMAS Y PROYECTOS DEL PLAN DE DESARROLLO, QUE SE EJECUTEN EN LA SUBDIRECCIÓN JURIDICA EN EL PROCESO DE ASIGNACION DE SUBSIDIOS Y ESCRITURACIÓN DE VIVIENDA NUEVA Y USADA DESDE EL COMPONENTE JURIDICO Y ADMINISTRATIVO.</t>
  </si>
  <si>
    <t>235</t>
  </si>
  <si>
    <t>https://community.secop.gov.co/Public/Tendering/ContractNoticePhases/View?PPI=CO1.PPI.31537419&amp;isFromPublicArea=True&amp;isModal=False</t>
  </si>
  <si>
    <t>141 DE 2024</t>
  </si>
  <si>
    <t>JUAN PABLO CALLE CALLE</t>
  </si>
  <si>
    <t xml:space="preserve">PRESTACIÓN DE SERVICIOS DE APOYO A LA GESTION COMO CONTRATISTA INDEPENDIENTE, POR SU PROPIA CUENTA Y RIESGO PARA  APOYAR LA EJECUCIÓN DE LOS PROGRAMAS Y PROYECTOS, QUE SE EJECUTEN EN LA SUBDIRECCIÓN JURIDICA, EN EL ´PROCESO DE  TITULACIÓN, DESDE EL COMPONENTE LOGISTICO Y DE GESTION DOCUMENTAL.  </t>
  </si>
  <si>
    <t>242</t>
  </si>
  <si>
    <t>https://community.secop.gov.co/Public/Tendering/OpportunityDetail/Index?noticeUID=CO1.NTC.6065441&amp;isFromPublicArea=True&amp;isModal=False</t>
  </si>
  <si>
    <t>142 DE 2024</t>
  </si>
  <si>
    <t>LUIS CARLOS CASTRO ARTEAGA</t>
  </si>
  <si>
    <t>PRESTACIÓN DE SERVICIOS PROFESIONALES COMO CONTRATISTA INDEPENDIENTE, POR SU PROPIA CUENTA Y RIESGO PARA  APOYAR LA EJECUCIÓN DE LOS PROGRAMAS Y PROYECTOS, QUE SE EJECUTEN EN LA SUBDIRECCIÓN JURÍDICA DESDE EL  COMPONENTE JURIDICO, ARTICULANDO LAS SUBDIRECCIÓNES Y JEFATURAS DEL ISVIMED.</t>
  </si>
  <si>
    <t>241</t>
  </si>
  <si>
    <t>https://community.secop.gov.co/Public/Tendering/OpportunityDetail/Index?noticeUID=CO1.NTC.6066302&amp;isFromPublicArea=True&amp;isModal=False</t>
  </si>
  <si>
    <t>143 DE 2024</t>
  </si>
  <si>
    <t>ARLEY STYVEN YEPES CANO</t>
  </si>
  <si>
    <t>PRESTACIÓN DE SERVICIOS DE APOYO A LA GESTIÓN COMO CONTRATISTA INDEPENDIENTE, POR SU PROPIA CUENTA Y RIESGO  PARA APOYAR LA EJECUCIÓN DE LOS PROGRAMAS Y PROYECTOS, EN EL PROGRAMA DE ATENCIÓN AL USUARIO DESDE EL  COMPONENTE LOGÍSTICO Y ADMINISTRATIVO.</t>
  </si>
  <si>
    <t>240</t>
  </si>
  <si>
    <t>https://community.secop.gov.co/Public/Tendering/OpportunityDetail/Index?noticeUID=CO1.NTC.6065163&amp;isFromPublicArea=True&amp;isModal=False</t>
  </si>
  <si>
    <t>144 DE 2024</t>
  </si>
  <si>
    <t>DANIEL GUSTAVO RAMOS ROJAS</t>
  </si>
  <si>
    <t xml:space="preserve">PRESTACIÓN DE SERVICIOS PROFESIONALES COMO CONTRATISTA INDEPENDIENTE, POR SU PROPIA CUENTA Y RIESGO PARA  APOYAR LA EJECUCIÓN DE LOS PROGRAMAS Y PROYECTOS, QUE SE EJECUTEN EN LA SUBDIRECCIÓN JURÍDICA DESDE EL  COMPONENTE JURIDICO, ARTICULANDO LAS SUBDIRECCIÓNES DEL ISVIMED. </t>
  </si>
  <si>
    <t>238</t>
  </si>
  <si>
    <t>https://community.secop.gov.co/Public/Tendering/OpportunityDetail/Index?noticeUID=CO1.NTC.6064937&amp;isFromPublicArea=True&amp;isModal=False</t>
  </si>
  <si>
    <t>146 DE 2024</t>
  </si>
  <si>
    <t>IVAN DARIO OSORIO MESA</t>
  </si>
  <si>
    <t xml:space="preserve">PRESTACIÓN DE SERVICIOS PROFESIONALES COMO CONTRATISTA INDEPENDIENTE, POR SU PROPIA CUENTA Y RIESGO, PARA APOYAR AL ISVIMED EN LOS PROCESOS Y PROYECTOS DE TITULACION Y SANEAMIENTO LEGALIZACIÓN QUE SE EJECUTEN EN LA SUBDIRECCIÓN JURIDICA, DESDE EL COMPONENTE JURIDICO. </t>
  </si>
  <si>
    <t>243</t>
  </si>
  <si>
    <t>147 DE 2024</t>
  </si>
  <si>
    <t>JENNIFER ATEHORTUA HENAO</t>
  </si>
  <si>
    <t>PRESTACIÓN DE SERVICIOS PROFESIONALES COMO CONTRATISTA INDEPENDIENTE, POR SU PROPIA CUENTA Y RIESGO PARA  APOYAR LA EJECUCIÓN DE LOS PROGRAMAS Y PROYECTOS, QUE SE EJECUTEN EN LA SUBDIRECCIÓN JURÍDICA DESDE EL  COMPONENTE ADMINISTRATIVO Y FINANCIERO, ARTICULANDO LAS SUBDIRECCIÓNES Y JEFATURAS DEL ISVIMED.</t>
  </si>
  <si>
    <t>239</t>
  </si>
  <si>
    <t>https://community.secop.gov.co/Public/Tendering/OpportunityDetail/Index?noticeUID=CO1.NTC.6065681&amp;isFromPublicArea=True&amp;isModal=False</t>
  </si>
  <si>
    <t>148 DE 2024</t>
  </si>
  <si>
    <t>JULIAN OSORIO BUSTAMANTE</t>
  </si>
  <si>
    <t>PRESTACIÓN DE SERVICIOS DE APOYÓ A LA GESTIÓN 1 COMO CONTRATISTA INDEPENDIENTE, POR SU PROPIA CUENTA Y RIESGO, PARA APOYAR EL PROCESO ADMINISTRATIVO Y FINANCIERO DESDE EL COMPONENTE DE ADMINISTRACIÓN DOCUMENTAL, ARCHIVO Y OPERATIVO DE LOS PROYECTOS DEL ISVIMED.</t>
  </si>
  <si>
    <t>232</t>
  </si>
  <si>
    <t>https://community.secop.gov.co/Public/Tendering/OpportunityDetail/Index?noticeUID=CO1.NTC.6064258&amp;isFromPublicArea=True&amp;isModal=False</t>
  </si>
  <si>
    <t>150 DE 2024</t>
  </si>
  <si>
    <t>VIVIAN CRISTINA MARIN RESTREPO</t>
  </si>
  <si>
    <t>PRESTACIÓN DE SERVICIOS PROFESIONALES COMO CONTRATISTA INDEPENDIENTE, POR SU  PROPIA CUENTA Y RIESGO PARA APOYAR LA EJECUCIÓN DE LOS PROGRAMAS Y PROYECTOS DEL  PLAN DE DESARROLLO, QUE SE EJECUTEN EN LA SUBDIRECCIÓN JURIDICA EN EL PROCESO DE  SANEAMIENTO, ASIGNACION DE SUBSIDIOS Y ESCRITURACIÓN DESDE EL COMPONENTE  JURIDICO.</t>
  </si>
  <si>
    <t>237</t>
  </si>
  <si>
    <t>https://community.secop.gov.co/Public/Tendering/OpportunityDetail/Index?noticeUID=CO1.NTC.6065546&amp;isFromPublicArea=True&amp;isModal=False</t>
  </si>
  <si>
    <t>151 DE 2024</t>
  </si>
  <si>
    <t>TOMAS ARANGO MACHADO</t>
  </si>
  <si>
    <t>PRESTACIÓN DE SERVICIOS PROFESIONALES COMO CONTRATISTA INDEPENDIENTE, POR SU PROPIA CUENTA Y RIESGO PARA APOYAR LA EJECUCIÓN DE LOS PROGRAMAS Y PROYECTOS DEL PLAN DE DESARROLLO, QUE SE EJECUTEN EN LA SUBDIRECCIÓN JURIDICA EN EL PROCESO DE ASIGNACION DE SUBSIDIOS Y ESCRITURACIÓN DESDE EL COMPONENTE JURIDICO</t>
  </si>
  <si>
    <t>236</t>
  </si>
  <si>
    <t>https://community.secop.gov.co/Public/Tendering/OpportunityDetail/Index?noticeUID=CO1.NTC.6065558&amp;isFromPublicArea=True&amp;isModal=False</t>
  </si>
  <si>
    <t>152 DE 2024</t>
  </si>
  <si>
    <t>CAMILO ANDRES CANO ARIAS</t>
  </si>
  <si>
    <t>PRESTACION DE SERVICIOS PROFESIONALES COMO CONTRATISTA INDEPENDIENTE, POR SU PROPIA CUENTA Y RIESGO COMO APOYO 2  AL PROFESIONAL DE LIQUIDACIONES EN EL PROCESO DE REVISION Y ELABORACION DE LOS INFORMES DE LOS PROYECTOS QUE SE  ENCUENTRAN PENDIENTES DE LOS INFORMES DE LIQUIDACION DE LA SUBDIRECCION DE DOTACION DE VIVIENDA Y HABITAT.</t>
  </si>
  <si>
    <t>246</t>
  </si>
  <si>
    <t>06/05/2024</t>
  </si>
  <si>
    <t>https://community.secop.gov.co/Public/Tendering/OpportunityDetail/Index?noticeUID=CO1.NTC.6079569&amp;isFromPublicArea=True&amp;isModal=False</t>
  </si>
  <si>
    <t>153 DE 2024</t>
  </si>
  <si>
    <t>WILDER SNEIDER OLARTE HERNANDEZ</t>
  </si>
  <si>
    <t>PRESTACIÓN DE SERVICIOS DE APOYO 2 A LA GESTIÓN COMO CONTRATISTA INDEPENDIENTE, POR SU PROPIA CUENTA Y RIESGO PARA APOYAR A LA SUBDIRECCIÓN ADMINISTRATIVA Y FINANCIERA EN LE PROCESO DE GESTIÓN DOCUMENTAL</t>
  </si>
  <si>
    <t>248</t>
  </si>
  <si>
    <t>https://community.secop.gov.co/Public/Tendering/OpportunityDetail/Index?noticeUID=CO1.NTC.6081289&amp;isFromPublicArea=True&amp;isModal=False</t>
  </si>
  <si>
    <t>154 DE 2024</t>
  </si>
  <si>
    <t>GUILLERMO LEÓN DURANGO ESPINOSA</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</si>
  <si>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4600072984 DE 2017.)</t>
  </si>
  <si>
    <t>212</t>
  </si>
  <si>
    <t>07/05/2024</t>
  </si>
  <si>
    <t>https://community.secop.gov.co/Public/Tendering/OpportunityDetail/Index?noticeUID=CO1.NTC.6090101&amp;isFromPublicArea=True&amp;isModal=False</t>
  </si>
  <si>
    <t>158 DE 2024</t>
  </si>
  <si>
    <t>JORGE ANDRES LONDOÑO MORENO</t>
  </si>
  <si>
    <t xml:space="preserve">PRESTACIÓN DE SERVICIOS PROFESIONALES COMO CONTRATISTA INDEPENDIENTE, SIN VÍNCULO LABORAL POR SU PROPIA CUENTA Y RIESGO, PARA APOYAR AL ISVIMED DESDE LA SUBDIRECCIÓN ADMINISTRATIVA Y FINANCIERA DE MANERA TRASVERSAL EN EL COMPONENTE FINANCIERO Y CONTABLE. </t>
  </si>
  <si>
    <t>272</t>
  </si>
  <si>
    <t>https://community.secop.gov.co/Public/Tendering/OpportunityDetail/Index?noticeUID=CO1.NTC.6103187&amp;isFromPublicArea=True&amp;isModal=False</t>
  </si>
  <si>
    <t>159 DE 2024</t>
  </si>
  <si>
    <t>ROBINSON ANDRES MONTOYA VILLA</t>
  </si>
  <si>
    <t>PRESTACIÓN DE SERVICIOS PROFESIONALES COMO CONTRATISTA INDEPENDIENTE, POR SU PROPIA CUENTA Y RIESGO COMO APOYO A LOS PROCESOS DE POSTULACIÓN Y ENTREGA DE LOS SDV</t>
  </si>
  <si>
    <t>266</t>
  </si>
  <si>
    <t>https://community.secop.gov.co/Public/Tendering/OpportunityDetail/Index?noticeUID=CO1.NTC.6105631&amp;isFromPublicArea=True&amp;isModal=False</t>
  </si>
  <si>
    <t>160 DE 2024</t>
  </si>
  <si>
    <t>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</si>
  <si>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</si>
  <si>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270</t>
  </si>
  <si>
    <t>https://community.secop.gov.co/Public/Tendering/OpportunityDetail/Index?noticeUID=CO1.NTC.6103362&amp;isFromPublicArea=True&amp;isModal=False</t>
  </si>
  <si>
    <t>161 DE 2024</t>
  </si>
  <si>
    <t>YSABEL KRYSTINA SANDOVAL JIMENEZ</t>
  </si>
  <si>
    <t>269</t>
  </si>
  <si>
    <t>https://community.secop.gov.co/Public/Tendering/ContractNoticePhases/View?PPI=CO1.PPI.31695421&amp;isFromPublicArea=True&amp;isModal=False</t>
  </si>
  <si>
    <t>162 DE 2024</t>
  </si>
  <si>
    <t>MARIANA PASSOS VERA</t>
  </si>
  <si>
    <t>PRESTACIÓN DE SERVICIOS PROFESIONALES COMO CONTRATISTA INDEPENDIENTE, POR SU PROPIA CUENTA Y RIESGO, COMO APOYO FINANCIERO EN TODOS LOS CIERRES CONTABLES DE LAS DIFERENTES FIDUCIAS QUE SE ENCUENTRA A CARGO DEL ISVIMED.</t>
  </si>
  <si>
    <t>268</t>
  </si>
  <si>
    <t>https://community.secop.gov.co/Public/Tendering/OpportunityDetail/Index?noticeUID=CO1.NTC.6105095&amp;isFromPublicArea=True&amp;isModal=False</t>
  </si>
  <si>
    <t>163 DE 2024</t>
  </si>
  <si>
    <t>JAIR DARIO ACOSTA MAYA</t>
  </si>
  <si>
    <t xml:space="preserve">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 </t>
  </si>
  <si>
    <t>271</t>
  </si>
  <si>
    <t>https://community.secop.gov.co/Public/Tendering/OpportunityDetail/Index?noticeUID=CO1.NTC.6105258&amp;isFromPublicArea=True&amp;isModal=False</t>
  </si>
  <si>
    <t>164 DE 2024</t>
  </si>
  <si>
    <t>DAYANA ESPINOSA ARISTIZABAL</t>
  </si>
  <si>
    <t>PRESTACIÓN DE SERVICIOS PROFESIONALES COMO CONTRATISTA INDEPENDIENTE, POR SU PROPIA CUENTA Y RIESGO PARA APOYAR EL PROCESO DE GESTIÓN DE TALENTO HUMANO EN EL DISEÑO, EJECUCIÓN Y CONTROL DEL PLAN DE SEGURIDAD Y SALUD EN EL TRABAJO</t>
  </si>
  <si>
    <t>265</t>
  </si>
  <si>
    <t>165 DE 2024</t>
  </si>
  <si>
    <t>DIANA PAOLA RODRÍGUEZ TRUJILLO</t>
  </si>
  <si>
    <t xml:space="preserve">PRESTACIÓN DE SERVICIOS PROFESIONALES COMO CONTRATISTA INDEPENDIENTE, POR SU PROPIA CUENTA Y RIESGO, PARA APOYAR LOS TRÁMITES FINANCIEROS TRANVERSALES DE LA SUBDIRECCIÓN POBLACIONAL. </t>
  </si>
  <si>
    <t>267</t>
  </si>
  <si>
    <t>14/05/2024</t>
  </si>
  <si>
    <t>https://community.secop.gov.co/Public/Tendering/OpportunityDetail/Index?noticeUID=CO1.NTC.6119302&amp;isFromPublicArea=True&amp;isModal=False</t>
  </si>
  <si>
    <t>166 DE 2024</t>
  </si>
  <si>
    <t>MONICA MARIA ARBOLEDA LORA</t>
  </si>
  <si>
    <t>PRESTACIÓN DE SERVICIOS DE APOYO A LA GESTION COMO CONTRATISTA INDEPENDIENTE, POR  SU PROPIA CUENTA Y RIESGO, PARA APOYAR EL PROCESO DE FIDUCIAS EN LA SUBDIRECCIÓN  JURÍDICA DESDE EL COMPONENTE TECNICO Y JURÍDICO</t>
  </si>
  <si>
    <t>273</t>
  </si>
  <si>
    <t>https://community.secop.gov.co/Public/Tendering/OpportunityDetail/Index?noticeUID=CO1.NTC.6121859&amp;isFromPublicArea=True&amp;isModal=False</t>
  </si>
  <si>
    <t>167 DE 2024</t>
  </si>
  <si>
    <t>STEVENS ACEVEDO CARDONA</t>
  </si>
  <si>
    <t xml:space="preserve">PRESTACIÓN DE SERVICIOS PROFESIONALES COMO CONTRATISTA INDEPENDIENTE, SIN VÍNCULO LABORAL POR SU PROPIA CUENTA Y  RIESGO PARA APOYAR LAS ACTIVIDADES DE GEORREFERENCIACIÓN, MANEJO DE ARGIS Y HERRAMIENTAS. APLICACIÓN DE  CONOCIMIENTOS EN SISTEMAS DE INFORMACIÓN GEOGRÁFICA -SIG </t>
  </si>
  <si>
    <t>264</t>
  </si>
  <si>
    <t>https://community.secop.gov.co/Public/Tendering/OpportunityDetail/Index?noticeUID=CO1.NTC.6121192&amp;isFromPublicArea=True&amp;isModal=False</t>
  </si>
  <si>
    <t>168 DE 2024</t>
  </si>
  <si>
    <t>MAURICIO ALBERTO GIRALDO GALLEGO</t>
  </si>
  <si>
    <t>PRESTACIÓN DE SERVICIOS PROFESIONALES ESPECIALIZADOS 1 COMO CONTRATISTA INDEPENDIENTE, SIN VÍNCULO LABORAL POR SU PROPIA CUENTA Y RIESGO, PARA APOYAR AL ISVIMED EN LA SUBDIRECCIÓN ADMINISTRATIVA Y FINANCIERA DESDE EL COMPONENTE FINANCIERO.</t>
  </si>
  <si>
    <t>278</t>
  </si>
  <si>
    <t>16/05/2024</t>
  </si>
  <si>
    <t>https://community.secop.gov.co/Public/Tendering/OpportunityDetail/Index?noticeUID=CO1.NTC.6132776&amp;isFromPublicArea=True&amp;isModal=False</t>
  </si>
  <si>
    <t>169 DE 2024</t>
  </si>
  <si>
    <t>YOLANDA MARIA RUA MUÑOZ</t>
  </si>
  <si>
    <t>PRESTACIÓN DE SERVICIOS PROFESIONALES COMO CONTRATISTA INDEPENDIENTE, POR SU PROPIA CUENTA Y RIESGO, COMO APOYO EN LA ESTRUCTURACIÓN Y SEGUIMIENTO DE LOS PROGRAMAS Y PROYECTOS DEL ISVIMED DESDE EL COMPONENTE DE MANTENIMIENTO Y MEJORA DEL SISTEMA DE GESTIÓN DE CALIDAD-SGC.</t>
  </si>
  <si>
    <t>285</t>
  </si>
  <si>
    <t>https://community.secop.gov.co/Public/Tendering/OpportunityDetail/Index?noticeUID=CO1.NTC.6133351&amp;isFromPublicArea=True&amp;isModal=False</t>
  </si>
  <si>
    <t>170 DE 2024</t>
  </si>
  <si>
    <t xml:space="preserve">CONVENIO INTERADMINISTRATIVO </t>
  </si>
  <si>
    <t>EMPRESA DE VIVIENDA DE ANTIOQUIA -VIVA</t>
  </si>
  <si>
    <t>CONVENIO INTERADMISTRATIVO PARA DESARROLAR EL PROGRAMA DE MEJORAMIENTO DE VIVIENDA URBANA, GARANTIZANDO CONDICIONES DE HABITABILIDAD Y EL DERECHO A LA VIVIENDA DIGNA DE LOS HABITANTES DEL DISTRITO ESPECIAL DE CIENCIA, TECNOLOGÍA E INNOVACIÓN DE MEDELLIN</t>
  </si>
  <si>
    <t>257</t>
  </si>
  <si>
    <t>29/05/2024</t>
  </si>
  <si>
    <t>https://community.secop.gov.co/Public/Tendering/OpportunityDetail/Index?noticeUID=CO1.NTC.6182981&amp;isFromPublicArea=True&amp;isModal=False</t>
  </si>
  <si>
    <t>171 DE 2024</t>
  </si>
  <si>
    <t xml:space="preserve">PRESTACIÓN DE SERVICIOS </t>
  </si>
  <si>
    <t>FUMIGACIONES INDUSTRIALES LIMITADA</t>
  </si>
  <si>
    <t>PRESTAR EL SERVICIO DE FUMIGACIÓN DE PLAGAS Y DESINFECCIÓN EN LAS SEDES DEL INSTITUTO SOCIAL DE VIVIENDA Y HÁBITAT DE MEDELLÍN ISVIMED</t>
  </si>
  <si>
    <t>204</t>
  </si>
  <si>
    <t>22/05/2024</t>
  </si>
  <si>
    <t>https://community.secop.gov.co/Public/Tendering/OpportunityDetail/Index?noticeUID=CO1.NTC.6050281&amp;isFromPublicArea=True&amp;isModal=False</t>
  </si>
  <si>
    <t>172 DE 2024</t>
  </si>
  <si>
    <t xml:space="preserve">PRESTACION DE SERVICIOS DE APOYO A LA GESTION COMO CONTRATISTA INDEPENDIENTE, SIN VINCULO LABORAL POR SU  PROPIA CUENTA Y RIESGO PARA APOYAR AL ISVIMED EN EL SERVICIO DE MANTENIMIENTO Y REPARACIONES LOCATIVAS DE  LAS SEDES SOCIALES DEL ISVIMED, DESDE EL PROCESO DE GESTIÓN DE INFRAESTRUCTURA. </t>
  </si>
  <si>
    <t>277</t>
  </si>
  <si>
    <t>17/05/2024</t>
  </si>
  <si>
    <t>https://community.secop.gov.co/Public/Tendering/OpportunityDetail/Index?noticeUID=CO1.NTC.6141016&amp;isFromPublicArea=True&amp;isModal=False</t>
  </si>
  <si>
    <t>173 DE 2024</t>
  </si>
  <si>
    <t>JORGE MARIO OCHOA JARAMILLO</t>
  </si>
  <si>
    <t>PRESTACION DE SERVICIOS PROFESIONALES COMO CONTRATISTA INDEPENDIENTE, POR SU PROPIA CUENTA Y RIESGO COMO APOYO 1 A LA EJECUCIÓN DEL PROGRAMA MEJORAMIENTO INTEGRAL DE BARRIOS EN EL PROYECTO RECONOCIMIENTO DE EDIFICACIONES, DESDE EL COMPONENTE DE LEVANTAMIENTO DE DIBUJOS EN CAMPO.</t>
  </si>
  <si>
    <t>140</t>
  </si>
  <si>
    <t>21/05/2024</t>
  </si>
  <si>
    <t>https://community.secop.gov.co/Public/Tendering/OpportunityDetail/Index?noticeUID=CO1.NTC.6161521&amp;isFromPublicArea=True&amp;isModal=False</t>
  </si>
  <si>
    <t xml:space="preserve">EJECUCION </t>
  </si>
  <si>
    <t>174 DE 2024</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</si>
  <si>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</si>
  <si>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293</t>
  </si>
  <si>
    <t>https://community.secop.gov.co/Public/Tendering/OpportunityDetail/Index?noticeUID=CO1.NTC.6164031&amp;isFromPublicArea=True&amp;isModal=False</t>
  </si>
  <si>
    <t>175 DE 2024</t>
  </si>
  <si>
    <t xml:space="preserve">PRESTACIÓN DE SERVICIOS PROFESIONALES COMO CONTRATISTA INDEPENDIENTE, POR SU PROPIA CUENTA Y RIESGO, PARA APOYAR LA COORDINACIÓN, ARTICULACIÓN, Y RELACIONAMIENTO INTERINSTITUCIONAL DEL COMPONENTE DE COMUNICACIÓN, INTERNA Y EXTERNA DEL ISVIMED.  </t>
  </si>
  <si>
    <t>287</t>
  </si>
  <si>
    <t>176 DE 2024</t>
  </si>
  <si>
    <t>MANUELA VALLEJO HERNANDEZ</t>
  </si>
  <si>
    <t>PRESTACIÓN DE SERVICIOS PROFESIONALES COMO CONTRATISTA INDEPENDIENTE, POR SU PROPIA CUENTA Y RIESGO, COMO APOYO EN LA PLANEACIÓN ESTRATÉGICA A TRAVÉS DE INSTRUMENTOS TERRITORIALES.</t>
  </si>
  <si>
    <t>286</t>
  </si>
  <si>
    <t>27/05/2024</t>
  </si>
  <si>
    <t>27/12/2024</t>
  </si>
  <si>
    <t>https://community.secop.gov.co/Public/Tendering/OpportunityDetail/Index?noticeUID=CO1.NTC.6167631&amp;isFromPublicArea=True&amp;isModal=False</t>
  </si>
  <si>
    <t>178 DE 2024</t>
  </si>
  <si>
    <t>JOHN FREDY CORDOBA MOSQUERA</t>
  </si>
  <si>
    <t xml:space="preserve">PRESTACIÓN DE SERVICIOS PROFESIONALES COMO CONTRATISTA INDEPENDIENTE, POR SU PROPIA CUENTA Y RIESGO, PARA APOYAR AL  ISVIMED EN LOS PROCESOS, PROGRAMAS Y PROYECTOS DESDE EL COMPONENTE JURÍDICO A LA SUBDIRECCIÓN JURÍDICA. </t>
  </si>
  <si>
    <t>297</t>
  </si>
  <si>
    <t>24/05/2024</t>
  </si>
  <si>
    <t>https://community.secop.gov.co/Public/Tendering/OpportunityDetail/Index?noticeUID=CO1.NTC.6175324&amp;isFromPublicArea=True&amp;isModal=False</t>
  </si>
  <si>
    <t>184 DE 2024</t>
  </si>
  <si>
    <t>MARCO ANDRES LANDÍNEZ MORENO</t>
  </si>
  <si>
    <t>PRESTAR EL SERVICIO DE MANTENIMIENTO PREVENTIVO Y CORRECTIVO CON EL SUMINISTRO DE REPUESTOS A LOS DISPENSADORES DE AGUA INSTALADOS EN LA SEDE DEL INSTITUTO SOCIAL DE VIVIENDA Y HÁBITAT DE MEDELLÍN – ISVIMED</t>
  </si>
  <si>
    <t>252</t>
  </si>
  <si>
    <t>28/05/2024</t>
  </si>
  <si>
    <t>https://community.secop.gov.co/Public/Tendering/OpportunityDetail/Index?noticeUID=CO1.NTC.6122500&amp;isFromPublicArea=True&amp;isModal=False</t>
  </si>
  <si>
    <t xml:space="preserve"> ADRIANA  MARIA CORREA CARRASCAL</t>
  </si>
  <si>
    <t xml:space="preserve">PRESTACIÓN DE SERVICIOS PROFESIONALES COMO CONTRATISTA INDEPENDIENTE, POR SU PROPIA CUENTA Y RIESGO, PARA APOYAR AL  ISVIMED EN LOS PROCESOS Y PROYECTOS DE TITULACION Y SANEAMIENTO DE LEGALIZACION DE PREDIOS QUE SE EJECUTEN EN LA  SUBDIRECCIÓN JURIDICA, DESDE EL COMPONENTE JURIDICO. </t>
  </si>
  <si>
    <t>291</t>
  </si>
  <si>
    <t>289</t>
  </si>
  <si>
    <t>04/06/2024</t>
  </si>
  <si>
    <t>https://community.secop.gov.co/Public/Tendering/OpportunityDetail/Index?noticeUID=CO1.NTC.6218342&amp;isFromPublicArea=True&amp;isModal=False</t>
  </si>
  <si>
    <t xml:space="preserve"> ANDRES FERNANDO CORREA ZULETA</t>
  </si>
  <si>
    <t>PRESTACIÓN DE SERVICIOS PROFESIONALES COMO CONTRATISTA INDEPENDIENTE, POR SU PROPIA CUENTA Y RIESGO PARA APOYAR LA  EJECUCIÓN DE LOS PROGRAMAS, PROYECTOS Y PROCESOS, QUE SE EJECUTEN EN LA SUBDIRECCIÓN JURIDICA EN EL COMPONENTE  JURIDICO.</t>
  </si>
  <si>
    <t>290</t>
  </si>
  <si>
    <t>https://community.secop.gov.co/Public/Tendering/OpportunityDetail/Index?noticeUID=CO1.NTC.6219508&amp;isFromPublicArea=True&amp;isModal=False</t>
  </si>
  <si>
    <t xml:space="preserve"> ASTRID MARIANA RODRIGUEZ MONSALVE</t>
  </si>
  <si>
    <t xml:space="preserve">PRESTACIÓN DE SERVICIOS PROFESIONALES COMO CONTRATISTA INDEPENDIENTE, POR SU PROPIA CUENTA Y RIESGO PARA  APOYAR LA EJECUCIÓN DE LOS PROGRAMAS Y PROYECTOS DEL ISVIMED, DE LA PLANEACIÓN Y EJECUCIÓN QUE SE DESARROLLEN  EN LOS CONVENIOS Y CONTRATOS SUSCRITOS POR EL ISVIMED, DESDE EL COMPONENTE SOCIAL. </t>
  </si>
  <si>
    <t>288</t>
  </si>
  <si>
    <t>https://community.secop.gov.co/Public/Tendering/OpportunityDetail/Index?noticeUID=CO1.NTC.6219570&amp;isFromPublicArea=True&amp;isModal=False</t>
  </si>
  <si>
    <t xml:space="preserve"> MARIANA  RODRIGUEZ  GARCIA </t>
  </si>
  <si>
    <t xml:space="preserve">PRESTACIÓN DE SERVICIOS PROFESIONALES COMO CONTRATISTA INDEPENDIENTE, POR SU PROPIA CUENTA Y RIESGO, PARA APOYAR AL  ISVIMED EN LOS PROCESOS Y PROYECTOS DE OPV QUE SE EJECUTEN EN LA SUBDIRECCIÓN JURIDICA, DESDE EL COMPONENTE  JURIDICO. </t>
  </si>
  <si>
    <t>292</t>
  </si>
  <si>
    <t>https://community.secop.gov.co/Public/Tendering/OpportunityDetail/Index?noticeUID=CO1.NTC.6220190&amp;isFromPublicArea=True&amp;isModal=False</t>
  </si>
  <si>
    <t xml:space="preserve"> VIALENIS DANELIS ALVAREZ PALOMINO</t>
  </si>
  <si>
    <t>PRESTACIÓN DE SERVICIOS PROFESIONALES COMO CONTRATISTA INDEPENDIENTE, POR SU PROPIA CUENTA Y RIESGO, PARA APOYAR AL  ISVIMED EN LOS PROCESOS Y PROYECTOS DE TITULACION QUE SE EJECUTEN EN LA SUBDIRECCIÓN JURIDICA, DESDE EL COMPONENTE JURIDICO.</t>
  </si>
  <si>
    <t>https://community.secop.gov.co/Public/Tendering/OpportunityDetail/Index?noticeUID=CO1.NTC.6220094&amp;isFromPublicArea=True&amp;isModal=False</t>
  </si>
  <si>
    <t xml:space="preserve"> SYGMA TECH S.A.S</t>
  </si>
  <si>
    <t>APOYAR LA EJECUCIÓN DE LOS PROGRAMAS Y PROYECTOS DEL PLAN DE DESARROLLO DE MEDELLÍN, EN EL ACOMPAÑAMIENTO A LOS COMPONENTES DE GESTIÓN DE TIC EN EL SOPORTE, CAPACITACIÓN Y NUEVOS DESARROLLOS DEL SISTEMA DE INFORMACIÓN DEL ISVIMED SIFI.</t>
  </si>
  <si>
    <t>280</t>
  </si>
  <si>
    <t>14/06/2024</t>
  </si>
  <si>
    <t>https://community.secop.gov.co/Public/Tendering/OpportunityDetail/Index?noticeUID=CO1.NTC.6247373&amp;isFromPublicArea=True&amp;isModal=False</t>
  </si>
  <si>
    <t xml:space="preserve"> LUIS  ALFONSO ECHEVERRI ZAPATA </t>
  </si>
  <si>
    <t>PRESTACIÓN DE SERVICIOS PROFESIONALES COMO CONTRATISTA INDEPENDIENTE, POR SU PROPIA CUENTA Y RIESGO COMO  APOYO 1 A LA SUBDIRECCIÓN ADMINISTRATIVA Y FINANCIERA EN EL PROCESO CONTABLE.</t>
  </si>
  <si>
    <t>300</t>
  </si>
  <si>
    <t>https://community.secop.gov.co/Public/Tendering/OpportunityDetail/Index?noticeUID=CO1.NTC.6220360&amp;isFromPublicArea=True&amp;isModal=False</t>
  </si>
  <si>
    <t>1037602708</t>
  </si>
  <si>
    <t xml:space="preserve"> MARÍA JOSÉ DÍAZ MAYA</t>
  </si>
  <si>
    <t>PRESTACIÓN DE SERVICIOS PROFESIONALES COMO CONTRATISTA INDEPENDIENTE, POR SU PROPIA CUENTA Y RIESGO, PARA APOYAR AL ISVIMED EN LA ARTICULACIÓN, COORDINACIÓN Y RELACIONAMIENTO INTERINSTITUCIONAL DEL COMPONENTE DE COMUNICACIÓN, INTERNA Y EXTERNA DEL ISVIMED.</t>
  </si>
  <si>
    <t>306</t>
  </si>
  <si>
    <t>301</t>
  </si>
  <si>
    <t>https://community.secop.gov.co/Public/Tendering/OpportunityDetail/Index?noticeUID=CO1.NTC.6219678&amp;isFromPublicArea=True&amp;isModal=False</t>
  </si>
  <si>
    <t>1128402534</t>
  </si>
  <si>
    <t xml:space="preserve"> DIEGO  LEON  MONROY  PIZARRO</t>
  </si>
  <si>
    <t>PRESTACIÓN DE SERVICIOS PROFESIONALES COMO CONTRATISTA INDEPENDIENTE, PARA APOYAR AL ISVIMED EN LAS DIFERENTES LABORES DEL ÁREA DE PRESUPUESTO.</t>
  </si>
  <si>
    <t>304</t>
  </si>
  <si>
    <t>302</t>
  </si>
  <si>
    <t>https://community.secop.gov.co/Public/Tendering/OpportunityDetail/Index?noticeUID=CO1.NTC.6219115&amp;isFromPublicArea=True&amp;isModal=False</t>
  </si>
  <si>
    <t xml:space="preserve"> YESENIA  BARRIENTOS  GUTIERREZ</t>
  </si>
  <si>
    <t>PRESTACION DE SERVICIOS PROFESIONALES COMO CONTRATISTA INDEPENDIENTE, POR SU PROPIA CUENTA Y RIESGO COMO APOYO 2 A LA EJECUCIÓN DEL PROGRAMA MEJORAMIENTO INTEGRAL DE BARRIOS EN EL PROYECTO RECONOCIMIENTO DE EDIFICACIONES, DESDE EL COMPONENTE DE ARTICULACIÓN Y DIBUJO DE PLANOS ARQUITECTÓNICOS Y/O ESTRUCTURALES.</t>
  </si>
  <si>
    <t>299</t>
  </si>
  <si>
    <t>305</t>
  </si>
  <si>
    <t>https://community.secop.gov.co/Public/Tendering/OpportunityDetail/Index?noticeUID=CO1.NTC.6221948&amp;isFromPublicArea=True&amp;isModal=False</t>
  </si>
  <si>
    <t xml:space="preserve"> GARCÍA QUIROZ ABOGADOS S.A.S.</t>
  </si>
  <si>
    <t>PRESTACIÓN DE SERVICIOS PROFESIONALES PARA REALIZAR ACOMPAÑAMIENTO JURÍDICO AL FORTALECIMIENTO DEL SISTEMA HABITACIONAL Y MODELO DE GESTIÓN PUBLICA DENTRO DE LOS PROYECTOS HABITACIONALES PROMOVIDOS POR EL INSTITUTO</t>
  </si>
  <si>
    <t>307</t>
  </si>
  <si>
    <t>315</t>
  </si>
  <si>
    <t>07/06/2024</t>
  </si>
  <si>
    <t>https://community.secop.gov.co/Public/Tendering/OpportunityDetail/Index?noticeUID=CO1.NTC.6228577&amp;isFromPublicArea=True&amp;isModal=False</t>
  </si>
  <si>
    <t xml:space="preserve"> GUILLERMO LEÓN DURANGO ESPINOSA</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</si>
  <si>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</si>
  <si>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208</t>
  </si>
  <si>
    <t>06/06/2024</t>
  </si>
  <si>
    <t>https://community.secop.gov.co/Public/Tendering/OpportunityDetail/Index?noticeUID=CO1.NTC.6232030&amp;isFromPublicArea=True&amp;isModal=False</t>
  </si>
  <si>
    <t>ASOCIACION - APOYO</t>
  </si>
  <si>
    <t>ASOCIACION / APOYO</t>
  </si>
  <si>
    <t xml:space="preserve"> CAJA DE COMPENSACION FAMILIAR DE ANTIOQUIA COMFAMA</t>
  </si>
  <si>
    <t>CONVENIO DE ASOCIACIÓN PARA LA FORMULACIÓN, ESTRUCTURACIÓN, EJECUCIÓN Y COFINANCIACIÓN DE UN PROYECTO DE MEJORAMIENTO DE VIVIENDA URBANA CON AFILIADOS A CAJAS DE COMPENSACIÓN FAMILIAR EN LA CIUDAD DE MEDELLÍN</t>
  </si>
  <si>
    <t>502</t>
  </si>
  <si>
    <t>411</t>
  </si>
  <si>
    <t>25/06/2024</t>
  </si>
  <si>
    <t>https://community.secop.gov.co/Public/Tendering/OpportunityDetail/Index?noticeUID=CO1.NTC.6293736&amp;isFromPublicArea=True&amp;isModal=False</t>
  </si>
  <si>
    <t xml:space="preserve"> CARLOS EDUARDO RUIZ ALZATE</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</si>
  <si>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4600072984 DE 2017.)</t>
  </si>
  <si>
    <t>320</t>
  </si>
  <si>
    <t>127</t>
  </si>
  <si>
    <t>12/06/2024</t>
  </si>
  <si>
    <t>https://community.secop.gov.co/Public/Tendering/OpportunityDetail/Index?noticeUID=CO1.NTC.6258388&amp;isFromPublicArea=True&amp;isModal=False</t>
  </si>
  <si>
    <t xml:space="preserve"> VALENTINA VALLEJO ARISTIZABAL</t>
  </si>
  <si>
    <t>321</t>
  </si>
  <si>
    <t>13/06/2024</t>
  </si>
  <si>
    <t>https://community.secop.gov.co/Public/Tendering/OpportunityDetail/Index?noticeUID=CO1.NTC.6258902&amp;isFromPublicArea=True&amp;isModal=False</t>
  </si>
  <si>
    <t xml:space="preserve"> LAURA MARIA FLOREZ ZAPATA</t>
  </si>
  <si>
    <t xml:space="preserve">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4600072984 DE 2017.) </t>
  </si>
  <si>
    <t>319</t>
  </si>
  <si>
    <t>https://community.secop.gov.co/Public/Tendering/OpportunityDetail/Index?noticeUID=CO1.NTC.6260355&amp;isFromPublicArea=True&amp;isModal=False</t>
  </si>
  <si>
    <t xml:space="preserve"> VILEYDY ADRIANA GONZALEZ MEJIA</t>
  </si>
  <si>
    <t>PRESTACIÓN DE SERVICIOS PROFESIONALES COMO CONTRATISTA INDEPENDIENTE, SIN VÍNCULO LABORAL POR SU PROPIA CUENTA Y RIESGO PARA APOYAR LAS ACTIVIDADES DE ANALÍTICA DE DATOS PARA LA POLÍTICA ESTADÍSTICA, DATOS ABIERTOS SEN, DANE.</t>
  </si>
  <si>
    <t>389</t>
  </si>
  <si>
    <t>415</t>
  </si>
  <si>
    <t>19/06/2024</t>
  </si>
  <si>
    <t>https://community.secop.gov.co/Public/Tendering/OpportunityDetail/Index?noticeUID=CO1.NTC.6284589&amp;isFromPublicArea=True&amp;isModal=False</t>
  </si>
  <si>
    <t xml:space="preserve"> JENNY  MILDREY RUEDA CASTAÑO</t>
  </si>
  <si>
    <t>PRESTACIÓN DE SERVICIOS PROFESIONALES COMO CONTRATISTA INDEPENDIENTE, POR SU PROPIA CUENTA Y RIESGO, PARA APOYAR AL ISVIMED EN LA ADMINISTRACIÓN DE LA PÁGINA WEB INSTITUCIONAL.</t>
  </si>
  <si>
    <t>376</t>
  </si>
  <si>
    <t>422</t>
  </si>
  <si>
    <t>22/08/2024</t>
  </si>
  <si>
    <t>https://community.secop.gov.co/Public/Tendering/OpportunityDetail/Index?noticeUID=CO1.NTC.6287638&amp;isFromPublicArea=True&amp;isModal=False</t>
  </si>
  <si>
    <t xml:space="preserve"> ANA MARIA PALENCIA  RIVERA</t>
  </si>
  <si>
    <t xml:space="preserve">PRESTACIÓN DE SERVICIOS PROFESIONALES COMO CONTRATISTA INDEPENDIENTE, SIN VÍNCULO LABORAL POR SU PROPIA CUENTA Y  RIESGO PARA APOYAR LAS ACTIVIDADES DE FORMULACIÓN, GESTIÓN Y SEGUIMIENTO DE PROYECTOS DE VIVIENDA EN ALTURA.  </t>
  </si>
  <si>
    <t>385</t>
  </si>
  <si>
    <t>421</t>
  </si>
  <si>
    <t>https://community.secop.gov.co/Public/Tendering/OpportunityDetail/Index?noticeUID=CO1.NTC.6288001&amp;isFromPublicArea=True&amp;isModal=False</t>
  </si>
  <si>
    <t xml:space="preserve"> LEYDY YOHANA  JARAMILLO ORTEGA</t>
  </si>
  <si>
    <t xml:space="preserve">PRESTACIÓN DE SERVICIOS PROFESIONALES COMO CONTRATISTA INDEPENDIENTE, SIN VINCULO LABORAL POR SU PROPIA CUENTA PARA APOYAR LAS ACTIVIDADES DE FORMULACIÓN Y DISEÑO DE PROYECTOS URBANOS Y ARQUITECTÓNICOS, MANEJO DE NORMA URBANA DISTRITAL Y NACIONAL. </t>
  </si>
  <si>
    <t>384</t>
  </si>
  <si>
    <t>414</t>
  </si>
  <si>
    <t>https://community.secop.gov.co/Public/Tendering/OpportunityDetail/Index?noticeUID=CO1.NTC.6286323&amp;isFromPublicArea=True&amp;isModal=False</t>
  </si>
  <si>
    <t xml:space="preserve"> LAURA CRISTINA ATEHORTUA  ALVAREZ</t>
  </si>
  <si>
    <t>PRESTACIÓN DE SERVICIOS PROFESIONALES COMO CONTRATISTA INDEPENDIENTE, POR SU PROPIA CUENTA Y RIESGO PARA APOYAR LA  EJECUCIÓN DE LOS PROGRAMAS Y PROYECTOS DEL ISVIMED EN LA ARTICULACIÓN Y COORDINACIÓN DEL PROGRAMA DE ATENCIÓN  AL USUARIO DESDE EL COMPONENTE ADMINISTRATIVO.</t>
  </si>
  <si>
    <t>416</t>
  </si>
  <si>
    <t>20/06/2024</t>
  </si>
  <si>
    <t>https://community.secop.gov.co/Public/Tendering/OpportunityDetail/Index?noticeUID=CO1.NTC.6291171&amp;isFromPublicArea=True&amp;isModal=False</t>
  </si>
  <si>
    <t xml:space="preserve"> LUIS ENRIQUE LEBRUN SUELT</t>
  </si>
  <si>
    <t xml:space="preserve">PRESTACIÓN DE SERVICIOS PROFESIONALES ESPECIALIZADOS COMO CONTRATISTA INDEPENDIENTE, SIN VÍNCULO LABORAL POR SU  PROPIA CUENTA Y RIESGO PARA APOYAR AL ISVIMED EN LA COORDINACION DEL COMPONENTE DE GESTIÓN DE MARCA Y  PUBLICIDAD. </t>
  </si>
  <si>
    <t>510</t>
  </si>
  <si>
    <t>429</t>
  </si>
  <si>
    <t>24/06/2024</t>
  </si>
  <si>
    <t>https://community.secop.gov.co/Public/Tendering/OpportunityDetail/Index?noticeUID=CO1.NTC.6309937&amp;isFromPublicArea=True&amp;isModal=False</t>
  </si>
  <si>
    <t xml:space="preserve"> ANDRES GUZMAN MONSALVE</t>
  </si>
  <si>
    <t>498</t>
  </si>
  <si>
    <t>430</t>
  </si>
  <si>
    <t>26/06/2024</t>
  </si>
  <si>
    <t>https://community.secop.gov.co/Public/Tendering/OpportunityDetail/Index?noticeUID=CO1.NTC.6310603&amp;isFromPublicArea=True&amp;isModal=False</t>
  </si>
  <si>
    <t>209</t>
  </si>
  <si>
    <t>209 DE 2024</t>
  </si>
  <si>
    <t>1035913494</t>
  </si>
  <si>
    <t xml:space="preserve"> DIANA VALENTINA MONSALVE OSORNO</t>
  </si>
  <si>
    <t>PRESTACIÓN DE SERVICIOS PROFESIONALES COMO CONTRATISTA INDEPENDIENTE, POR SU PROPIA CUENTA Y RIESGO PARA APOYAR LA EJECUCIÓN DE LOS PROGRAMAS Y PROYECTOS DEL ISVIMED ASESORANDO,ARTICULANDO,LOS PROCESOSDE GESTION CONTRACTUAL Y DE SEGUIMIENTO EJECUCION PRESUPUESTAL DESDE EL COMPONENTE FINANCIERO Y CONTABLE.</t>
  </si>
  <si>
    <t>377</t>
  </si>
  <si>
    <t>424</t>
  </si>
  <si>
    <t>02/07/2024</t>
  </si>
  <si>
    <t>210</t>
  </si>
  <si>
    <t>210 DE 2024</t>
  </si>
  <si>
    <t>1017147749</t>
  </si>
  <si>
    <t xml:space="preserve"> DAVID GOMEZ ARANGO</t>
  </si>
  <si>
    <t>PRESTACIÓN DE SERVICIOS PROFESIONALES COMO CONTRATISTA INDEPENDIENTE, POR SU PROPIA CUENTA Y RIESGO PARA APOYAR DESDE EL COMPONENTE JURIDICO, LA EJECUCIÓN DE LOS PROGRAMAS Y PROYECTOS, QUE LIDERA LA SUBDIRECCIÓN JURIDICA</t>
  </si>
  <si>
    <t>403</t>
  </si>
  <si>
    <t>425</t>
  </si>
  <si>
    <t>03/07/2024</t>
  </si>
  <si>
    <t>211</t>
  </si>
  <si>
    <t>211 DE 2024</t>
  </si>
  <si>
    <t>71367450</t>
  </si>
  <si>
    <t xml:space="preserve"> ARLEY STYVEN YEPES CANO</t>
  </si>
  <si>
    <t>405</t>
  </si>
  <si>
    <t>426</t>
  </si>
  <si>
    <t>212 DE 2024</t>
  </si>
  <si>
    <t>1017144912</t>
  </si>
  <si>
    <t xml:space="preserve"> IVAN DARIO OSORIO MESA</t>
  </si>
  <si>
    <t>PRESTACIÓN DE SERVICIOS PROFESIONALES COMO CONTRATISTA INDEPENDIENTE, POR SU PROPIA CUENTA Y RIESGO, PARA APOYAR AL ISVIMED EN LOS PROCESOS Y PROYECTOS DE TITULACION Y SANEAMIENTO DE LEGALIZACION DE PREDIOS QUE SE EJECUTEN EN LA SUBDIRECCIÓN JURIDICA, DESDE EL COMPONENTE JURIDICO.</t>
  </si>
  <si>
    <t>400</t>
  </si>
  <si>
    <t>427</t>
  </si>
  <si>
    <t>213</t>
  </si>
  <si>
    <t>213 DE 2024</t>
  </si>
  <si>
    <t>98707934</t>
  </si>
  <si>
    <t xml:space="preserve"> CRISTIAN CAMILO ARTEAGA ARANGO</t>
  </si>
  <si>
    <t>PRESTACIÓN DE SERVICIOS PROFESIONALES COMO CONTRATISTA INDEPENDIENTE, POR SU PROPIA CUENTA Y RIESGO COMO APOYO 1 A LA EJECUCIÓN DE LOS PROGRAMAS Y PROYECTOS QUE ADELANTA EL ISVIMED DESDE EL COMPONENTE JURÍDICO.</t>
  </si>
  <si>
    <t>428</t>
  </si>
  <si>
    <t>214 DE 2024</t>
  </si>
  <si>
    <t>1040741645</t>
  </si>
  <si>
    <t xml:space="preserve"> DANIEL GUSTAVO RAMOS ROJAS</t>
  </si>
  <si>
    <t>PRESTACIÓN DE SERVICIOS PROFESIONALES COMO CONTRATISTA INDEPENDIENTE, POR SU PROPIA CUENTA Y RIESGO PARA APOYAR LA EJECUCIÓN DE LOS PROGRAMAS Y PROYECTOS, QUE SE EJECUTEN EN LA SUBDIRECCIÓN JURÍDICA DESDE EL COMPONENTE JURÍDICO, ARTICULANDO LAS SUBDIRECCIONES DEL ISVIMED.</t>
  </si>
  <si>
    <t>394</t>
  </si>
  <si>
    <t>431</t>
  </si>
  <si>
    <t>215 DE 2024</t>
  </si>
  <si>
    <t>70051231</t>
  </si>
  <si>
    <t xml:space="preserve"> GILBERTO HERRERA OSORIO</t>
  </si>
  <si>
    <t>418</t>
  </si>
  <si>
    <t>432</t>
  </si>
  <si>
    <t>216</t>
  </si>
  <si>
    <t>216 DE 2024</t>
  </si>
  <si>
    <t>79205210</t>
  </si>
  <si>
    <t xml:space="preserve"> LUIS JAIRO CASTRO OSORIO</t>
  </si>
  <si>
    <t>396</t>
  </si>
  <si>
    <t/>
  </si>
  <si>
    <t>217</t>
  </si>
  <si>
    <t>217 DE 2024</t>
  </si>
  <si>
    <t>1093224112</t>
  </si>
  <si>
    <t xml:space="preserve"> JENNIFER ATEHORTUA HENAO</t>
  </si>
  <si>
    <t>PRESTACIÓN DE SERVICIOS PROFESIONALES COMO CONTRATISTA INDEPENDIENTE, POR SU PROPIA CUENTA Y RIESGO PARA APOYAR LA EJECUCIÓN DE LOS PROGRAMAS Y PROYECTOS, QUE SE EJECUTEN EN LA SUBDIRECCIÓN JURÍDICA DESDE EL COMPONENTE ADMINISTRATIVO Y FINANCIERO, ARTICULANDO LAS SUBDIRECCIONES Y JEFATURAS DEL ISVIMED.</t>
  </si>
  <si>
    <t>392</t>
  </si>
  <si>
    <t>434</t>
  </si>
  <si>
    <t>218</t>
  </si>
  <si>
    <t>218 DE 2024</t>
  </si>
  <si>
    <t>1152717828</t>
  </si>
  <si>
    <t xml:space="preserve"> JUAN PABLO CALLE CALLE</t>
  </si>
  <si>
    <t>PRESTACIÓN DE SERVICIOS DE APOYO A LA GESTIÓN COMO CONTRATISTA INDEPENDIENTE, POR SU PROPIA CUENTA Y RIESGO PARA APOYAR LA EJECUCIÓN DE LOS PROGRAMAS Y PROYECTOS, QUE SE EJECUTEN EN LA SUBDIRECCIÓN JURÍDICA, EN EL PROCESO DE TITULACIÓN, DESDE EL COMPONENTE LOGÍSTICO Y DE GESTIÓN DOCUMENTAL.</t>
  </si>
  <si>
    <t>398</t>
  </si>
  <si>
    <t>435</t>
  </si>
  <si>
    <t>219</t>
  </si>
  <si>
    <t>219 DE 2024</t>
  </si>
  <si>
    <t>9861435</t>
  </si>
  <si>
    <t xml:space="preserve"> LUIS CARLOS CASTRO ARTEAGA</t>
  </si>
  <si>
    <t>PRESTACIÓN DE SERVICIOS PROFESIONALES COMO CONTRATISTA INDEPENDIENTE, POR SU PROPIA CUENTA Y RIESGO PARA APOYAR LA EJECUCIÓN DE LOS PROGRAMAS Y PROYECTOS, QUE SE EJECUTEN EN LA SUBDIRECCIÓN JURÍDICA DESDE EL COMPONENTE JURÍDICO, ARTICULANDO LAS SUBDIRECCIONES Y JEFATURAS DEL ISVIMED.</t>
  </si>
  <si>
    <t>393</t>
  </si>
  <si>
    <t>436</t>
  </si>
  <si>
    <t>220</t>
  </si>
  <si>
    <t>220 DE 2024</t>
  </si>
  <si>
    <t>43545688</t>
  </si>
  <si>
    <t xml:space="preserve"> LUZ STELLA ACOSTA JARAMILLO</t>
  </si>
  <si>
    <t>PRESTACIÓN DE SERVICIOS PROFESIONALES COMO CONTRATISTA INDEPENDIENTE, POR SU PROPIA CUENTA Y RIESGO PARA APOYAR LA EJECUCIÓN DE LOS PROGRAMAS Y PROYECTOS, QUE SE EJECUTEN TEN EN LA SUBDIRECCIÓN JURÍDICA DESDE EL COMPONENTE JURIDICO, ARTICULANDO LAS SUBDIRECCIÓNES Y ENTIDADES EXTERNAS.</t>
  </si>
  <si>
    <t>404</t>
  </si>
  <si>
    <t>437-2024</t>
  </si>
  <si>
    <t>221</t>
  </si>
  <si>
    <t>221 DE 2024</t>
  </si>
  <si>
    <t>1128273404</t>
  </si>
  <si>
    <t xml:space="preserve"> STEFANY  LINEY CÓRDOBA PEREA</t>
  </si>
  <si>
    <t>PRESTACIÓN DE SERVICIOS PROFESIONALES COMO CONTRATISTA INDEPENDIENTE, POR SU PROPIA CUENTA Y RIESGO, PARA APOYAR AL ISVIMED EN LOS PROCESOS Y PROYECTOS QUE SE EJECUTEN EN LA SUBDIRECCIÓN JURÍDICA, DESDE EL COMPONENTE JURÍDICO, EN LA ESTRUCTURACIÓN Y SEGUIMIENTO DEL NORMOGRAMA Y PLANES DE MEJORAMIENTO</t>
  </si>
  <si>
    <t>401</t>
  </si>
  <si>
    <t>439</t>
  </si>
  <si>
    <t>222</t>
  </si>
  <si>
    <t>222 DE 2024</t>
  </si>
  <si>
    <t>43600620</t>
  </si>
  <si>
    <t xml:space="preserve"> VIVIAN CRISTINA MARIN RESTREPO</t>
  </si>
  <si>
    <t>PRESTACIÓN DE SERVICIOS PROFESIONALES COMO CONTRATISTA INDEPENDIENTE, POR SU PROPIA CUENTA Y RIESGO PARA APOYAR LA EJECUCIÓN DE LOS PROGRAMAS Y PROYECTOS DEL PLAN DE DESARROLLO, QUE SE EJECUTEN EN LA SUBDIRECCIÓN JURIDICA EN EL PROCESO DE SANEAMIENTO, ASIGNACION DE SUBSIDIOS Y ESCRITURACIÓN DESDE EL COMPONENTE JURIDICO.</t>
  </si>
  <si>
    <t>395</t>
  </si>
  <si>
    <t>440</t>
  </si>
  <si>
    <t>223 DE 2024</t>
  </si>
  <si>
    <t>1152199603</t>
  </si>
  <si>
    <t xml:space="preserve"> SARA YULIANA BEDOYA CARDONA</t>
  </si>
  <si>
    <t>224 DE 2024</t>
  </si>
  <si>
    <t>1037669844</t>
  </si>
  <si>
    <t xml:space="preserve"> TOMAS ARANGO MACHADO</t>
  </si>
  <si>
    <t>PRESTACIÓN DE SERVICIOS PROFESIONALES COMO CONTRATISTA INDEPENDIENTE, POR SU PROPIA CUENTA Y RIESGO PARA APOYAR LA EJECUCIÓN DE LOS PROGRAMAS Y PROYECTOS DEL PLAN DE DESARROLLO, QUE SE EJECUTEN EN LA SUBDIRECCIÓN JURIDICA EN EL PROCESO DE ASIGNACION DE SUBSIDIOS Y ESCRITURACIÓN DESDE EL COMPONENTE JURIDICO.</t>
  </si>
  <si>
    <t>397</t>
  </si>
  <si>
    <t>441</t>
  </si>
  <si>
    <t>225</t>
  </si>
  <si>
    <t>225 DE 2024</t>
  </si>
  <si>
    <t>1047965594</t>
  </si>
  <si>
    <t xml:space="preserve"> DAVID HUMBERTO OCAMPO SUAREZ</t>
  </si>
  <si>
    <t>407</t>
  </si>
  <si>
    <t>442</t>
  </si>
  <si>
    <t>226</t>
  </si>
  <si>
    <t>226 DE 2024</t>
  </si>
  <si>
    <t>1036947749</t>
  </si>
  <si>
    <t xml:space="preserve"> CAMILO ANDRES CANO ARIAS</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</si>
  <si>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</si>
  <si>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464</t>
  </si>
  <si>
    <t>227</t>
  </si>
  <si>
    <t>227 DE 2024</t>
  </si>
  <si>
    <t>43554411</t>
  </si>
  <si>
    <t xml:space="preserve"> MONICA MARIA ARBOLEDA LORA</t>
  </si>
  <si>
    <t>PRESTACIÓN DE SERVICIOS DE APOYO A LA GESTIÓN COMO CONTRATISTA INDEPENDIENTE, POR SU PROPIA CUENTA Y RIESGO, PARA APOYAR EL PROCESO DE FIDUCIAS EN LA SUBDIRECCIÓN JURÍDICA DESDE EL COMPONENTE TÉCNICO Y JURÍDICO.</t>
  </si>
  <si>
    <t>443</t>
  </si>
  <si>
    <t>228 DE 2024</t>
  </si>
  <si>
    <t>1036132584</t>
  </si>
  <si>
    <t xml:space="preserve"> YSABEL KRYSTINA SANDOVAL JIMENEZ</t>
  </si>
  <si>
    <t>444</t>
  </si>
  <si>
    <t>229 DE 2024</t>
  </si>
  <si>
    <t>1000394118</t>
  </si>
  <si>
    <t xml:space="preserve"> MARIANA PASSOS  VERA </t>
  </si>
  <si>
    <t xml:space="preserve">PRESTACIÓN DE SERVICIOS PROFESIONALES COMO CONTRATISTA INDEPENDIENTE, POR SU PROPIA CUENTA Y RIESGO, COMO APOYO FINANCIERO EN TODOS LOS CIERRES CONTABLES DE LAS DIFERENTES FIDUCIAS QUE SE ENCUENTRA A CARGO DEL ISVIMED. </t>
  </si>
  <si>
    <t>412</t>
  </si>
  <si>
    <t>445</t>
  </si>
  <si>
    <t>230</t>
  </si>
  <si>
    <t>230 DE 2024</t>
  </si>
  <si>
    <t>1214732398</t>
  </si>
  <si>
    <t xml:space="preserve"> DAYANA ESPINOSA ARISTIZABAL</t>
  </si>
  <si>
    <t>PRESTACIÓN DE SERVICIOS PROFESIONALES COMO CONTRATISTA INDEPENDIENTE, POR SU PROPIA CUENTA Y RIESGO PARA APOYAREL PROCESO DE GESTIÓN DE TALENTO HUMANO EN EL DISEÑO, EJECUCIÓN Y CONTROL DEL PLAN DE SEGURIDAD Y SALUD EN EL TRABAJO.</t>
  </si>
  <si>
    <t>417</t>
  </si>
  <si>
    <t>446</t>
  </si>
  <si>
    <t>231</t>
  </si>
  <si>
    <t>231 DE 2024</t>
  </si>
  <si>
    <t>890984761</t>
  </si>
  <si>
    <t xml:space="preserve"> EMPRESA PARA LA SEGURIDAD Y SOLUCIONES URBANAS - ESU</t>
  </si>
  <si>
    <t>ADMINISTRAR LOS RECURSOS ENTREGADOS POR EL ISVIMED PARA PROVEER EL SERVICIO DE TRANSPORTE TERRESTRE AUTOMOTOR ESPECIAL DE PASAJEROS.</t>
  </si>
  <si>
    <t>367</t>
  </si>
  <si>
    <t>447</t>
  </si>
  <si>
    <t>232 DE 2024</t>
  </si>
  <si>
    <t>1037581816</t>
  </si>
  <si>
    <t xml:space="preserve"> CAROLINA GARCIA JARAMILLO</t>
  </si>
  <si>
    <t>PRESTACIÓN DE SERVICIOS PROFESIONALES. COMO CONTRATISTA INDEPENDIENTE, POR SU PROPIA CUENTA Y RIESGO COMO APOYO 2 AL EQUIPO PROFESIONAL EN LA EJECUCIÓN DE LOS PROGRAMAS Y PROYECTOS QUE ADELANTA EL ISVIMED, DESDE EL ÁREA O COMPONENTE TÉCNICO</t>
  </si>
  <si>
    <t>449</t>
  </si>
  <si>
    <t>233 DE 2024</t>
  </si>
  <si>
    <t>10023750</t>
  </si>
  <si>
    <t xml:space="preserve"> CARLOS  ALBERTO BENITEZ AGUIRRE</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</si>
  <si>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</si>
  <si>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390</t>
  </si>
  <si>
    <t>448</t>
  </si>
  <si>
    <t>234 DE 2024</t>
  </si>
  <si>
    <t>39428189</t>
  </si>
  <si>
    <t xml:space="preserve"> JOHANA MARIA TORO TORRES</t>
  </si>
  <si>
    <t>PRESTACIÓN DE SERVICIOS PROFESIONALES COMO CONTRATISTA INDEPENDIENTE, SIN VÍNCULO LABORAL POR SU PROPIA CUENTA  Y RIESGO PARA APOYAR LAS ACTIVIDADES DE FORMULACIÓN Y SEGUIMIENTO A LOS PROYECTOS DE INVERSIÓN  MATRICULADOS EN EL BANCO DE PROYECTOS DEL DAP Y PLATAFORMAS DEL DISTRITO Y DEL DNP.</t>
  </si>
  <si>
    <t>388</t>
  </si>
  <si>
    <t>451</t>
  </si>
  <si>
    <t>235 DE 2024</t>
  </si>
  <si>
    <t>43584705</t>
  </si>
  <si>
    <t xml:space="preserve"> DIANA MARIA MONSALVE GARCES</t>
  </si>
  <si>
    <t>PRESTACIÓN DE SERVICIOS PROFESIONALES. COMO CONTRATISTA INDEPENDIENTE, POR SU PROPIA CUENTA Y RIESGO COMO APOYO 5 AL EQUIPO PROFESIONAL EN LA EJECUCIÓN DE LOS PROGRAMAS Y PROYECTOS QUE ADELANTA EL ISVIMED, DESDE EL ÁREA O COMPONENTE TÉCNICO.</t>
  </si>
  <si>
    <t>237 DE 2024</t>
  </si>
  <si>
    <t>42799782</t>
  </si>
  <si>
    <t xml:space="preserve"> LIZA   MILEYBY  RUA METAUTE</t>
  </si>
  <si>
    <t>PRESTACIÓN DE SERVICIOS PROD1FESIONALES ESPECIALIZADOS COMO CONTRATISTA INDEPENDIENTE, SIN VÍNCULO LABORAL POR SU PROPIA CUENTA Y RIESGO, PARA APOYAR AL ISVIMED, PRESTANDO LOS SERVICIOS PROFESIONALES DE CONTADOR PÚBLICO.</t>
  </si>
  <si>
    <t>493</t>
  </si>
  <si>
    <t>452</t>
  </si>
  <si>
    <t>238 DE 2024</t>
  </si>
  <si>
    <t>1152465373</t>
  </si>
  <si>
    <t xml:space="preserve"> JUAN  EDUARDO RAMIREZ  RUIZ</t>
  </si>
  <si>
    <t xml:space="preserve">PRESTACIÓN DE SERVICIOS PROFESIONALES. COMO CONTRATISTA INDEPENDIENTE, POR SU PROPIA CUENTA Y RIESGO COMO APOYO 3 AL EQUIPO PROFESIONAL EN LA EJECUCIÓN DE LOS PROGRAMAS Y PROYECTOS QUE ADELANTA EL ISVIMED, DESDE EL ÁREA O COMPONENTE TÉCNICO.  </t>
  </si>
  <si>
    <t>420</t>
  </si>
  <si>
    <t>239 DE 2024</t>
  </si>
  <si>
    <t>1128267201</t>
  </si>
  <si>
    <t xml:space="preserve"> MARIA  CATALINA BOLIVAR CASTAÑO</t>
  </si>
  <si>
    <t>PRESTACIÓN DE SERVICIOS PROFESIONALES COMO CONTRATISTA INDEPENDIENTE, POR SU PROPIA CUENTA Y RIESGO PARA  APOYAR LA EJECUCIÓN DE LOS PROGRAMAS Y PROYECTOS DEL ISVIMED, ASESORANDO, COORDINADO Y ARTICULANDO LOS  PROYECTOS ESTRATEGICOS DESDE EL COMPONENTE JURIDICO.</t>
  </si>
  <si>
    <t>375</t>
  </si>
  <si>
    <t>454</t>
  </si>
  <si>
    <t>240 DE 2024</t>
  </si>
  <si>
    <t>43991611</t>
  </si>
  <si>
    <t xml:space="preserve"> JOHAIRA ANDREA RESTREPO GARCIA</t>
  </si>
  <si>
    <t>433</t>
  </si>
  <si>
    <t>241 DE 2024</t>
  </si>
  <si>
    <t>71747412</t>
  </si>
  <si>
    <t xml:space="preserve"> WILLIAM DARIO LONDOÑO ALVAREZ</t>
  </si>
  <si>
    <t>456</t>
  </si>
  <si>
    <t>242 DE 2024</t>
  </si>
  <si>
    <t>1037606464</t>
  </si>
  <si>
    <t xml:space="preserve"> JULIETH  HENAO LOPEZ</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</si>
  <si>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</si>
  <si>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463</t>
  </si>
  <si>
    <t>243 DE 2024</t>
  </si>
  <si>
    <t>12620418</t>
  </si>
  <si>
    <t xml:space="preserve"> DAVID ANTONIO TORRES SIERRA</t>
  </si>
  <si>
    <t>PRESTACIÓN DE SERVICIOS PROFESIONALES COMO CONTRATISTA INDEPENDIENTE, POR SU PROPIA CUENTA Y RIESGO COMO APOYO 2 A LA EJECUCIÓN DE LOS PROGRAMAS Y PROYECTOS QUE ADELANTA EL ISVIMED DESDE EL COMPONENTE JURIDICO.</t>
  </si>
  <si>
    <t>457</t>
  </si>
  <si>
    <t>244</t>
  </si>
  <si>
    <t>244 DE 2024</t>
  </si>
  <si>
    <t>1035304244</t>
  </si>
  <si>
    <t xml:space="preserve"> LAURA MARIA CORREA GRISALES</t>
  </si>
  <si>
    <t>PRESTACIÓN DE SERVICIOS PROFESIONALES COMO CONTRATISTA INDEPENDIENTE, POR SU PROPIA CUENTA Y RIESGO COMO APOYO 1 LA EJECUCIÓN DEL PROGRAMA MEJORAMIENTO INTEGRAL DE BARRIOS EN EL PROYECTO RECONOCIMIENTO DE EDIFICACIONES, DESDE EL COMPONENTE JURÍDICO.</t>
  </si>
  <si>
    <t>511</t>
  </si>
  <si>
    <t>245</t>
  </si>
  <si>
    <t>245 DE 2024</t>
  </si>
  <si>
    <t>1152185096</t>
  </si>
  <si>
    <t xml:space="preserve"> LIGIA MARYED TORRES ESPINOSA</t>
  </si>
  <si>
    <t>PRESTACIÓN DE SERVICIOS PROFESIONALES COMO CONTRATISTA INDEPENDIENTE, POR SU PROPIA CUENTA Y RIESGO PARA APOYAR LA EJECUCIÓN DEL PROGRAMA DE MEJORAMIENTO INTEGRAL DE BARRIOS EN EL PROYECTO RECONOCIMIENTO DE EDIFICACIONES-CURADURÍA CERO DESDE EL COMPONENTE TÉCNICO EN LA REVISIÓN Y APROBACIÓN DE PLANOS ARQUITECTÓNICOS</t>
  </si>
  <si>
    <t>408</t>
  </si>
  <si>
    <t>458</t>
  </si>
  <si>
    <t>246 DE 2024</t>
  </si>
  <si>
    <t>1152216190</t>
  </si>
  <si>
    <t xml:space="preserve"> PAOLA ANDREA DUQUE GOMEZ</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</si>
  <si>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</si>
  <si>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247</t>
  </si>
  <si>
    <t>247 DE 2024</t>
  </si>
  <si>
    <t>15439658</t>
  </si>
  <si>
    <t xml:space="preserve"> LEONARDO FABIO MARTINEZ MARTINEZ</t>
  </si>
  <si>
    <t>PRESTACIÓN DE SERVICIOS PROFESIONALES COMO CONTRATISTA INDEPENDIENTE, POR SU PROPIA CUENTA Y RIESGO PARA APOYAR LA EJECUCIÓN DE LOS PROGRAMAS QUE ADELANTA EL ISVIMED, DESDE LA COORDINACIÓN COMPONENTE TÉCNICO, ADMINISTRATIVO Y FINANCIERO.</t>
  </si>
  <si>
    <t>512</t>
  </si>
  <si>
    <t>248 DE 2024</t>
  </si>
  <si>
    <t>800214750</t>
  </si>
  <si>
    <t xml:space="preserve"> INSTITUTO TECNOLOGICO METROPOLITANO -ITM</t>
  </si>
  <si>
    <t xml:space="preserve">PRESTACIÓN DE SERVICIOS PARA LA EJECUCIÓN DE LOS COMPONENTES TÉCNICO, FINANCIERO, JURÍDICO Y SOCIAL DEL PROYECTO SAN LUIS CONFORME A LAS OBLIGACIONES DERIVADAS DEL CONTRATO INTERADMINISTRATIVO N°4600072948 DE 2017 SUSCRITO ENTRE EL ISVIMED - SECRETARIA DE SUMINISTROS Y SERVICIOS – SECRERARIA DE INFRAESTRUCTURA FISICA     </t>
  </si>
  <si>
    <t>499</t>
  </si>
  <si>
    <t>479</t>
  </si>
  <si>
    <t>04/07/2024</t>
  </si>
  <si>
    <t>249</t>
  </si>
  <si>
    <t>249 DE 2024</t>
  </si>
  <si>
    <t>1039456119</t>
  </si>
  <si>
    <t xml:space="preserve"> WILDER SNEIDER OLARTE HERNANDEZ</t>
  </si>
  <si>
    <t xml:space="preserve">PRESTACIÓN DE SERVICIOS DE APOYO 2 A LA GESTIÓN COMO CONTRATISTA INDEPENDIENTE, POR SU PROPIA CUENTA Y  RIESGO PARA APOYAR A LA SUBDIRECCIÓN ADMINISTRATIVA Y FINANCIERA EN LE PROCESO DE GESTIÓN DOCUMENTAL </t>
  </si>
  <si>
    <t>387</t>
  </si>
  <si>
    <t>465</t>
  </si>
  <si>
    <t>250</t>
  </si>
  <si>
    <t>250 DE 2024</t>
  </si>
  <si>
    <t>890940618</t>
  </si>
  <si>
    <t xml:space="preserve"> EQUIPARO S.A.S</t>
  </si>
  <si>
    <t>PRESTAR MANTENIMIENTO PREVENTIVO Y CORRECTIVO PARA IMPRESORAS, ESCÁNER, PLOTTER, UPS, DE ESTRUCTORA DE DOCUMENTOS Y VIDEO PROYECTORES DE PROPIEDAD DEL ISVIMED.</t>
  </si>
  <si>
    <t>281</t>
  </si>
  <si>
    <t>477</t>
  </si>
  <si>
    <t>251</t>
  </si>
  <si>
    <t>251 DE 2024</t>
  </si>
  <si>
    <t>811032187</t>
  </si>
  <si>
    <t xml:space="preserve"> EMPRESA DE VIVIENDA DE ANTIOQUIA -VIVA</t>
  </si>
  <si>
    <t>CONTRATO INTERADMINISTRATIVO DE MANDATO SIN REPRESENTACIÓN PARA GESTIONAR LA DISPOSICIÓN Y SUMINISTRO DE MATERIALES QUE PERMITAN EL DESARROLLO Y EJECUCIÓN DE PROYECTOS HABITACIONALES Y DE MEJORAMIENTO DE VIVIENDA EN EL DISTRITO ESPECIAL DE CIENCIA, TECNOLOGÍA E INNOVACIÓN DE MEDELLÍN</t>
  </si>
  <si>
    <t>514</t>
  </si>
  <si>
    <t>476</t>
  </si>
  <si>
    <t>23/07/2024</t>
  </si>
  <si>
    <t>PERFECCIONADO</t>
  </si>
  <si>
    <t>252 DE 2024</t>
  </si>
  <si>
    <t xml:space="preserve">OTROS </t>
  </si>
  <si>
    <t>900886636</t>
  </si>
  <si>
    <t>PRESTAR EL SERVICIO DE GESTIÓN DE PLATAFORMA DE SISTEMA DE INFORMACIÓN VIRTUAL PARA EL MANEJO Y EJECUCIÓN DE LA CARTERA EXTERNA E INTERNA DEL INSTITUTO SOCIAL DE VIVIENDA Y HÁBITAT DE MEDELLÍN ISVIMED</t>
  </si>
  <si>
    <t>507</t>
  </si>
  <si>
    <t>11/07/2024</t>
  </si>
  <si>
    <t>253</t>
  </si>
  <si>
    <t>253 DE 2024</t>
  </si>
  <si>
    <t>1017273592</t>
  </si>
  <si>
    <t xml:space="preserve"> SANTIAGO RIVERA PAZ</t>
  </si>
  <si>
    <t>545</t>
  </si>
  <si>
    <t>489</t>
  </si>
  <si>
    <t>18/07/2024</t>
  </si>
  <si>
    <t>254</t>
  </si>
  <si>
    <t>254 DE 2024</t>
  </si>
  <si>
    <t>1040747890</t>
  </si>
  <si>
    <t xml:space="preserve"> ANDRES FELIPE OCAMPO TORO</t>
  </si>
  <si>
    <t>PRESTACIÓN DE SERVICIOS PROFESIONALES COMO CONTRATISTA INDEPENDIENTE, POR SU PROPIA CUENTA Y RIESGO, PARA APOYAR AL ISVIMED EN LOS PROCESOS Y PROYECTOS QUE SE EJECUTEN EN LA SUBDIRECCIÓN JURÍDICA, DESDE EL COMPONENTE JURÍDICO, ADMINISTRATIVO Y LOGÍSTICO EN EL PROCESO DE GESTIÓN CONTRACTUAL.</t>
  </si>
  <si>
    <t>544</t>
  </si>
  <si>
    <t>490</t>
  </si>
  <si>
    <t>16/07/2024</t>
  </si>
  <si>
    <t>30/09/2024</t>
  </si>
  <si>
    <t>255</t>
  </si>
  <si>
    <t>255 DE 2024</t>
  </si>
  <si>
    <t>1017238081</t>
  </si>
  <si>
    <t xml:space="preserve"> SANTIAGO NOREÑA DUQUE</t>
  </si>
  <si>
    <t>PRESTACIÓN DE SERVICIOS PROFESIONALES COMO CONTRATISTA INDEPENDIENTE, POR SU PROPIA CUENTA Y RIESGO, PARA APOYAR AL ISVIMED EN EL COMPONENTE DE GESTIÓN DE PRENSA Y MEDIOS DE COMUNICACIÓN EXTERNOS.</t>
  </si>
  <si>
    <t>526</t>
  </si>
  <si>
    <t>494</t>
  </si>
  <si>
    <t>256</t>
  </si>
  <si>
    <t>256 DE 2024</t>
  </si>
  <si>
    <t>24370631</t>
  </si>
  <si>
    <t xml:space="preserve"> DIANA MARIA HERNANDEZ GIRALDO</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</si>
  <si>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–ISVIMED-. (CONTRATO INTERADMINISTRATIVO NO. 4600072984 DE 2017).</t>
  </si>
  <si>
    <t>322</t>
  </si>
  <si>
    <t>492</t>
  </si>
  <si>
    <t>15/07/2024</t>
  </si>
  <si>
    <t>09/08/2024</t>
  </si>
  <si>
    <t>257 DE 2024</t>
  </si>
  <si>
    <t>71265683</t>
  </si>
  <si>
    <t xml:space="preserve"> JUAN MANUEL AVENDAÑO RIVAS</t>
  </si>
  <si>
    <t>PRESTACIÓN DE SERVICIOS PROFESIONALES COMO CONTRATISTA INDEPENDIENTE, SIN VÍNCULO LABORAL POR SU PROPIA CUENTA Y RIESGO PARA APOYAR AL ISVIMED EN LA EJECUCIÓN DE LOS PROGRAMAS Y PROYECTOS DEL PLAN DE DESARROLLO DESDE EL COMPONENTE DISEÑO, Y OFERTA INSTITUCIONAL INTERNA Y EXTERNA.</t>
  </si>
  <si>
    <t>527</t>
  </si>
  <si>
    <t>491</t>
  </si>
  <si>
    <t>258</t>
  </si>
  <si>
    <t>258 DE 2024</t>
  </si>
  <si>
    <t>1000547268</t>
  </si>
  <si>
    <t xml:space="preserve"> INDIRA MARIN ALVAREZ</t>
  </si>
  <si>
    <t>284</t>
  </si>
  <si>
    <t>https://community.secop.gov.co/Public/Tendering/OpportunityDetail/Index?noticeUID=CO1.NTC.6339226&amp;isFromPublicArea=True&amp;isModal=False</t>
  </si>
  <si>
    <t>https://community.secop.gov.co/Public/Tendering/OpportunityDetail/Index?noticeUID=CO1.NTC.6338994&amp;isFromPublicArea=True&amp;isModal=False</t>
  </si>
  <si>
    <t>https://community.secop.gov.co/Public/Tendering/OpportunityDetail/Index?noticeUID=CO1.NTC.6338559&amp;isFromPublicArea=True&amp;isModal=False</t>
  </si>
  <si>
    <t>https://community.secop.gov.co/Public/Tendering/OpportunityDetail/Index?noticeUID=CO1.NTC.6339256&amp;isFromPublicArea=True&amp;isModal=False</t>
  </si>
  <si>
    <t>https://community.secop.gov.co/Public/Tendering/OpportunityDetail/Index?noticeUID=CO1.NTC.6338358&amp;isFromPublicArea=True&amp;isModal=False</t>
  </si>
  <si>
    <t>https://community.secop.gov.co/Public/Tendering/OpportunityDetail/Index?noticeUID=CO1.NTC.6338594&amp;isFromPublicArea=True&amp;isModal=False</t>
  </si>
  <si>
    <t>https://community.secop.gov.co/Public/Tendering/OpportunityDetail/Index?noticeUID=CO1.NTC.6338816&amp;isFromPublicArea=True&amp;isModal=False</t>
  </si>
  <si>
    <t>https://community.secop.gov.co/Public/Tendering/OpportunityDetail/Index?noticeUID=CO1.NTC.6339273&amp;isFromPublicArea=True&amp;isModal=False</t>
  </si>
  <si>
    <t>https://community.secop.gov.co/Public/Tendering/OpportunityDetail/Index?noticeUID=CO1.NTC.6339104&amp;isFromPublicArea=True&amp;isModal=False</t>
  </si>
  <si>
    <t>https://community.secop.gov.co/Public/Tendering/OpportunityDetail/Index?noticeUID=CO1.NTC.6339129&amp;isFromPublicArea=True&amp;isModal=False</t>
  </si>
  <si>
    <t>https://community.secop.gov.co/Public/Tendering/OpportunityDetail/Index?noticeUID=CO1.NTC.6339142&amp;isFromPublicArea=True&amp;isModal=False</t>
  </si>
  <si>
    <t>https://community.secop.gov.co/Public/Tendering/OpportunityDetail/Index?noticeUID=CO1.NTC.6339272&amp;isFromPublicArea=True&amp;isModal=False</t>
  </si>
  <si>
    <t>https://community.secop.gov.co/Public/Tendering/OpportunityDetail/Index?noticeUID=CO1.NTC.6339351&amp;isFromPublicArea=True&amp;isModal=False</t>
  </si>
  <si>
    <t>https://community.secop.gov.co/Public/Tendering/OpportunityDetail/Index?noticeUID=CO1.NTC.6339039&amp;isFromPublicArea=True&amp;isModal=False</t>
  </si>
  <si>
    <t>https://community.secop.gov.co/Public/Tendering/OpportunityDetail/Index?noticeUID=CO1.NTC.6339556&amp;isFromPublicArea=True&amp;isModal=False</t>
  </si>
  <si>
    <t>https://community.secop.gov.co/Public/Tendering/OpportunityDetail/Index?noticeUID=CO1.NTC.6339447&amp;isFromPublicArea=True&amp;isModal=False</t>
  </si>
  <si>
    <t>https://community.secop.gov.co/Public/Tendering/OpportunityDetail/Index?noticeUID=CO1.NTC.6339725&amp;isFromPublicArea=True&amp;isModal=False</t>
  </si>
  <si>
    <t>https://community.secop.gov.co/Public/Tendering/OpportunityDetail/Index?noticeUID=CO1.NTC.6339953&amp;isFromPublicArea=True&amp;isModal=False</t>
  </si>
  <si>
    <t>https://community.secop.gov.co/Public/Tendering/OpportunityDetail/Index?noticeUID=CO1.NTC.6339771&amp;isFromPublicArea=True&amp;isModal=False</t>
  </si>
  <si>
    <t>https://community.secop.gov.co/Public/Tendering/OpportunityDetail/Index?noticeUID=CO1.NTC.6339545&amp;isFromPublicArea=True&amp;isModal=False</t>
  </si>
  <si>
    <t>https://community.secop.gov.co/Public/Tendering/OpportunityDetail/Index?noticeUID=CO1.NTC.6339669&amp;isFromPublicArea=True&amp;isModal=False</t>
  </si>
  <si>
    <t>https://community.secop.gov.co/Public/Tendering/OpportunityDetail/Index?noticeUID=CO1.NTC.6324255&amp;isFromPublicArea=True&amp;isModal=False</t>
  </si>
  <si>
    <t>https://community.secop.gov.co/Public/Tendering/OpportunityDetail/Index?noticeUID=CO1.NTC.6339193&amp;isFromPublicArea=True&amp;isModal=False</t>
  </si>
  <si>
    <t>https://community.secop.gov.co/Public/Tendering/OpportunityDetail/Index?noticeUID=CO1.NTC.6339409&amp;isFromPublicArea=True&amp;isModal=False</t>
  </si>
  <si>
    <t>https://community.secop.gov.co/Public/Tendering/OpportunityDetail/Index?noticeUID=CO1.NTC.6339499&amp;isFromPublicArea=True&amp;isModal=False</t>
  </si>
  <si>
    <t>https://community.secop.gov.co/Public/Tendering/OpportunityDetail/Index?noticeUID=CO1.NTC.6339785&amp;isFromPublicArea=True&amp;isModal=False</t>
  </si>
  <si>
    <t>https://community.secop.gov.co/Public/Tendering/OpportunityDetail/Index?noticeUID=CO1.NTC.6339542&amp;isFromPublicArea=True&amp;isModal=False</t>
  </si>
  <si>
    <t>https://community.secop.gov.co/Public/Tendering/OpportunityDetail/Index?noticeUID=CO1.NTC.6340936&amp;isFromPublicArea=True&amp;isModal=False</t>
  </si>
  <si>
    <t>https://community.secop.gov.co/Public/Tendering/OpportunityDetail/Index?noticeUID=CO1.NTC.6339672&amp;isFromPublicArea=True&amp;isModal=False</t>
  </si>
  <si>
    <t>https://community.secop.gov.co/Public/Tendering/OpportunityDetail/Index?noticeUID=CO1.NTC.6342215&amp;isFromPublicArea=True&amp;isModal=False</t>
  </si>
  <si>
    <t>https://community.secop.gov.co/Public/Tendering/OpportunityDetail/Index?noticeUID=CO1.NTC.6340134&amp;isFromPublicArea=True&amp;isModal=False</t>
  </si>
  <si>
    <t>https://community.secop.gov.co/Public/Tendering/OpportunityDetail/Index?noticeUID=CO1.NTC.6342954&amp;isFromPublicArea=True&amp;isModal=False</t>
  </si>
  <si>
    <t>https://community.secop.gov.co/Public/Tendering/OpportunityDetail/Index?noticeUID=CO1.NTC.6340423&amp;isFromPublicArea=True&amp;isModal=False</t>
  </si>
  <si>
    <t>https://community.secop.gov.co/Public/Tendering/OpportunityDetail/Index?noticeUID=CO1.NTC.6346169&amp;isFromPublicArea=True&amp;isModal=False</t>
  </si>
  <si>
    <t>https://community.secop.gov.co/Public/Tendering/OpportunityDetail/Index?noticeUID=CO1.NTC.6342711&amp;isFromPublicArea=True&amp;isModal=False</t>
  </si>
  <si>
    <t>https://community.secop.gov.co/Public/Tendering/OpportunityDetail/Index?noticeUID=CO1.NTC.6343025&amp;isFromPublicArea=True&amp;isModal=False</t>
  </si>
  <si>
    <t>https://community.secop.gov.co/Public/Tendering/OpportunityDetail/Index?noticeUID=CO1.NTC.6343109&amp;isFromPublicArea=True&amp;isModal=False</t>
  </si>
  <si>
    <t>https://community.secop.gov.co/Public/Tendering/OpportunityDetail/Index?noticeUID=CO1.NTC.6353661&amp;isFromPublicArea=True&amp;isModal=False</t>
  </si>
  <si>
    <t>https://community.secop.gov.co/Public/Tendering/OpportunityDetail/Index?noticeUID=CO1.NTC.6338970&amp;isFromPublicArea=True&amp;isModal=False</t>
  </si>
  <si>
    <t>https://community.secop.gov.co/Public/Tendering/ContractNoticePhases/View?PPI=CO1.PPI.32462540&amp;isFromPublicArea=True&amp;isModal=False</t>
  </si>
  <si>
    <t>https://community.secop.gov.co/Public/Tendering/OpportunityDetail/Index?noticeUID=CO1.NTC.6425112&amp;isFromPublicArea=True&amp;isModal=False</t>
  </si>
  <si>
    <t>https://community.secop.gov.co/Public/Tendering/OpportunityDetail/Index?noticeUID=CO1.NTC.6329319&amp;isFromPublicArea=True&amp;isModal=False</t>
  </si>
  <si>
    <t>https://community.secop.gov.co/Public/Tendering/OpportunityDetail/Index?noticeUID=CO1.NTC.6407593&amp;isFromPublicArea=True&amp;isModal=False</t>
  </si>
  <si>
    <t>https://community.secop.gov.co/Public/Tendering/OpportunityDetail/Index?noticeUID=CO1.NTC.6406840&amp;isFromPublicArea=True&amp;isModal=False</t>
  </si>
  <si>
    <t>https://community.secop.gov.co/Public/Tendering/OpportunityDetail/Index?noticeUID=CO1.NTC.6406783&amp;isFromPublicArea=True&amp;isModal=False</t>
  </si>
  <si>
    <t>https://community.secop.gov.co/Public/Tendering/OpportunityDetail/Index?noticeUID=CO1.NTC.6405547&amp;isFromPublicArea=True&amp;isModal=False</t>
  </si>
  <si>
    <t>https://community.secop.gov.co/Public/Tendering/OpportunityDetail/Index?noticeUID=CO1.NTC.6407525&amp;isFromPublicArea=True&amp;isModal=False</t>
  </si>
  <si>
    <t>https://community.secop.gov.co/Public/Tendering/OpportunityDetail/Index?noticeUID=CO1.NTC.6405649&amp;isFromPublicArea=True&amp;isModal=False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</si>
</sst>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0_-;\-&quot;$&quot;* #,##0_-;_-&quot;$&quot;* &quot;-&quot;_-;_-@_-"/>
    <numFmt numFmtId="164" formatCode="&quot;$&quot;\ #,##0"/>
  </numFmts>
  <fonts count="9" x14ac:knownFonts="1">
    <font>
      <sz val="12"/>
      <color theme="1"/>
      <name val="Aptos Narrow"/>
      <family val="2"/>
      <scheme val="minor"/>
    </font>
    <font>
      <sz val="12"/>
      <color theme="1"/>
      <name val="Aptos Narrow"/>
      <family val="2"/>
      <scheme val="minor"/>
    </font>
    <font>
      <u/>
      <sz val="12"/>
      <color theme="10"/>
      <name val="Aptos Narrow"/>
      <family val="2"/>
      <scheme val="minor"/>
    </font>
    <font>
      <b/>
      <sz val="9"/>
      <name val="Arial"/>
      <family val="2"/>
    </font>
    <font>
      <b/>
      <sz val="9"/>
      <color theme="1"/>
      <name val="Arial"/>
      <family val="2"/>
    </font>
    <font>
      <sz val="9"/>
      <name val="Arial"/>
      <family val="2"/>
    </font>
    <font>
      <sz val="9"/>
      <color theme="1"/>
      <name val="Arial"/>
      <family val="2"/>
    </font>
    <font>
      <u/>
      <sz val="9"/>
      <color theme="4" tint="-0.249977111117893"/>
      <name val="Arial"/>
      <family val="2"/>
    </font>
    <font>
      <u/>
      <sz val="9"/>
      <color theme="10"/>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42"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32">
    <xf numFmtId="0" fontId="0" fillId="0" borderId="0" xfId="0"/>
    <xf numFmtId="0" fontId="3" fillId="0" borderId="1" xfId="0" applyFont="1" applyBorder="1" applyAlignment="1">
      <alignment horizont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0" borderId="1" xfId="0" applyFont="1" applyBorder="1" applyAlignment="1">
      <alignment horizontal="center" vertical="center" wrapText="1"/>
    </xf>
    <xf numFmtId="9" fontId="4" fillId="0" borderId="1" xfId="2" applyFont="1" applyFill="1" applyBorder="1" applyAlignment="1">
      <alignment horizontal="center" vertical="center" wrapText="1"/>
    </xf>
    <xf numFmtId="0" fontId="3" fillId="0" borderId="0" xfId="0" applyFont="1" applyAlignment="1">
      <alignment horizontal="center"/>
    </xf>
    <xf numFmtId="0" fontId="5" fillId="0" borderId="1" xfId="0" applyFont="1" applyBorder="1"/>
    <xf numFmtId="49"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9" fontId="5" fillId="0" borderId="1" xfId="2" applyFont="1" applyFill="1" applyBorder="1" applyAlignment="1">
      <alignment horizontal="center" vertical="center" wrapText="1"/>
    </xf>
    <xf numFmtId="0" fontId="7" fillId="0" borderId="1" xfId="3" applyFont="1" applyFill="1" applyBorder="1" applyAlignment="1">
      <alignment horizontal="center" vertical="center" wrapText="1"/>
    </xf>
    <xf numFmtId="0" fontId="5" fillId="0" borderId="0" xfId="0" applyFont="1"/>
    <xf numFmtId="49"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wrapText="1"/>
    </xf>
    <xf numFmtId="42" fontId="5" fillId="0" borderId="1" xfId="1" applyFont="1" applyBorder="1"/>
    <xf numFmtId="0" fontId="8" fillId="0" borderId="1" xfId="3" applyFont="1" applyBorder="1" applyAlignment="1">
      <alignment wrapText="1"/>
    </xf>
    <xf numFmtId="0" fontId="5" fillId="3" borderId="1" xfId="0" applyFont="1" applyFill="1" applyBorder="1" applyAlignment="1">
      <alignment wrapText="1"/>
    </xf>
    <xf numFmtId="0" fontId="5" fillId="3" borderId="1" xfId="0" applyFont="1" applyFill="1" applyBorder="1"/>
    <xf numFmtId="49" fontId="5" fillId="0" borderId="1" xfId="0" applyNumberFormat="1" applyFont="1" applyBorder="1"/>
    <xf numFmtId="0" fontId="5" fillId="0" borderId="1" xfId="0" applyFont="1" applyBorder="1" applyAlignment="1">
      <alignment horizontal="left" vertical="top" wrapText="1"/>
    </xf>
    <xf numFmtId="42" fontId="5" fillId="0" borderId="1" xfId="1" applyFont="1" applyFill="1" applyBorder="1"/>
    <xf numFmtId="0" fontId="2" fillId="0" borderId="0" xfId="3" applyAlignment="1">
      <alignment wrapText="1"/>
    </xf>
    <xf numFmtId="9" fontId="5" fillId="0" borderId="0" xfId="2" applyFont="1" applyFill="1"/>
    <xf numFmtId="0" fontId="5" fillId="0" borderId="0" xfId="0" applyFont="1" applyBorder="1"/>
    <xf numFmtId="0" fontId="2" fillId="0" borderId="0" xfId="3" applyBorder="1" applyAlignment="1">
      <alignment wrapText="1"/>
    </xf>
    <xf numFmtId="42" fontId="5" fillId="0" borderId="1" xfId="1" applyFont="1" applyBorder="1" applyAlignment="1">
      <alignment wrapText="1"/>
    </xf>
    <xf numFmtId="9" fontId="5" fillId="0" borderId="1" xfId="2" applyFont="1" applyBorder="1" applyAlignment="1">
      <alignment wrapText="1"/>
    </xf>
  </cellXfs>
  <cellStyles count="4">
    <cellStyle name="Hipervínculo" xfId="3" builtinId="8"/>
    <cellStyle name="Moneda [0]" xfId="1" builtinId="7"/>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6027815&amp;isFromPublicArea=True&amp;isModal=False" TargetMode="External"/><Relationship Id="rId21" Type="http://schemas.openxmlformats.org/officeDocument/2006/relationships/hyperlink" Target="https://community.secop.gov.co/Public/Tendering/OpportunityDetail/Index?noticeUID=CO1.NTC.5688227&amp;isFromPublicArea=True&amp;isModal=False" TargetMode="External"/><Relationship Id="rId42" Type="http://schemas.openxmlformats.org/officeDocument/2006/relationships/hyperlink" Target="https://community.secop.gov.co/Public/Tendering/OpportunityDetail/Index?noticeUID=CO1.NTC.5564284&amp;isFromPublicArea=True&amp;isModal=False" TargetMode="External"/><Relationship Id="rId63" Type="http://schemas.openxmlformats.org/officeDocument/2006/relationships/hyperlink" Target="https://community.secop.gov.co/Public/Tendering/OpportunityDetail/Index?noticeUID=CO1.NTC.5814621&amp;isFromPublicArea=True&amp;isModal=False" TargetMode="External"/><Relationship Id="rId84" Type="http://schemas.openxmlformats.org/officeDocument/2006/relationships/hyperlink" Target="https://community.secop.gov.co/Public/Tendering/OpportunityDetail/Index?noticeUID=CO1.NTC.5996457&amp;isFromPublicArea=True&amp;isModal=False" TargetMode="External"/><Relationship Id="rId138" Type="http://schemas.openxmlformats.org/officeDocument/2006/relationships/hyperlink" Target="https://community.secop.gov.co/Public/Tendering/OpportunityDetail/Index?noticeUID=CO1.NTC.6065163&amp;isFromPublicArea=True&amp;isModal=False" TargetMode="External"/><Relationship Id="rId159" Type="http://schemas.openxmlformats.org/officeDocument/2006/relationships/hyperlink" Target="https://community.secop.gov.co/Public/Tendering/OpportunityDetail/Index?noticeUID=CO1.NTC.6050281&amp;isFromPublicArea=True&amp;isModal=False" TargetMode="External"/><Relationship Id="rId170" Type="http://schemas.openxmlformats.org/officeDocument/2006/relationships/hyperlink" Target="https://community.secop.gov.co/Public/Tendering/OpportunityDetail/Index?noticeUID=CO1.NTC.6220094&amp;isFromPublicArea=True&amp;isModal=False" TargetMode="External"/><Relationship Id="rId191" Type="http://schemas.openxmlformats.org/officeDocument/2006/relationships/hyperlink" Target="https://community.secop.gov.co/Public/Tendering/OpportunityDetail/Index?noticeUID=CO1.NTC.6338559&amp;isFromPublicArea=True&amp;isModal=False" TargetMode="External"/><Relationship Id="rId205" Type="http://schemas.openxmlformats.org/officeDocument/2006/relationships/hyperlink" Target="https://community.secop.gov.co/Public/Tendering/OpportunityDetail/Index?noticeUID=CO1.NTC.6339447&amp;isFromPublicArea=True&amp;isModal=False" TargetMode="External"/><Relationship Id="rId226" Type="http://schemas.openxmlformats.org/officeDocument/2006/relationships/hyperlink" Target="https://community.secop.gov.co/Public/Tendering/OpportunityDetail/Index?noticeUID=CO1.NTC.6343109&amp;isFromPublicArea=True&amp;isModal=False" TargetMode="External"/><Relationship Id="rId107" Type="http://schemas.openxmlformats.org/officeDocument/2006/relationships/hyperlink" Target="https://community.secop.gov.co/Public/Tendering/OpportunityDetail/Index?noticeUID=CO1.NTC.5987069&amp;isFromPublicArea=True&amp;isModal=False" TargetMode="External"/><Relationship Id="rId11" Type="http://schemas.openxmlformats.org/officeDocument/2006/relationships/hyperlink" Target="https://community.secop.gov.co/Public/Tendering/OpportunityDetail/Index?noticeUID=CO1.NTC.5503657&amp;isFromPublicArea=True&amp;isModal=False" TargetMode="External"/><Relationship Id="rId32" Type="http://schemas.openxmlformats.org/officeDocument/2006/relationships/hyperlink" Target="https://community.secop.gov.co/Public/Tendering/OpportunityDetail/Index?noticeUID=CO1.NTC.5601465&amp;isFromPublicArea=True&amp;isModal=False" TargetMode="External"/><Relationship Id="rId53" Type="http://schemas.openxmlformats.org/officeDocument/2006/relationships/hyperlink" Target="https://community.secop.gov.co/Public/Tendering/OpportunityDetail/Index?noticeUID=CO1.NTC.5775096&amp;isFromPublicArea=True&amp;isModal=False" TargetMode="External"/><Relationship Id="rId74" Type="http://schemas.openxmlformats.org/officeDocument/2006/relationships/hyperlink" Target="https://community.secop.gov.co/Public/Tendering/OpportunityDetail/Index?noticeUID=CO1.NTC.5860339&amp;isFromPublicArea=True&amp;isModal=False" TargetMode="External"/><Relationship Id="rId128" Type="http://schemas.openxmlformats.org/officeDocument/2006/relationships/hyperlink" Target="https://community.secop.gov.co/Public/Tendering/ContractNoticePhases/View?PPI=CO1.PPI.31528764&amp;isFromPublicArea=True&amp;isModal=False" TargetMode="External"/><Relationship Id="rId149" Type="http://schemas.openxmlformats.org/officeDocument/2006/relationships/hyperlink" Target="https://community.secop.gov.co/Public/Tendering/OpportunityDetail/Index?noticeUID=CO1.NTC.6103362&amp;isFromPublicArea=True&amp;isModal=False" TargetMode="External"/><Relationship Id="rId5" Type="http://schemas.openxmlformats.org/officeDocument/2006/relationships/hyperlink" Target="https://community.secop.gov.co/Public/Tendering/OpportunityDetail/Index?noticeUID=CO1.NTC.5489230&amp;isFromPublicArea=True&amp;isModal=False" TargetMode="External"/><Relationship Id="rId95" Type="http://schemas.openxmlformats.org/officeDocument/2006/relationships/hyperlink" Target="https://community.secop.gov.co/Public/Tendering/OpportunityDetail/Index?noticeUID=CO1.NTC.5911147&amp;isFromPublicArea=True&amp;isModal=False" TargetMode="External"/><Relationship Id="rId160" Type="http://schemas.openxmlformats.org/officeDocument/2006/relationships/hyperlink" Target="https://community.secop.gov.co/Public/Tendering/OpportunityDetail/Index?noticeUID=CO1.NTC.6164031&amp;isFromPublicArea=True&amp;isModal=False" TargetMode="External"/><Relationship Id="rId181" Type="http://schemas.openxmlformats.org/officeDocument/2006/relationships/hyperlink" Target="https://community.secop.gov.co/Public/Tendering/OpportunityDetail/Index?noticeUID=CO1.NTC.6260355&amp;isFromPublicArea=True&amp;isModal=False" TargetMode="External"/><Relationship Id="rId216" Type="http://schemas.openxmlformats.org/officeDocument/2006/relationships/hyperlink" Target="https://community.secop.gov.co/Public/Tendering/OpportunityDetail/Index?noticeUID=CO1.NTC.6339542&amp;isFromPublicArea=True&amp;isModal=False" TargetMode="External"/><Relationship Id="rId237" Type="http://schemas.openxmlformats.org/officeDocument/2006/relationships/hyperlink" Target="https://community.secop.gov.co/Public/Tendering/OpportunityDetail/Index?noticeUID=CO1.NTC.6405649&amp;isFromPublicArea=True&amp;isModal=False" TargetMode="External"/><Relationship Id="rId22" Type="http://schemas.openxmlformats.org/officeDocument/2006/relationships/hyperlink" Target="https://community.secop.gov.co/Public/Tendering/OpportunityDetail/Index?noticeUID=CO1.NTC.5656533&amp;isFromPublicArea=True&amp;isModal=False" TargetMode="External"/><Relationship Id="rId43" Type="http://schemas.openxmlformats.org/officeDocument/2006/relationships/hyperlink" Target="https://community.secop.gov.co/Public/Tendering/OpportunityDetail/Index?noticeUID=CO1.NTC.5564012&amp;isFromPublicArea=True&amp;isModal=False" TargetMode="External"/><Relationship Id="rId64" Type="http://schemas.openxmlformats.org/officeDocument/2006/relationships/hyperlink" Target="https://community.secop.gov.co/Public/Tendering/OpportunityDetail/Index?noticeUID=CO1.NTC.5817285&amp;isFromPublicArea=True&amp;isModal=False" TargetMode="External"/><Relationship Id="rId118" Type="http://schemas.openxmlformats.org/officeDocument/2006/relationships/hyperlink" Target="https://community.secop.gov.co/Public/Tendering/OpportunityDetail/Index?noticeUID=CO1.NTC.6031551&amp;isFromPublicArea=True&amp;isModal=False" TargetMode="External"/><Relationship Id="rId139" Type="http://schemas.openxmlformats.org/officeDocument/2006/relationships/hyperlink" Target="https://community.secop.gov.co/Public/Tendering/OpportunityDetail/Index?noticeUID=CO1.NTC.6064937&amp;isFromPublicArea=True&amp;isModal=False" TargetMode="External"/><Relationship Id="rId85" Type="http://schemas.openxmlformats.org/officeDocument/2006/relationships/hyperlink" Target="https://community.secop.gov.co/Public/Tendering/OpportunityDetail/Index?noticeUID=CO1.NTC.5996473&amp;isFromPublicArea=True&amp;isModal=False" TargetMode="External"/><Relationship Id="rId150" Type="http://schemas.openxmlformats.org/officeDocument/2006/relationships/hyperlink" Target="https://community.secop.gov.co/Public/Tendering/OpportunityDetail/Index?noticeUID=CO1.NTC.6105258&amp;isFromPublicArea=True&amp;isModal=False" TargetMode="External"/><Relationship Id="rId171" Type="http://schemas.openxmlformats.org/officeDocument/2006/relationships/hyperlink" Target="https://community.secop.gov.co/Public/Tendering/OpportunityDetail/Index?noticeUID=CO1.NTC.6247373&amp;isFromPublicArea=True&amp;isModal=False" TargetMode="External"/><Relationship Id="rId192" Type="http://schemas.openxmlformats.org/officeDocument/2006/relationships/hyperlink" Target="https://community.secop.gov.co/Public/Tendering/OpportunityDetail/Index?noticeUID=CO1.NTC.6339256&amp;isFromPublicArea=True&amp;isModal=False" TargetMode="External"/><Relationship Id="rId206" Type="http://schemas.openxmlformats.org/officeDocument/2006/relationships/hyperlink" Target="https://community.secop.gov.co/Public/Tendering/OpportunityDetail/Index?noticeUID=CO1.NTC.6339725&amp;isFromPublicArea=True&amp;isModal=False" TargetMode="External"/><Relationship Id="rId227" Type="http://schemas.openxmlformats.org/officeDocument/2006/relationships/hyperlink" Target="https://community.secop.gov.co/Public/Tendering/OpportunityDetail/Index?noticeUID=CO1.NTC.6353661&amp;isFromPublicArea=True&amp;isModal=False" TargetMode="External"/><Relationship Id="rId12" Type="http://schemas.openxmlformats.org/officeDocument/2006/relationships/hyperlink" Target="https://community.secop.gov.co/Public/Tendering/OpportunityDetail/Index?noticeUID=CO1.NTC.5704643&amp;isFromPublicArea=True&amp;isModal=False" TargetMode="External"/><Relationship Id="rId33" Type="http://schemas.openxmlformats.org/officeDocument/2006/relationships/hyperlink" Target="https://community.secop.gov.co/Public/Tendering/OpportunityDetail/Index?noticeUID=CO1.NTC.5600162&amp;isFromPublicArea=True&amp;isModal=False" TargetMode="External"/><Relationship Id="rId108" Type="http://schemas.openxmlformats.org/officeDocument/2006/relationships/hyperlink" Target="https://community.secop.gov.co/Public/Tendering/OpportunityDetail/Index?noticeUID=CO1.NTC.5983748&amp;isFromPublicArea=True&amp;isModal=False" TargetMode="External"/><Relationship Id="rId129" Type="http://schemas.openxmlformats.org/officeDocument/2006/relationships/hyperlink" Target="https://community.secop.gov.co/Public/Tendering/OpportunityDetail/Index?noticeUID=CO1.NTC.6063998&amp;isFromPublicArea=True&amp;isModal=False" TargetMode="External"/><Relationship Id="rId54" Type="http://schemas.openxmlformats.org/officeDocument/2006/relationships/hyperlink" Target="https://community.secop.gov.co/Public/Tendering/OpportunityDetail/Index?noticeUID=CO1.NTC.5791513&amp;isFromPublicArea=True&amp;isModal=False" TargetMode="External"/><Relationship Id="rId75" Type="http://schemas.openxmlformats.org/officeDocument/2006/relationships/hyperlink" Target="https://community.secop.gov.co/Public/Tendering/OpportunityDetail/Index?noticeUID=CO1.NTC.5912178&amp;isFromPublicArea=True&amp;isModal=False" TargetMode="External"/><Relationship Id="rId96" Type="http://schemas.openxmlformats.org/officeDocument/2006/relationships/hyperlink" Target="https://community.secop.gov.co/Public/Tendering/OpportunityDetail/Index?noticeUID=CO1.NTC.5913785&amp;isFromPublicArea=True&amp;isModal=False" TargetMode="External"/><Relationship Id="rId140" Type="http://schemas.openxmlformats.org/officeDocument/2006/relationships/hyperlink" Target="https://community.secop.gov.co/Public/Tendering/OpportunityDetail/Index?noticeUID=CO1.NTC.6065681&amp;isFromPublicArea=True&amp;isModal=False" TargetMode="External"/><Relationship Id="rId161" Type="http://schemas.openxmlformats.org/officeDocument/2006/relationships/hyperlink" Target="https://community.secop.gov.co/Public/Tendering/OpportunityDetail/Index?noticeUID=CO1.NTC.6164031&amp;isFromPublicArea=True&amp;isModal=False" TargetMode="External"/><Relationship Id="rId182" Type="http://schemas.openxmlformats.org/officeDocument/2006/relationships/hyperlink" Target="https://community.secop.gov.co/Public/Tendering/OpportunityDetail/Index?noticeUID=CO1.NTC.6284589&amp;isFromPublicArea=True&amp;isModal=False" TargetMode="External"/><Relationship Id="rId217" Type="http://schemas.openxmlformats.org/officeDocument/2006/relationships/hyperlink" Target="https://community.secop.gov.co/Public/Tendering/OpportunityDetail/Index?noticeUID=CO1.NTC.6340936&amp;isFromPublicArea=True&amp;isModal=False" TargetMode="External"/><Relationship Id="rId6" Type="http://schemas.openxmlformats.org/officeDocument/2006/relationships/hyperlink" Target="https://community.secop.gov.co/Public/Tendering/OpportunityDetail/Index?noticeUID=CO1.NTC.5483006&amp;isFromPublicArea=True&amp;isModal=False" TargetMode="External"/><Relationship Id="rId23" Type="http://schemas.openxmlformats.org/officeDocument/2006/relationships/hyperlink" Target="https://community.secop.gov.co/Public/Tendering/OpportunityDetail/Index?noticeUID=CO1.NTC.5657343&amp;isFromPublicArea=True&amp;isModal=False" TargetMode="External"/><Relationship Id="rId119" Type="http://schemas.openxmlformats.org/officeDocument/2006/relationships/hyperlink" Target="https://community.secop.gov.co/Public/Tendering/OpportunityDetail/Index?noticeUID=CO1.NTC.6028870&amp;isFromPublicArea=True&amp;isModal=False" TargetMode="External"/><Relationship Id="rId44" Type="http://schemas.openxmlformats.org/officeDocument/2006/relationships/hyperlink" Target="https://community.secop.gov.co/Public/Tendering/OpportunityDetail/Index?noticeUID=CO1.NTC.5559891&amp;isFromPublicArea=True&amp;isModal=False" TargetMode="External"/><Relationship Id="rId65" Type="http://schemas.openxmlformats.org/officeDocument/2006/relationships/hyperlink" Target="https://community.secop.gov.co/Public/Tendering/OpportunityDetail/Index?noticeUID=CO1.NTC.5817386&amp;isFromPublicArea=True&amp;isModal=False" TargetMode="External"/><Relationship Id="rId86" Type="http://schemas.openxmlformats.org/officeDocument/2006/relationships/hyperlink" Target="https://community.secop.gov.co/Public/Tendering/OpportunityDetail/Index?noticeUID=CO1.NTC.5996268&amp;isFromPublicArea=True&amp;isModal=False" TargetMode="External"/><Relationship Id="rId130" Type="http://schemas.openxmlformats.org/officeDocument/2006/relationships/hyperlink" Target="https://community.secop.gov.co/Public/Tendering/OpportunityDetail/Index?noticeUID=CO1.NTC.6065321&amp;isFromPublicArea=True&amp;isModal=False" TargetMode="External"/><Relationship Id="rId151" Type="http://schemas.openxmlformats.org/officeDocument/2006/relationships/hyperlink" Target="https://community.secop.gov.co/Public/Tendering/OpportunityDetail/Index?noticeUID=CO1.NTC.6105258&amp;isFromPublicArea=True&amp;isModal=False" TargetMode="External"/><Relationship Id="rId172" Type="http://schemas.openxmlformats.org/officeDocument/2006/relationships/hyperlink" Target="https://community.secop.gov.co/Public/Tendering/OpportunityDetail/Index?noticeUID=CO1.NTC.6220360&amp;isFromPublicArea=True&amp;isModal=False" TargetMode="External"/><Relationship Id="rId193" Type="http://schemas.openxmlformats.org/officeDocument/2006/relationships/hyperlink" Target="https://community.secop.gov.co/Public/Tendering/OpportunityDetail/Index?noticeUID=CO1.NTC.6338358&amp;isFromPublicArea=True&amp;isModal=False" TargetMode="External"/><Relationship Id="rId207" Type="http://schemas.openxmlformats.org/officeDocument/2006/relationships/hyperlink" Target="https://community.secop.gov.co/Public/Tendering/OpportunityDetail/Index?noticeUID=CO1.NTC.6339953&amp;isFromPublicArea=True&amp;isModal=False" TargetMode="External"/><Relationship Id="rId228" Type="http://schemas.openxmlformats.org/officeDocument/2006/relationships/hyperlink" Target="https://community.secop.gov.co/Public/Tendering/OpportunityDetail/Index?noticeUID=CO1.NTC.6338970&amp;isFromPublicArea=True&amp;isModal=False" TargetMode="External"/><Relationship Id="rId13" Type="http://schemas.openxmlformats.org/officeDocument/2006/relationships/hyperlink" Target="https://community.secop.gov.co/Public/Tendering/OpportunityDetail/Index?noticeUID=CO1.NTC.5696622&amp;isFromPublicArea=True&amp;isModal=False" TargetMode="External"/><Relationship Id="rId109" Type="http://schemas.openxmlformats.org/officeDocument/2006/relationships/hyperlink" Target="https://community.secop.gov.co/Public/Tendering/OpportunityDetail/Index?noticeUID=CO1.NTC.5987506&amp;isFromPublicArea=True&amp;isModal=False" TargetMode="External"/><Relationship Id="rId34" Type="http://schemas.openxmlformats.org/officeDocument/2006/relationships/hyperlink" Target="https://community.secop.gov.co/Public/Tendering/OpportunityDetail/Index?noticeUID=CO1.NTC.5589036&amp;isFromPublicArea=True&amp;isModal=False" TargetMode="External"/><Relationship Id="rId55" Type="http://schemas.openxmlformats.org/officeDocument/2006/relationships/hyperlink" Target="https://community.secop.gov.co/Public/Tendering/OpportunityDetail/Index?noticeUID=CO1.NTC.5793080&amp;isFromPublicArea=True&amp;isModal=False" TargetMode="External"/><Relationship Id="rId76" Type="http://schemas.openxmlformats.org/officeDocument/2006/relationships/hyperlink" Target="https://community.secop.gov.co/Public/Tendering/OpportunityDetail/Index?noticeUID=CO1.NTC.5948487&amp;isFromPublicArea=True&amp;isModal=False" TargetMode="External"/><Relationship Id="rId97" Type="http://schemas.openxmlformats.org/officeDocument/2006/relationships/hyperlink" Target="https://community.secop.gov.co/Public/Tendering/OpportunityDetail/Index?noticeUID=CO1.NTC.5912691&amp;isFromPublicArea=True&amp;isModal=False" TargetMode="External"/><Relationship Id="rId120" Type="http://schemas.openxmlformats.org/officeDocument/2006/relationships/hyperlink" Target="https://community.secop.gov.co/Public/Tendering/OpportunityDetail/Index?noticeUID=CO1.NTC.6013546&amp;isFromPublicArea=True&amp;isModal=False" TargetMode="External"/><Relationship Id="rId141" Type="http://schemas.openxmlformats.org/officeDocument/2006/relationships/hyperlink" Target="https://community.secop.gov.co/Public/Tendering/OpportunityDetail/Index?noticeUID=CO1.NTC.6065546&amp;isFromPublicArea=True&amp;isModal=False" TargetMode="External"/><Relationship Id="rId7" Type="http://schemas.openxmlformats.org/officeDocument/2006/relationships/hyperlink" Target="https://community.secop.gov.co/Public/Tendering/OpportunityDetail/Index?noticeUID=CO1.NTC.5491949&amp;isFromPublicArea=True&amp;isModal=False" TargetMode="External"/><Relationship Id="rId162" Type="http://schemas.openxmlformats.org/officeDocument/2006/relationships/hyperlink" Target="https://community.secop.gov.co/Public/Tendering/OpportunityDetail/Index?noticeUID=CO1.NTC.6167631&amp;isFromPublicArea=True&amp;isModal=False" TargetMode="External"/><Relationship Id="rId183" Type="http://schemas.openxmlformats.org/officeDocument/2006/relationships/hyperlink" Target="https://community.secop.gov.co/Public/Tendering/OpportunityDetail/Index?noticeUID=CO1.NTC.6287638&amp;isFromPublicArea=True&amp;isModal=False" TargetMode="External"/><Relationship Id="rId218" Type="http://schemas.openxmlformats.org/officeDocument/2006/relationships/hyperlink" Target="https://community.secop.gov.co/Public/Tendering/OpportunityDetail/Index?noticeUID=CO1.NTC.6339672&amp;isFromPublicArea=True&amp;isModal=False" TargetMode="External"/><Relationship Id="rId24" Type="http://schemas.openxmlformats.org/officeDocument/2006/relationships/hyperlink" Target="https://community.secop.gov.co/Public/Tendering/OpportunityDetail/Index?noticeUID=CO1.NTC.5655107&amp;isFromPublicArea=True&amp;isModal=False" TargetMode="External"/><Relationship Id="rId45" Type="http://schemas.openxmlformats.org/officeDocument/2006/relationships/hyperlink" Target="https://community.secop.gov.co/Public/Tendering/OpportunityDetail/Index?noticeUID=CO1.NTC.5566413&amp;isFromPublicArea=True&amp;isModal=False" TargetMode="External"/><Relationship Id="rId66" Type="http://schemas.openxmlformats.org/officeDocument/2006/relationships/hyperlink" Target="https://community.secop.gov.co/Public/Tendering/OpportunityDetail/Index?noticeUID=CO1.NTC.5838798&amp;isFromPublicArea=True&amp;isModal=False" TargetMode="External"/><Relationship Id="rId87" Type="http://schemas.openxmlformats.org/officeDocument/2006/relationships/hyperlink" Target="https://community.secop.gov.co/Public/Tendering/OpportunityDetail/Index?noticeUID=CO1.NTC.5911513&amp;isFromPublicArea=True&amp;isModal=False" TargetMode="External"/><Relationship Id="rId110" Type="http://schemas.openxmlformats.org/officeDocument/2006/relationships/hyperlink" Target="https://community.secop.gov.co/Public/Tendering/OpportunityDetail/Index?noticeUID=CO1.NTC.5987347&amp;isFromPublicArea=True&amp;isModal=False" TargetMode="External"/><Relationship Id="rId131" Type="http://schemas.openxmlformats.org/officeDocument/2006/relationships/hyperlink" Target="https://community.secop.gov.co/Public/Tendering/OpportunityDetail/Index?noticeUID=CO1.NTC.6066312&amp;isFromPublicArea=True&amp;isModal=False" TargetMode="External"/><Relationship Id="rId152" Type="http://schemas.openxmlformats.org/officeDocument/2006/relationships/hyperlink" Target="https://community.secop.gov.co/Public/Tendering/OpportunityDetail/Index?noticeUID=CO1.NTC.6119302&amp;isFromPublicArea=True&amp;isModal=False" TargetMode="External"/><Relationship Id="rId173" Type="http://schemas.openxmlformats.org/officeDocument/2006/relationships/hyperlink" Target="https://community.secop.gov.co/Public/Tendering/OpportunityDetail/Index?noticeUID=CO1.NTC.6219678&amp;isFromPublicArea=True&amp;isModal=False" TargetMode="External"/><Relationship Id="rId194" Type="http://schemas.openxmlformats.org/officeDocument/2006/relationships/hyperlink" Target="https://community.secop.gov.co/Public/Tendering/OpportunityDetail/Index?noticeUID=CO1.NTC.6338594&amp;isFromPublicArea=True&amp;isModal=False" TargetMode="External"/><Relationship Id="rId208" Type="http://schemas.openxmlformats.org/officeDocument/2006/relationships/hyperlink" Target="https://community.secop.gov.co/Public/Tendering/OpportunityDetail/Index?noticeUID=CO1.NTC.6339771&amp;isFromPublicArea=True&amp;isModal=False" TargetMode="External"/><Relationship Id="rId229" Type="http://schemas.openxmlformats.org/officeDocument/2006/relationships/hyperlink" Target="https://community.secop.gov.co/Public/Tendering/ContractNoticePhases/View?PPI=CO1.PPI.32462540&amp;isFromPublicArea=True&amp;isModal=False" TargetMode="External"/><Relationship Id="rId14" Type="http://schemas.openxmlformats.org/officeDocument/2006/relationships/hyperlink" Target="https://community.secop.gov.co/Public/Tendering/OpportunityDetail/Index?noticeUID=CO1.NTC.5693929&amp;isFromPublicArea=True&amp;isModal=False" TargetMode="External"/><Relationship Id="rId35" Type="http://schemas.openxmlformats.org/officeDocument/2006/relationships/hyperlink" Target="https://community.secop.gov.co/Public/Tendering/OpportunityDetail/Index?noticeUID=CO1.NTC.5568451&amp;isFromPublicArea=True&amp;isModal=False" TargetMode="External"/><Relationship Id="rId56" Type="http://schemas.openxmlformats.org/officeDocument/2006/relationships/hyperlink" Target="https://community.secop.gov.co/Public/Tendering/OpportunityDetail/Index?noticeUID=CO1.NTC.5791898&amp;isFromPublicArea=True&amp;isModal=False" TargetMode="External"/><Relationship Id="rId77" Type="http://schemas.openxmlformats.org/officeDocument/2006/relationships/hyperlink" Target="https://community.secop.gov.co/Public/Tendering/OpportunityDetail/Index?noticeUID=CO1.NTC.5949768&amp;isFromPublicArea=True&amp;isModal=False" TargetMode="External"/><Relationship Id="rId100" Type="http://schemas.openxmlformats.org/officeDocument/2006/relationships/hyperlink" Target="https://community.secop.gov.co/Public/Tendering/OpportunityDetail/Index?noticeUID=CO1.NTC.5913530&amp;isFromPublicArea=True&amp;isModal=False" TargetMode="External"/><Relationship Id="rId8" Type="http://schemas.openxmlformats.org/officeDocument/2006/relationships/hyperlink" Target="https://community.secop.gov.co/Public/Tendering/OpportunityDetail/Index?noticeUID=CO1.NTC.5492390&amp;isFromPublicArea=True&amp;isModal=False" TargetMode="External"/><Relationship Id="rId98" Type="http://schemas.openxmlformats.org/officeDocument/2006/relationships/hyperlink" Target="https://community.secop.gov.co/Public/Tendering/OpportunityDetail/Index?noticeUID=CO1.NTC.5911480&amp;isFromPublicArea=True&amp;isModal=False" TargetMode="External"/><Relationship Id="rId121" Type="http://schemas.openxmlformats.org/officeDocument/2006/relationships/hyperlink" Target="https://community.secop.gov.co/Public/Tendering/OpportunityDetail/Index?noticeUID=CO1.NTC.6014396&amp;isFromPublicArea=True&amp;isModal=False" TargetMode="External"/><Relationship Id="rId142" Type="http://schemas.openxmlformats.org/officeDocument/2006/relationships/hyperlink" Target="https://community.secop.gov.co/Public/Tendering/OpportunityDetail/Index?noticeUID=CO1.NTC.6081289&amp;isFromPublicArea=True&amp;isModal=False" TargetMode="External"/><Relationship Id="rId163" Type="http://schemas.openxmlformats.org/officeDocument/2006/relationships/hyperlink" Target="https://community.secop.gov.co/Public/Tendering/OpportunityDetail/Index?noticeUID=CO1.NTC.6175324&amp;isFromPublicArea=True&amp;isModal=False" TargetMode="External"/><Relationship Id="rId184" Type="http://schemas.openxmlformats.org/officeDocument/2006/relationships/hyperlink" Target="https://community.secop.gov.co/Public/Tendering/OpportunityDetail/Index?noticeUID=CO1.NTC.6288001&amp;isFromPublicArea=True&amp;isModal=False" TargetMode="External"/><Relationship Id="rId219" Type="http://schemas.openxmlformats.org/officeDocument/2006/relationships/hyperlink" Target="https://community.secop.gov.co/Public/Tendering/OpportunityDetail/Index?noticeUID=CO1.NTC.6342215&amp;isFromPublicArea=True&amp;isModal=False" TargetMode="External"/><Relationship Id="rId230" Type="http://schemas.openxmlformats.org/officeDocument/2006/relationships/hyperlink" Target="https://community.secop.gov.co/Public/Tendering/OpportunityDetail/Index?noticeUID=CO1.NTC.6425112&amp;isFromPublicArea=True&amp;isModal=False" TargetMode="External"/><Relationship Id="rId25" Type="http://schemas.openxmlformats.org/officeDocument/2006/relationships/hyperlink" Target="https://community.secop.gov.co/Public/Tendering/OpportunityDetail/Index?noticeUID=CO1.NTC.5646454&amp;isFromPublicArea=True&amp;isModal=False" TargetMode="External"/><Relationship Id="rId46" Type="http://schemas.openxmlformats.org/officeDocument/2006/relationships/hyperlink" Target="https://community.secop.gov.co/Public/Tendering/OpportunityDetail/Index?noticeUID=CO1.NTC.5560189&amp;isFromPublicArea=True&amp;isModal=False" TargetMode="External"/><Relationship Id="rId67" Type="http://schemas.openxmlformats.org/officeDocument/2006/relationships/hyperlink" Target="https://community.secop.gov.co/Public/Tendering/OpportunityDetail/Index?noticeUID=CO1.NTC.5861758&amp;isFromPublicArea=True&amp;isModal=False" TargetMode="External"/><Relationship Id="rId88" Type="http://schemas.openxmlformats.org/officeDocument/2006/relationships/hyperlink" Target="https://community.secop.gov.co/Public/Tendering/OpportunityDetail/Index?noticeUID=CO1.NTC.5777189&amp;isFromPublicArea=True&amp;isModal=False" TargetMode="External"/><Relationship Id="rId111" Type="http://schemas.openxmlformats.org/officeDocument/2006/relationships/hyperlink" Target="https://community.secop.gov.co/Public/Tendering/OpportunityDetail/Index?noticeUID=CO1.NTC.5987393&amp;isFromPublicArea=True&amp;isModal=False" TargetMode="External"/><Relationship Id="rId132" Type="http://schemas.openxmlformats.org/officeDocument/2006/relationships/hyperlink" Target="https://community.secop.gov.co/Public/Tendering/OpportunityDetail/Index?noticeUID=CO1.NTC.6065229&amp;isFromPublicArea=True&amp;isModal=False" TargetMode="External"/><Relationship Id="rId153" Type="http://schemas.openxmlformats.org/officeDocument/2006/relationships/hyperlink" Target="https://community.secop.gov.co/Public/Tendering/OpportunityDetail/Index?noticeUID=CO1.NTC.6121859&amp;isFromPublicArea=True&amp;isModal=False" TargetMode="External"/><Relationship Id="rId174" Type="http://schemas.openxmlformats.org/officeDocument/2006/relationships/hyperlink" Target="https://community.secop.gov.co/Public/Tendering/OpportunityDetail/Index?noticeUID=CO1.NTC.6219115&amp;isFromPublicArea=True&amp;isModal=False" TargetMode="External"/><Relationship Id="rId195" Type="http://schemas.openxmlformats.org/officeDocument/2006/relationships/hyperlink" Target="https://community.secop.gov.co/Public/Tendering/OpportunityDetail/Index?noticeUID=CO1.NTC.6338816&amp;isFromPublicArea=True&amp;isModal=False" TargetMode="External"/><Relationship Id="rId209" Type="http://schemas.openxmlformats.org/officeDocument/2006/relationships/hyperlink" Target="https://community.secop.gov.co/Public/Tendering/OpportunityDetail/Index?noticeUID=CO1.NTC.6339545&amp;isFromPublicArea=True&amp;isModal=False" TargetMode="External"/><Relationship Id="rId190" Type="http://schemas.openxmlformats.org/officeDocument/2006/relationships/hyperlink" Target="https://community.secop.gov.co/Public/Tendering/OpportunityDetail/Index?noticeUID=CO1.NTC.6338994&amp;isFromPublicArea=True&amp;isModal=False" TargetMode="External"/><Relationship Id="rId204" Type="http://schemas.openxmlformats.org/officeDocument/2006/relationships/hyperlink" Target="https://community.secop.gov.co/Public/Tendering/OpportunityDetail/Index?noticeUID=CO1.NTC.6339556&amp;isFromPublicArea=True&amp;isModal=False" TargetMode="External"/><Relationship Id="rId220" Type="http://schemas.openxmlformats.org/officeDocument/2006/relationships/hyperlink" Target="https://community.secop.gov.co/Public/Tendering/OpportunityDetail/Index?noticeUID=CO1.NTC.6340134&amp;isFromPublicArea=True&amp;isModal=False" TargetMode="External"/><Relationship Id="rId225" Type="http://schemas.openxmlformats.org/officeDocument/2006/relationships/hyperlink" Target="https://community.secop.gov.co/Public/Tendering/OpportunityDetail/Index?noticeUID=CO1.NTC.6343025&amp;isFromPublicArea=True&amp;isModal=False" TargetMode="External"/><Relationship Id="rId15" Type="http://schemas.openxmlformats.org/officeDocument/2006/relationships/hyperlink" Target="https://community.secop.gov.co/Public/Tendering/OpportunityDetail/Index?noticeUID=CO1.NTC.5692783&amp;isFromPublicArea=True&amp;isModal=False" TargetMode="External"/><Relationship Id="rId36" Type="http://schemas.openxmlformats.org/officeDocument/2006/relationships/hyperlink" Target="https://community.secop.gov.co/Public/Tendering/OpportunityDetail/Index?noticeUID=CO1.NTC.5567032&amp;isFromPublicArea=True&amp;isModal=False" TargetMode="External"/><Relationship Id="rId57" Type="http://schemas.openxmlformats.org/officeDocument/2006/relationships/hyperlink" Target="https://community.secop.gov.co/Public/Tendering/OpportunityDetail/Index?noticeUID=CO1.NTC.5796503&amp;isFromPublicArea=True&amp;isModal=False" TargetMode="External"/><Relationship Id="rId106" Type="http://schemas.openxmlformats.org/officeDocument/2006/relationships/hyperlink" Target="https://community.secop.gov.co/Public/Tendering/OpportunityDetail/Index?noticeUID=CO1.NTC.5980213&amp;isFromPublicArea=True&amp;isModal=False" TargetMode="External"/><Relationship Id="rId127" Type="http://schemas.openxmlformats.org/officeDocument/2006/relationships/hyperlink" Target="https://community.secop.gov.co/Public/Tendering/ContractNoticePhases/View?PPI=CO1.PPI.31537419&amp;isFromPublicArea=True&amp;isModal=False" TargetMode="External"/><Relationship Id="rId10" Type="http://schemas.openxmlformats.org/officeDocument/2006/relationships/hyperlink" Target="https://community.secop.gov.co/Public/Tendering/OpportunityDetail/Index?noticeUID=CO1.NTC.5502087&amp;isFromPublicArea=True&amp;isModal=False" TargetMode="External"/><Relationship Id="rId31" Type="http://schemas.openxmlformats.org/officeDocument/2006/relationships/hyperlink" Target="https://community.secop.gov.co/Public/Tendering/OpportunityDetail/Index?noticeUID=CO1.NTC.5601117&amp;isFromPublicArea=True&amp;isModal=False" TargetMode="External"/><Relationship Id="rId52" Type="http://schemas.openxmlformats.org/officeDocument/2006/relationships/hyperlink" Target="https://community.secop.gov.co/Public/Tendering/OpportunityDetail/Index?noticeUID=CO1.NTC.5773221&amp;isFromPublicArea=True&amp;isModal=False" TargetMode="External"/><Relationship Id="rId73" Type="http://schemas.openxmlformats.org/officeDocument/2006/relationships/hyperlink" Target="https://community.secop.gov.co/Public/Tendering/OpportunityDetail/Index?noticeUID=CO1.NTC.5860227&amp;isFromPublicArea=True&amp;isModal=False" TargetMode="External"/><Relationship Id="rId78" Type="http://schemas.openxmlformats.org/officeDocument/2006/relationships/hyperlink" Target="https://community.secop.gov.co/Public/Tendering/OpportunityDetail/Index?noticeUID=CO1.NTC.5954110&amp;isFromPublicArea=True&amp;isModal=False" TargetMode="External"/><Relationship Id="rId94" Type="http://schemas.openxmlformats.org/officeDocument/2006/relationships/hyperlink" Target="https://community.secop.gov.co/Public/Tendering/OpportunityDetail/Index?noticeUID=CO1.NTC.5914350&amp;isFromPublicArea=True&amp;isModal=False" TargetMode="External"/><Relationship Id="rId99" Type="http://schemas.openxmlformats.org/officeDocument/2006/relationships/hyperlink" Target="https://community.secop.gov.co/Public/Tendering/OpportunityDetail/Index?noticeUID=CO1.NTC.5912746&amp;isFromPublicArea=True&amp;isModal=False" TargetMode="External"/><Relationship Id="rId101" Type="http://schemas.openxmlformats.org/officeDocument/2006/relationships/hyperlink" Target="https://community.secop.gov.co/Public/Tendering/OpportunityDetail/Index?noticeUID=CO1.NTC.5886733&amp;isFromPublicArea=True&amp;isModal=False" TargetMode="External"/><Relationship Id="rId122" Type="http://schemas.openxmlformats.org/officeDocument/2006/relationships/hyperlink" Target="https://community.secop.gov.co/Public/Tendering/OpportunityDetail/Index?noticeUID=CO1.NTC.6014603&amp;isFromPublicArea=True&amp;isModal=False" TargetMode="External"/><Relationship Id="rId143" Type="http://schemas.openxmlformats.org/officeDocument/2006/relationships/hyperlink" Target="https://community.secop.gov.co/Public/Tendering/OpportunityDetail/Index?noticeUID=CO1.NTC.6079569&amp;isFromPublicArea=True&amp;isModal=False" TargetMode="External"/><Relationship Id="rId148" Type="http://schemas.openxmlformats.org/officeDocument/2006/relationships/hyperlink" Target="https://community.secop.gov.co/Public/Tendering/OpportunityDetail/Index?noticeUID=CO1.NTC.6105631&amp;isFromPublicArea=True&amp;isModal=False" TargetMode="External"/><Relationship Id="rId164" Type="http://schemas.openxmlformats.org/officeDocument/2006/relationships/hyperlink" Target="https://community.secop.gov.co/Public/Tendering/OpportunityDetail/Index?noticeUID=CO1.NTC.6182981&amp;isFromPublicArea=True&amp;isModal=False" TargetMode="External"/><Relationship Id="rId169" Type="http://schemas.openxmlformats.org/officeDocument/2006/relationships/hyperlink" Target="https://community.secop.gov.co/Public/Tendering/OpportunityDetail/Index?noticeUID=CO1.NTC.6220190&amp;isFromPublicArea=True&amp;isModal=False" TargetMode="External"/><Relationship Id="rId185" Type="http://schemas.openxmlformats.org/officeDocument/2006/relationships/hyperlink" Target="https://community.secop.gov.co/Public/Tendering/OpportunityDetail/Index?noticeUID=CO1.NTC.6286323&amp;isFromPublicArea=True&amp;isModal=False" TargetMode="External"/><Relationship Id="rId4" Type="http://schemas.openxmlformats.org/officeDocument/2006/relationships/hyperlink" Target="https://community.secop.gov.co/Public/Tendering/OpportunityDetail/Index?noticeUID=CO1.NTC.5448813&amp;isFromPublicArea=True&amp;isModal=False" TargetMode="External"/><Relationship Id="rId9" Type="http://schemas.openxmlformats.org/officeDocument/2006/relationships/hyperlink" Target="https://community.secop.gov.co/Public/Tendering/OpportunityDetail/Index?noticeUID=CO1.NTC.5501646&amp;isFromPublicArea=True&amp;isModal=False" TargetMode="External"/><Relationship Id="rId180" Type="http://schemas.openxmlformats.org/officeDocument/2006/relationships/hyperlink" Target="https://community.secop.gov.co/Public/Tendering/OpportunityDetail/Index?noticeUID=CO1.NTC.6258902&amp;isFromPublicArea=True&amp;isModal=False" TargetMode="External"/><Relationship Id="rId210" Type="http://schemas.openxmlformats.org/officeDocument/2006/relationships/hyperlink" Target="https://community.secop.gov.co/Public/Tendering/OpportunityDetail/Index?noticeUID=CO1.NTC.6339669&amp;isFromPublicArea=True&amp;isModal=False" TargetMode="External"/><Relationship Id="rId215" Type="http://schemas.openxmlformats.org/officeDocument/2006/relationships/hyperlink" Target="https://community.secop.gov.co/Public/Tendering/OpportunityDetail/Index?noticeUID=CO1.NTC.6339785&amp;isFromPublicArea=True&amp;isModal=False" TargetMode="External"/><Relationship Id="rId236" Type="http://schemas.openxmlformats.org/officeDocument/2006/relationships/hyperlink" Target="https://community.secop.gov.co/Public/Tendering/OpportunityDetail/Index?noticeUID=CO1.NTC.6407525&amp;isFromPublicArea=True&amp;isModal=False" TargetMode="External"/><Relationship Id="rId26" Type="http://schemas.openxmlformats.org/officeDocument/2006/relationships/hyperlink" Target="https://community.secop.gov.co/Public/Tendering/OpportunityDetail/Index?noticeUID=CO1.NTC.5648577&amp;isFromPublicArea=True&amp;isModal=False" TargetMode="External"/><Relationship Id="rId231" Type="http://schemas.openxmlformats.org/officeDocument/2006/relationships/hyperlink" Target="https://community.secop.gov.co/Public/Tendering/OpportunityDetail/Index?noticeUID=CO1.NTC.6329319&amp;isFromPublicArea=True&amp;isModal=False" TargetMode="External"/><Relationship Id="rId47" Type="http://schemas.openxmlformats.org/officeDocument/2006/relationships/hyperlink" Target="https://community.secop.gov.co/Public/Tendering/OpportunityDetail/Index?noticeUID=CO1.NTC.5564775&amp;isFromPublicArea=True&amp;isModal=False" TargetMode="External"/><Relationship Id="rId68" Type="http://schemas.openxmlformats.org/officeDocument/2006/relationships/hyperlink" Target="https://community.secop.gov.co/Public/Tendering/OpportunityDetail/Index?noticeUID=CO1.NTC.5857347&amp;isFromPublicArea=True&amp;isModal=False" TargetMode="External"/><Relationship Id="rId89" Type="http://schemas.openxmlformats.org/officeDocument/2006/relationships/hyperlink" Target="https://community.secop.gov.co/Public/Tendering/OpportunityDetail/Index?noticeUID=CO1.NTC.5911045&amp;isFromPublicArea=True&amp;isModal=False" TargetMode="External"/><Relationship Id="rId112" Type="http://schemas.openxmlformats.org/officeDocument/2006/relationships/hyperlink" Target="https://community.secop.gov.co/Public/Tendering/OpportunityDetail/Index?noticeUID=CO1.NTC.5994816&amp;isFromPublicArea=True&amp;isModal=False" TargetMode="External"/><Relationship Id="rId133" Type="http://schemas.openxmlformats.org/officeDocument/2006/relationships/hyperlink" Target="https://community.secop.gov.co/Public/Tendering/OpportunityDetail/Index?noticeUID=CO1.NTC.6064710&amp;isFromPublicArea=True&amp;isModal=False" TargetMode="External"/><Relationship Id="rId154" Type="http://schemas.openxmlformats.org/officeDocument/2006/relationships/hyperlink" Target="https://community.secop.gov.co/Public/Tendering/OpportunityDetail/Index?noticeUID=CO1.NTC.6121192&amp;isFromPublicArea=True&amp;isModal=False" TargetMode="External"/><Relationship Id="rId175" Type="http://schemas.openxmlformats.org/officeDocument/2006/relationships/hyperlink" Target="https://community.secop.gov.co/Public/Tendering/OpportunityDetail/Index?noticeUID=CO1.NTC.6221948&amp;isFromPublicArea=True&amp;isModal=False" TargetMode="External"/><Relationship Id="rId196" Type="http://schemas.openxmlformats.org/officeDocument/2006/relationships/hyperlink" Target="https://community.secop.gov.co/Public/Tendering/OpportunityDetail/Index?noticeUID=CO1.NTC.6339273&amp;isFromPublicArea=True&amp;isModal=False" TargetMode="External"/><Relationship Id="rId200" Type="http://schemas.openxmlformats.org/officeDocument/2006/relationships/hyperlink" Target="https://community.secop.gov.co/Public/Tendering/OpportunityDetail/Index?noticeUID=CO1.NTC.6339272&amp;isFromPublicArea=True&amp;isModal=False" TargetMode="External"/><Relationship Id="rId16" Type="http://schemas.openxmlformats.org/officeDocument/2006/relationships/hyperlink" Target="https://community.secop.gov.co/Public/Tendering/OpportunityDetail/Index?noticeUID=CO1.NTC.5695618&amp;isFromPublicArea=True&amp;isModal=False" TargetMode="External"/><Relationship Id="rId221" Type="http://schemas.openxmlformats.org/officeDocument/2006/relationships/hyperlink" Target="https://community.secop.gov.co/Public/Tendering/OpportunityDetail/Index?noticeUID=CO1.NTC.6342954&amp;isFromPublicArea=True&amp;isModal=False" TargetMode="External"/><Relationship Id="rId37" Type="http://schemas.openxmlformats.org/officeDocument/2006/relationships/hyperlink" Target="https://community.secop.gov.co/Public/Tendering/OpportunityDetail/Index?noticeUID=CO1.NTC.5566387&amp;isFromPublicArea=True&amp;isModal=False" TargetMode="External"/><Relationship Id="rId58" Type="http://schemas.openxmlformats.org/officeDocument/2006/relationships/hyperlink" Target="https://community.secop.gov.co/Public/Tendering/OpportunityDetail/Index?noticeUID=CO1.NTC.5795882&amp;isFromPublicArea=True&amp;isModal=False" TargetMode="External"/><Relationship Id="rId79" Type="http://schemas.openxmlformats.org/officeDocument/2006/relationships/hyperlink" Target="https://community.secop.gov.co/Public/Tendering/OpportunityDetail/Index?noticeUID=CO1.NTC.5912401&amp;isFromPublicArea=True&amp;isModal=False" TargetMode="External"/><Relationship Id="rId102" Type="http://schemas.openxmlformats.org/officeDocument/2006/relationships/hyperlink" Target="https://community.secop.gov.co/Public/Tendering/OpportunityDetail/Index?noticeUID=CO1.NTC.5924042&amp;isFromPublicArea=True&amp;isModal=False" TargetMode="External"/><Relationship Id="rId123" Type="http://schemas.openxmlformats.org/officeDocument/2006/relationships/hyperlink" Target="https://community.secop.gov.co/Public/Tendering/OpportunityDetail/Index?noticeUID=CO1.NTC.6064258&amp;isFromPublicArea=True&amp;isModal=False" TargetMode="External"/><Relationship Id="rId144" Type="http://schemas.openxmlformats.org/officeDocument/2006/relationships/hyperlink" Target="https://community.secop.gov.co/Public/Tendering/OpportunityDetail/Index?noticeUID=CO1.NTC.6090101&amp;isFromPublicArea=True&amp;isModal=False" TargetMode="External"/><Relationship Id="rId90" Type="http://schemas.openxmlformats.org/officeDocument/2006/relationships/hyperlink" Target="https://community.secop.gov.co/Public/Tendering/OpportunityDetail/Index?noticeUID=CO1.NTC.5911730&amp;isFromPublicArea=True&amp;isModal=False" TargetMode="External"/><Relationship Id="rId165" Type="http://schemas.openxmlformats.org/officeDocument/2006/relationships/hyperlink" Target="https://community.secop.gov.co/Public/Tendering/OpportunityDetail/Index?noticeUID=CO1.NTC.6122500&amp;isFromPublicArea=True&amp;isModal=False" TargetMode="External"/><Relationship Id="rId186" Type="http://schemas.openxmlformats.org/officeDocument/2006/relationships/hyperlink" Target="https://community.secop.gov.co/Public/Tendering/OpportunityDetail/Index?noticeUID=CO1.NTC.6291171&amp;isFromPublicArea=True&amp;isModal=False" TargetMode="External"/><Relationship Id="rId211" Type="http://schemas.openxmlformats.org/officeDocument/2006/relationships/hyperlink" Target="https://community.secop.gov.co/Public/Tendering/OpportunityDetail/Index?noticeUID=CO1.NTC.6324255&amp;isFromPublicArea=True&amp;isModal=False" TargetMode="External"/><Relationship Id="rId232" Type="http://schemas.openxmlformats.org/officeDocument/2006/relationships/hyperlink" Target="https://community.secop.gov.co/Public/Tendering/OpportunityDetail/Index?noticeUID=CO1.NTC.6407593&amp;isFromPublicArea=True&amp;isModal=False" TargetMode="External"/><Relationship Id="rId27" Type="http://schemas.openxmlformats.org/officeDocument/2006/relationships/hyperlink" Target="https://community.secop.gov.co/Public/Tendering/OpportunityDetail/Index?noticeUID=CO1.NTC.5653183&amp;isFromPublicArea=True&amp;isModal=False" TargetMode="External"/><Relationship Id="rId48" Type="http://schemas.openxmlformats.org/officeDocument/2006/relationships/hyperlink" Target="https://community.secop.gov.co/Public/Tendering/OpportunityDetail/Index?noticeUID=CO1.NTC.5560024&amp;isFromPublicArea=True&amp;isModal=False" TargetMode="External"/><Relationship Id="rId69" Type="http://schemas.openxmlformats.org/officeDocument/2006/relationships/hyperlink" Target="https://community.secop.gov.co/Public/Tendering/OpportunityDetail/Index?noticeUID=CO1.NTC.5858069&amp;isFromPublicArea=True&amp;isModal=False" TargetMode="External"/><Relationship Id="rId113" Type="http://schemas.openxmlformats.org/officeDocument/2006/relationships/hyperlink" Target="https://community.secop.gov.co/Public/Tendering/OpportunityDetail/Index?noticeUID=CO1.NTC.5987675&amp;isFromPublicArea=True&amp;isModal=False" TargetMode="External"/><Relationship Id="rId134" Type="http://schemas.openxmlformats.org/officeDocument/2006/relationships/hyperlink" Target="https://community.secop.gov.co/Public/Tendering/OpportunityDetail/Index?noticeUID=CO1.NTC.6066302&amp;isFromPublicArea=True&amp;isModal=False" TargetMode="External"/><Relationship Id="rId80" Type="http://schemas.openxmlformats.org/officeDocument/2006/relationships/hyperlink" Target="https://community.secop.gov.co/Public/Tendering/OpportunityDetail/Index?noticeUID=CO1.NTC.5911917&amp;isFromPublicArea=True&amp;isModal=False" TargetMode="External"/><Relationship Id="rId155" Type="http://schemas.openxmlformats.org/officeDocument/2006/relationships/hyperlink" Target="https://community.secop.gov.co/Public/Tendering/OpportunityDetail/Index?noticeUID=CO1.NTC.6133351&amp;isFromPublicArea=True&amp;isModal=False" TargetMode="External"/><Relationship Id="rId176" Type="http://schemas.openxmlformats.org/officeDocument/2006/relationships/hyperlink" Target="https://community.secop.gov.co/Public/Tendering/OpportunityDetail/Index?noticeUID=CO1.NTC.6228577&amp;isFromPublicArea=True&amp;isModal=False" TargetMode="External"/><Relationship Id="rId197" Type="http://schemas.openxmlformats.org/officeDocument/2006/relationships/hyperlink" Target="https://community.secop.gov.co/Public/Tendering/OpportunityDetail/Index?noticeUID=CO1.NTC.6339104&amp;isFromPublicArea=True&amp;isModal=False" TargetMode="External"/><Relationship Id="rId201" Type="http://schemas.openxmlformats.org/officeDocument/2006/relationships/hyperlink" Target="https://community.secop.gov.co/Public/Tendering/OpportunityDetail/Index?noticeUID=CO1.NTC.6339351&amp;isFromPublicArea=True&amp;isModal=False" TargetMode="External"/><Relationship Id="rId222" Type="http://schemas.openxmlformats.org/officeDocument/2006/relationships/hyperlink" Target="https://community.secop.gov.co/Public/Tendering/OpportunityDetail/Index?noticeUID=CO1.NTC.6340423&amp;isFromPublicArea=True&amp;isModal=False" TargetMode="External"/><Relationship Id="rId17" Type="http://schemas.openxmlformats.org/officeDocument/2006/relationships/hyperlink" Target="https://community.secop.gov.co/Public/Tendering/OpportunityDetail/Index?noticeUID=CO1.NTC.5693254&amp;isFromPublicArea=True&amp;isModal=False" TargetMode="External"/><Relationship Id="rId38" Type="http://schemas.openxmlformats.org/officeDocument/2006/relationships/hyperlink" Target="https://community.secop.gov.co/Public/Tendering/OpportunityDetail/Index?noticeUID=CO1.NTC.5560332&amp;isFromPublicArea=True&amp;isModal=False" TargetMode="External"/><Relationship Id="rId59" Type="http://schemas.openxmlformats.org/officeDocument/2006/relationships/hyperlink" Target="https://community.secop.gov.co/Public/Tendering/OpportunityDetail/Index?noticeUID=CO1.NTC.5799444&amp;isFromPublicArea=True&amp;isModal=False" TargetMode="External"/><Relationship Id="rId103" Type="http://schemas.openxmlformats.org/officeDocument/2006/relationships/hyperlink" Target="https://community.secop.gov.co/Public/Tendering/OpportunityDetail/Index?noticeUID=CO1.NTC.5924582&amp;isFromPublicArea=True&amp;isModal=False" TargetMode="External"/><Relationship Id="rId124" Type="http://schemas.openxmlformats.org/officeDocument/2006/relationships/hyperlink" Target="https://community.secop.gov.co/Public/Tendering/OpportunityDetail/Index?noticeUID=CO1.NTC.6063474&amp;isFromPublicArea=True&amp;isModal=False" TargetMode="External"/><Relationship Id="rId70" Type="http://schemas.openxmlformats.org/officeDocument/2006/relationships/hyperlink" Target="https://community.secop.gov.co/Public/Tendering/OpportunityDetail/Index?noticeUID=CO1.NTC.5861379&amp;isFromPublicArea=True&amp;isModal=False" TargetMode="External"/><Relationship Id="rId91" Type="http://schemas.openxmlformats.org/officeDocument/2006/relationships/hyperlink" Target="https://community.secop.gov.co/Public/Tendering/OpportunityDetail/Index?noticeUID=CO1.NTC.5911949&amp;isFromPublicArea=True&amp;isModal=False" TargetMode="External"/><Relationship Id="rId145" Type="http://schemas.openxmlformats.org/officeDocument/2006/relationships/hyperlink" Target="https://community.secop.gov.co/Public/Tendering/OpportunityDetail/Index?noticeUID=CO1.NTC.6103187&amp;isFromPublicArea=True&amp;isModal=False" TargetMode="External"/><Relationship Id="rId166" Type="http://schemas.openxmlformats.org/officeDocument/2006/relationships/hyperlink" Target="https://community.secop.gov.co/Public/Tendering/OpportunityDetail/Index?noticeUID=CO1.NTC.6218342&amp;isFromPublicArea=True&amp;isModal=False" TargetMode="External"/><Relationship Id="rId187" Type="http://schemas.openxmlformats.org/officeDocument/2006/relationships/hyperlink" Target="https://community.secop.gov.co/Public/Tendering/OpportunityDetail/Index?noticeUID=CO1.NTC.6309937&amp;isFromPublicArea=True&amp;isModal=False" TargetMode="External"/><Relationship Id="rId1" Type="http://schemas.openxmlformats.org/officeDocument/2006/relationships/hyperlink" Target="https://community.secop.gov.co/Public/Tendering/OpportunityDetail/Index?noticeUID=CO1.NTC.5439036&amp;isFromPublicArea=True&amp;isModal=False" TargetMode="External"/><Relationship Id="rId212" Type="http://schemas.openxmlformats.org/officeDocument/2006/relationships/hyperlink" Target="https://community.secop.gov.co/Public/Tendering/OpportunityDetail/Index?noticeUID=CO1.NTC.6339193&amp;isFromPublicArea=True&amp;isModal=False" TargetMode="External"/><Relationship Id="rId233" Type="http://schemas.openxmlformats.org/officeDocument/2006/relationships/hyperlink" Target="https://community.secop.gov.co/Public/Tendering/OpportunityDetail/Index?noticeUID=CO1.NTC.6406840&amp;isFromPublicArea=True&amp;isModal=False" TargetMode="External"/><Relationship Id="rId28" Type="http://schemas.openxmlformats.org/officeDocument/2006/relationships/hyperlink" Target="https://community.secop.gov.co/Public/Tendering/OpportunityDetail/Index?noticeUID=CO1.NTC.5654109&amp;isFromPublicArea=True&amp;isModal=False" TargetMode="External"/><Relationship Id="rId49" Type="http://schemas.openxmlformats.org/officeDocument/2006/relationships/hyperlink" Target="https://community.secop.gov.co/Public/Tendering/OpportunityDetail/Index?noticeUID=CO1.NTC.5567053&amp;isFromPublicArea=True&amp;isModal=False" TargetMode="External"/><Relationship Id="rId114" Type="http://schemas.openxmlformats.org/officeDocument/2006/relationships/hyperlink" Target="https://community.secop.gov.co/Public/Tendering/OpportunityDetail/Index?noticeUID=CO1.NTC.6000068&amp;isFromPublicArea=True&amp;isModal=False" TargetMode="External"/><Relationship Id="rId60" Type="http://schemas.openxmlformats.org/officeDocument/2006/relationships/hyperlink" Target="https://community.secop.gov.co/Public/Tendering/OpportunityDetail/Index?noticeUID=CO1.NTC.5813967&amp;isFromPublicArea=True&amp;isModal=False" TargetMode="External"/><Relationship Id="rId81" Type="http://schemas.openxmlformats.org/officeDocument/2006/relationships/hyperlink" Target="https://community.secop.gov.co/Public/Tendering/OpportunityDetail/Index?noticeUID=CO1.NTC.5912375&amp;isFromPublicArea=True&amp;isModal=False" TargetMode="External"/><Relationship Id="rId135" Type="http://schemas.openxmlformats.org/officeDocument/2006/relationships/hyperlink" Target="https://community.secop.gov.co/Public/Tendering/OpportunityDetail/Index?noticeUID=CO1.NTC.6065441&amp;isFromPublicArea=True&amp;isModal=False" TargetMode="External"/><Relationship Id="rId156" Type="http://schemas.openxmlformats.org/officeDocument/2006/relationships/hyperlink" Target="https://community.secop.gov.co/Public/Tendering/OpportunityDetail/Index?noticeUID=CO1.NTC.6132776&amp;isFromPublicArea=True&amp;isModal=False" TargetMode="External"/><Relationship Id="rId177" Type="http://schemas.openxmlformats.org/officeDocument/2006/relationships/hyperlink" Target="https://community.secop.gov.co/Public/Tendering/OpportunityDetail/Index?noticeUID=CO1.NTC.6232030&amp;isFromPublicArea=True&amp;isModal=False" TargetMode="External"/><Relationship Id="rId198" Type="http://schemas.openxmlformats.org/officeDocument/2006/relationships/hyperlink" Target="https://community.secop.gov.co/Public/Tendering/OpportunityDetail/Index?noticeUID=CO1.NTC.6339129&amp;isFromPublicArea=True&amp;isModal=False" TargetMode="External"/><Relationship Id="rId202" Type="http://schemas.openxmlformats.org/officeDocument/2006/relationships/hyperlink" Target="https://community.secop.gov.co/Public/Tendering/OpportunityDetail/Index?noticeUID=CO1.NTC.6027815&amp;isFromPublicArea=True&amp;isModal=False" TargetMode="External"/><Relationship Id="rId223" Type="http://schemas.openxmlformats.org/officeDocument/2006/relationships/hyperlink" Target="https://community.secop.gov.co/Public/Tendering/OpportunityDetail/Index?noticeUID=CO1.NTC.6346169&amp;isFromPublicArea=True&amp;isModal=False" TargetMode="External"/><Relationship Id="rId18" Type="http://schemas.openxmlformats.org/officeDocument/2006/relationships/hyperlink" Target="https://community.secop.gov.co/Public/Tendering/OpportunityDetail/Index?noticeUID=CO1.NTC.5703387&amp;isFromPublicArea=True&amp;isModal=False" TargetMode="External"/><Relationship Id="rId39" Type="http://schemas.openxmlformats.org/officeDocument/2006/relationships/hyperlink" Target="https://community.secop.gov.co/Public/Tendering/OpportunityDetail/Index?noticeUID=CO1.NTC.5547664&amp;isFromPublicArea=True&amp;isModal=False" TargetMode="External"/><Relationship Id="rId50" Type="http://schemas.openxmlformats.org/officeDocument/2006/relationships/hyperlink" Target="https://community.secop.gov.co/Public/Tendering/OpportunityDetail/Index?noticeUID=CO1.NTC.5563979&amp;isFromPublicArea=True&amp;isModal=False" TargetMode="External"/><Relationship Id="rId104" Type="http://schemas.openxmlformats.org/officeDocument/2006/relationships/hyperlink" Target="https://community.secop.gov.co/Public/Tendering/OpportunityDetail/Index?noticeUID=CO1.NTC.5925947&amp;isFromPublicArea=True&amp;isModal=False" TargetMode="External"/><Relationship Id="rId125" Type="http://schemas.openxmlformats.org/officeDocument/2006/relationships/hyperlink" Target="https://community.secop.gov.co/Public/Tendering/OpportunityDetail/Index?noticeUID=CO1.NTC.6063452&amp;isFromPublicArea=True&amp;isModal=False" TargetMode="External"/><Relationship Id="rId146" Type="http://schemas.openxmlformats.org/officeDocument/2006/relationships/hyperlink" Target="https://community.secop.gov.co/Public/Tendering/ContractNoticePhases/View?PPI=CO1.PPI.31695421&amp;isFromPublicArea=True&amp;isModal=False" TargetMode="External"/><Relationship Id="rId167" Type="http://schemas.openxmlformats.org/officeDocument/2006/relationships/hyperlink" Target="https://community.secop.gov.co/Public/Tendering/OpportunityDetail/Index?noticeUID=CO1.NTC.6219508&amp;isFromPublicArea=True&amp;isModal=False" TargetMode="External"/><Relationship Id="rId188" Type="http://schemas.openxmlformats.org/officeDocument/2006/relationships/hyperlink" Target="https://community.secop.gov.co/Public/Tendering/OpportunityDetail/Index?noticeUID=CO1.NTC.6310603&amp;isFromPublicArea=True&amp;isModal=False" TargetMode="External"/><Relationship Id="rId71" Type="http://schemas.openxmlformats.org/officeDocument/2006/relationships/hyperlink" Target="https://community.secop.gov.co/Public/Tendering/OpportunityDetail/Index?noticeUID=CO1.NTC.5858369&amp;isFromPublicArea=True&amp;isModal=False" TargetMode="External"/><Relationship Id="rId92" Type="http://schemas.openxmlformats.org/officeDocument/2006/relationships/hyperlink" Target="https://community.secop.gov.co/Public/Tendering/OpportunityDetail/Index?noticeUID=CO1.NTC.5912026&amp;isFromPublicArea=True&amp;isModal=False" TargetMode="External"/><Relationship Id="rId213" Type="http://schemas.openxmlformats.org/officeDocument/2006/relationships/hyperlink" Target="https://community.secop.gov.co/Public/Tendering/OpportunityDetail/Index?noticeUID=CO1.NTC.6339409&amp;isFromPublicArea=True&amp;isModal=False" TargetMode="External"/><Relationship Id="rId234" Type="http://schemas.openxmlformats.org/officeDocument/2006/relationships/hyperlink" Target="https://community.secop.gov.co/Public/Tendering/OpportunityDetail/Index?noticeUID=CO1.NTC.6406783&amp;isFromPublicArea=True&amp;isModal=False" TargetMode="External"/><Relationship Id="rId2" Type="http://schemas.openxmlformats.org/officeDocument/2006/relationships/hyperlink" Target="https://community.secop.gov.co/Public/Tendering/OpportunityDetail/Index?noticeUID=CO1.NTC.5438859&amp;isFromPublicArea=True&amp;isModal=False" TargetMode="External"/><Relationship Id="rId29" Type="http://schemas.openxmlformats.org/officeDocument/2006/relationships/hyperlink" Target="https://community.secop.gov.co/Public/Tendering/OpportunityDetail/Index?noticeUID=CO1.NTC.5646851&amp;isFromPublicArea=True&amp;isModal=False" TargetMode="External"/><Relationship Id="rId40" Type="http://schemas.openxmlformats.org/officeDocument/2006/relationships/hyperlink" Target="https://community.secop.gov.co/Public/Tendering/OpportunityDetail/Index?noticeUID=CO1.NTC.5562949&amp;isFromPublicArea=True&amp;isModal=False" TargetMode="External"/><Relationship Id="rId115" Type="http://schemas.openxmlformats.org/officeDocument/2006/relationships/hyperlink" Target="https://community.secop.gov.co/Public/Tendering/OpportunityDetail/Index?noticeUID=CO1.NTC.6014535&amp;isFromPublicArea=True&amp;isModal=False" TargetMode="External"/><Relationship Id="rId136" Type="http://schemas.openxmlformats.org/officeDocument/2006/relationships/hyperlink" Target="https://community.secop.gov.co/Public/Tendering/OpportunityDetail/Index?noticeUID=CO1.NTC.6063256&amp;isFromPublicArea=True&amp;isModal=False" TargetMode="External"/><Relationship Id="rId157" Type="http://schemas.openxmlformats.org/officeDocument/2006/relationships/hyperlink" Target="https://community.secop.gov.co/Public/Tendering/OpportunityDetail/Index?noticeUID=CO1.NTC.6141016&amp;isFromPublicArea=True&amp;isModal=False" TargetMode="External"/><Relationship Id="rId178" Type="http://schemas.openxmlformats.org/officeDocument/2006/relationships/hyperlink" Target="https://community.secop.gov.co/Public/Tendering/OpportunityDetail/Index?noticeUID=CO1.NTC.6293736&amp;isFromPublicArea=True&amp;isModal=False" TargetMode="External"/><Relationship Id="rId61" Type="http://schemas.openxmlformats.org/officeDocument/2006/relationships/hyperlink" Target="https://community.secop.gov.co/Public/Tendering/OpportunityDetail/Index?noticeUID=CO1.NTC.5814702&amp;isFromPublicArea=True&amp;isModal=False" TargetMode="External"/><Relationship Id="rId82" Type="http://schemas.openxmlformats.org/officeDocument/2006/relationships/hyperlink" Target="https://community.secop.gov.co/Public/Tendering/OpportunityDetail/Index?noticeUID=CO1.NTC.5912693&amp;isFromPublicArea=True&amp;isModal=False" TargetMode="External"/><Relationship Id="rId199" Type="http://schemas.openxmlformats.org/officeDocument/2006/relationships/hyperlink" Target="https://community.secop.gov.co/Public/Tendering/OpportunityDetail/Index?noticeUID=CO1.NTC.6339142&amp;isFromPublicArea=True&amp;isModal=False" TargetMode="External"/><Relationship Id="rId203" Type="http://schemas.openxmlformats.org/officeDocument/2006/relationships/hyperlink" Target="https://community.secop.gov.co/Public/Tendering/OpportunityDetail/Index?noticeUID=CO1.NTC.6339039&amp;isFromPublicArea=True&amp;isModal=False" TargetMode="External"/><Relationship Id="rId19" Type="http://schemas.openxmlformats.org/officeDocument/2006/relationships/hyperlink" Target="https://community.secop.gov.co/Public/Tendering/OpportunityDetail/Index?noticeUID=CO1.NTC.5693272&amp;isFromPublicArea=True&amp;isModal=False" TargetMode="External"/><Relationship Id="rId224" Type="http://schemas.openxmlformats.org/officeDocument/2006/relationships/hyperlink" Target="https://community.secop.gov.co/Public/Tendering/OpportunityDetail/Index?noticeUID=CO1.NTC.6342711&amp;isFromPublicArea=True&amp;isModal=False" TargetMode="External"/><Relationship Id="rId30" Type="http://schemas.openxmlformats.org/officeDocument/2006/relationships/hyperlink" Target="https://community.secop.gov.co/Public/Tendering/OpportunityDetail/Index?noticeUID=CO1.NTC.5601894&amp;isFromPublicArea=True&amp;isModal=False" TargetMode="External"/><Relationship Id="rId105" Type="http://schemas.openxmlformats.org/officeDocument/2006/relationships/hyperlink" Target="https://community.secop.gov.co/Public/Tendering/OpportunityDetail/Index?noticeUID=CO1.NTC.5946635&amp;isFromPublicArea=True&amp;isModal=False" TargetMode="External"/><Relationship Id="rId126" Type="http://schemas.openxmlformats.org/officeDocument/2006/relationships/hyperlink" Target="https://community.secop.gov.co/Public/Tendering/OpportunityDetail/Index?noticeUID=CO1.NTC.6063452&amp;isFromPublicArea=True&amp;isModal=False" TargetMode="External"/><Relationship Id="rId147" Type="http://schemas.openxmlformats.org/officeDocument/2006/relationships/hyperlink" Target="https://community.secop.gov.co/Public/Tendering/OpportunityDetail/Index?noticeUID=CO1.NTC.6105095&amp;isFromPublicArea=True&amp;isModal=False" TargetMode="External"/><Relationship Id="rId168" Type="http://schemas.openxmlformats.org/officeDocument/2006/relationships/hyperlink" Target="https://community.secop.gov.co/Public/Tendering/OpportunityDetail/Index?noticeUID=CO1.NTC.6219570&amp;isFromPublicArea=True&amp;isModal=False" TargetMode="External"/><Relationship Id="rId51" Type="http://schemas.openxmlformats.org/officeDocument/2006/relationships/hyperlink" Target="https://community.secop.gov.co/Public/Tendering/OpportunityDetail/Index?noticeUID=CO1.NTC.5763845&amp;isFromPublicArea=True&amp;isModal=False" TargetMode="External"/><Relationship Id="rId72" Type="http://schemas.openxmlformats.org/officeDocument/2006/relationships/hyperlink" Target="https://community.secop.gov.co/Public/Tendering/OpportunityDetail/Index?noticeUID=CO1.NTC.5859315&amp;isFromPublicArea=True&amp;isModal=False" TargetMode="External"/><Relationship Id="rId93" Type="http://schemas.openxmlformats.org/officeDocument/2006/relationships/hyperlink" Target="https://community.secop.gov.co/Public/Tendering/OpportunityDetail/Index?noticeUID=CO1.NTC.5912451&amp;isFromPublicArea=True&amp;isModal=False" TargetMode="External"/><Relationship Id="rId189" Type="http://schemas.openxmlformats.org/officeDocument/2006/relationships/hyperlink" Target="https://community.secop.gov.co/Public/Tendering/OpportunityDetail/Index?noticeUID=CO1.NTC.6339226&amp;isFromPublicArea=True&amp;isModal=False" TargetMode="External"/><Relationship Id="rId3" Type="http://schemas.openxmlformats.org/officeDocument/2006/relationships/hyperlink" Target="https://community.secop.gov.co/Public/Tendering/OpportunityDetail/Index?noticeUID=CO1.NTC.5448669&amp;isFromPublicArea=True&amp;isModal=False" TargetMode="External"/><Relationship Id="rId214" Type="http://schemas.openxmlformats.org/officeDocument/2006/relationships/hyperlink" Target="https://community.secop.gov.co/Public/Tendering/OpportunityDetail/Index?noticeUID=CO1.NTC.6339499&amp;isFromPublicArea=True&amp;isModal=False" TargetMode="External"/><Relationship Id="rId235" Type="http://schemas.openxmlformats.org/officeDocument/2006/relationships/hyperlink" Target="https://community.secop.gov.co/Public/Tendering/OpportunityDetail/Index?noticeUID=CO1.NTC.6405547&amp;isFromPublicArea=True&amp;isModal=False" TargetMode="External"/><Relationship Id="rId116" Type="http://schemas.openxmlformats.org/officeDocument/2006/relationships/hyperlink" Target="https://community.secop.gov.co/Public/Tendering/OpportunityDetail/Index?noticeUID=CO1.NTC.6029118&amp;isFromPublicArea=True&amp;isModal=False" TargetMode="External"/><Relationship Id="rId137" Type="http://schemas.openxmlformats.org/officeDocument/2006/relationships/hyperlink" Target="https://community.secop.gov.co/Public/Tendering/OpportunityDetail/Index?noticeUID=CO1.NTC.6065558&amp;isFromPublicArea=True&amp;isModal=False" TargetMode="External"/><Relationship Id="rId158" Type="http://schemas.openxmlformats.org/officeDocument/2006/relationships/hyperlink" Target="https://community.secop.gov.co/Public/Tendering/OpportunityDetail/Index?noticeUID=CO1.NTC.6161521&amp;isFromPublicArea=True&amp;isModal=False" TargetMode="External"/><Relationship Id="rId20" Type="http://schemas.openxmlformats.org/officeDocument/2006/relationships/hyperlink" Target="https://community.secop.gov.co/Public/Tendering/OpportunityDetail/Index?noticeUID=CO1.NTC.5686443&amp;isFromPublicArea=True&amp;isModal=False" TargetMode="External"/><Relationship Id="rId41" Type="http://schemas.openxmlformats.org/officeDocument/2006/relationships/hyperlink" Target="https://community.secop.gov.co/Public/Tendering/OpportunityDetail/Index?noticeUID=CO1.NTC.5550120&amp;isFromPublicArea=True&amp;isModal=False" TargetMode="External"/><Relationship Id="rId62" Type="http://schemas.openxmlformats.org/officeDocument/2006/relationships/hyperlink" Target="https://community.secop.gov.co/Public/Tendering/OpportunityDetail/Index?noticeUID=CO1.NTC.5815501&amp;isFromPublicArea=True&amp;isModal=False" TargetMode="External"/><Relationship Id="rId83" Type="http://schemas.openxmlformats.org/officeDocument/2006/relationships/hyperlink" Target="https://community.secop.gov.co/Public/Tendering/OpportunityDetail/Index?noticeUID=CO1.NTC.5994278&amp;isFromPublicArea=True&amp;isModal=False" TargetMode="External"/><Relationship Id="rId179" Type="http://schemas.openxmlformats.org/officeDocument/2006/relationships/hyperlink" Target="https://community.secop.gov.co/Public/Tendering/OpportunityDetail/Index?noticeUID=CO1.NTC.6258388&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0CA0C-847A-CE41-A156-080B279B7C64}">
  <dimension ref="A1:Q242"/>
  <sheetViews>
    <sheetView tabSelected="1" topLeftCell="G256" workbookViewId="0">
      <selection activeCell="N15" sqref="N15"/>
    </sheetView>
  </sheetViews>
  <sheetFormatPr baseColWidth="10" defaultColWidth="10.83203125" defaultRowHeight="12" x14ac:dyDescent="0.15"/>
  <cols>
    <col min="1" max="2" width="10.83203125" style="15"/>
    <col min="3" max="4" width="21.83203125" style="15" customWidth="1"/>
    <col min="5" max="5" width="12.5" style="15" customWidth="1"/>
    <col min="6" max="6" width="27.1640625" style="15" customWidth="1"/>
    <col min="7" max="7" width="46.1640625" style="15" customWidth="1"/>
    <col min="8" max="8" width="11.6640625" style="15" bestFit="1" customWidth="1"/>
    <col min="9" max="10" width="10.83203125" style="15"/>
    <col min="11" max="11" width="12.6640625" style="15" bestFit="1" customWidth="1"/>
    <col min="12" max="14" width="19.1640625" style="15" customWidth="1"/>
    <col min="15" max="15" width="19.1640625" style="27" customWidth="1"/>
    <col min="16" max="16" width="28.5" style="15" customWidth="1"/>
    <col min="17" max="17" width="14.83203125" style="15" customWidth="1"/>
    <col min="18" max="16384" width="10.83203125" style="15"/>
  </cols>
  <sheetData>
    <row r="1" spans="1:17" s="6" customFormat="1" ht="39" x14ac:dyDescent="0.15">
      <c r="A1" s="1" t="s">
        <v>0</v>
      </c>
      <c r="B1" s="2" t="s">
        <v>1</v>
      </c>
      <c r="C1" s="2" t="s">
        <v>2</v>
      </c>
      <c r="D1" s="2" t="s">
        <v>3</v>
      </c>
      <c r="E1" s="2" t="s">
        <v>4</v>
      </c>
      <c r="F1" s="2" t="s">
        <v>5</v>
      </c>
      <c r="G1" s="3" t="s">
        <v>6</v>
      </c>
      <c r="H1" s="2" t="s">
        <v>7</v>
      </c>
      <c r="I1" s="2" t="s">
        <v>8</v>
      </c>
      <c r="J1" s="2" t="s">
        <v>9</v>
      </c>
      <c r="K1" s="2" t="s">
        <v>10</v>
      </c>
      <c r="L1" s="2" t="s">
        <v>11</v>
      </c>
      <c r="M1" s="4" t="s">
        <v>12</v>
      </c>
      <c r="N1" s="4" t="s">
        <v>13</v>
      </c>
      <c r="O1" s="5" t="s">
        <v>14</v>
      </c>
      <c r="P1" s="2" t="s">
        <v>15</v>
      </c>
      <c r="Q1" s="2" t="s">
        <v>16</v>
      </c>
    </row>
    <row r="2" spans="1:17" ht="91" x14ac:dyDescent="0.15">
      <c r="A2" s="7">
        <v>1</v>
      </c>
      <c r="B2" s="8" t="s">
        <v>17</v>
      </c>
      <c r="C2" s="9" t="s">
        <v>18</v>
      </c>
      <c r="D2" s="9" t="s">
        <v>19</v>
      </c>
      <c r="E2" s="9">
        <v>98715578</v>
      </c>
      <c r="F2" s="10" t="s">
        <v>20</v>
      </c>
      <c r="G2" s="10" t="s">
        <v>21</v>
      </c>
      <c r="H2" s="9">
        <v>19</v>
      </c>
      <c r="I2" s="9">
        <v>17</v>
      </c>
      <c r="J2" s="11" t="s">
        <v>22</v>
      </c>
      <c r="K2" s="11" t="s">
        <v>23</v>
      </c>
      <c r="L2" s="12">
        <v>13750000</v>
      </c>
      <c r="M2" s="12">
        <v>13750000</v>
      </c>
      <c r="N2" s="12">
        <f>L2-M2</f>
        <v>0</v>
      </c>
      <c r="O2" s="13">
        <f>(M2/L2)</f>
        <v>1</v>
      </c>
      <c r="P2" s="14" t="s">
        <v>24</v>
      </c>
      <c r="Q2" s="10" t="s">
        <v>25</v>
      </c>
    </row>
    <row r="3" spans="1:17" ht="52" x14ac:dyDescent="0.15">
      <c r="A3" s="7">
        <v>2</v>
      </c>
      <c r="B3" s="8" t="s">
        <v>26</v>
      </c>
      <c r="C3" s="9" t="s">
        <v>18</v>
      </c>
      <c r="D3" s="9" t="s">
        <v>19</v>
      </c>
      <c r="E3" s="9">
        <v>1128402534</v>
      </c>
      <c r="F3" s="10" t="s">
        <v>27</v>
      </c>
      <c r="G3" s="10" t="s">
        <v>28</v>
      </c>
      <c r="H3" s="9">
        <v>20</v>
      </c>
      <c r="I3" s="9">
        <v>18</v>
      </c>
      <c r="J3" s="11" t="s">
        <v>22</v>
      </c>
      <c r="K3" s="11" t="s">
        <v>23</v>
      </c>
      <c r="L3" s="12">
        <v>7500000</v>
      </c>
      <c r="M3" s="12">
        <v>7500000</v>
      </c>
      <c r="N3" s="12">
        <f>L3-M3</f>
        <v>0</v>
      </c>
      <c r="O3" s="13">
        <f>(M3/L3)</f>
        <v>1</v>
      </c>
      <c r="P3" s="14" t="s">
        <v>29</v>
      </c>
      <c r="Q3" s="10" t="s">
        <v>25</v>
      </c>
    </row>
    <row r="4" spans="1:17" ht="91" x14ac:dyDescent="0.15">
      <c r="A4" s="7">
        <v>3</v>
      </c>
      <c r="B4" s="8" t="s">
        <v>30</v>
      </c>
      <c r="C4" s="9" t="s">
        <v>18</v>
      </c>
      <c r="D4" s="9" t="s">
        <v>19</v>
      </c>
      <c r="E4" s="9">
        <v>3352462</v>
      </c>
      <c r="F4" s="10" t="s">
        <v>31</v>
      </c>
      <c r="G4" s="10" t="s">
        <v>32</v>
      </c>
      <c r="H4" s="9">
        <v>21</v>
      </c>
      <c r="I4" s="9">
        <v>28</v>
      </c>
      <c r="J4" s="11" t="s">
        <v>33</v>
      </c>
      <c r="K4" s="11" t="s">
        <v>23</v>
      </c>
      <c r="L4" s="12">
        <v>5673358</v>
      </c>
      <c r="M4" s="12">
        <v>5520000</v>
      </c>
      <c r="N4" s="12">
        <f>L4-M4</f>
        <v>153358</v>
      </c>
      <c r="O4" s="13">
        <f>(M4/L4)</f>
        <v>0.97296874267409184</v>
      </c>
      <c r="P4" s="14" t="s">
        <v>34</v>
      </c>
      <c r="Q4" s="10" t="s">
        <v>25</v>
      </c>
    </row>
    <row r="5" spans="1:17" ht="65" x14ac:dyDescent="0.15">
      <c r="A5" s="7">
        <v>4</v>
      </c>
      <c r="B5" s="16" t="s">
        <v>35</v>
      </c>
      <c r="C5" s="10" t="s">
        <v>18</v>
      </c>
      <c r="D5" s="10" t="s">
        <v>19</v>
      </c>
      <c r="E5" s="10">
        <v>71337892</v>
      </c>
      <c r="F5" s="10" t="s">
        <v>36</v>
      </c>
      <c r="G5" s="10" t="s">
        <v>37</v>
      </c>
      <c r="H5" s="10">
        <v>22</v>
      </c>
      <c r="I5" s="10">
        <v>29</v>
      </c>
      <c r="J5" s="17" t="s">
        <v>38</v>
      </c>
      <c r="K5" s="17" t="s">
        <v>23</v>
      </c>
      <c r="L5" s="12">
        <v>7400000</v>
      </c>
      <c r="M5" s="12">
        <v>7400000</v>
      </c>
      <c r="N5" s="12">
        <f>L5-M5</f>
        <v>0</v>
      </c>
      <c r="O5" s="13">
        <f>(M5/L5)</f>
        <v>1</v>
      </c>
      <c r="P5" s="14" t="s">
        <v>39</v>
      </c>
      <c r="Q5" s="10" t="s">
        <v>25</v>
      </c>
    </row>
    <row r="6" spans="1:17" ht="65" x14ac:dyDescent="0.15">
      <c r="A6" s="7">
        <v>5</v>
      </c>
      <c r="B6" s="8" t="s">
        <v>40</v>
      </c>
      <c r="C6" s="9" t="s">
        <v>18</v>
      </c>
      <c r="D6" s="9" t="s">
        <v>19</v>
      </c>
      <c r="E6" s="9">
        <v>71879172</v>
      </c>
      <c r="F6" s="10" t="s">
        <v>41</v>
      </c>
      <c r="G6" s="10" t="s">
        <v>42</v>
      </c>
      <c r="H6" s="9">
        <v>47</v>
      </c>
      <c r="I6" s="9">
        <v>32</v>
      </c>
      <c r="J6" s="11" t="s">
        <v>43</v>
      </c>
      <c r="K6" s="11" t="s">
        <v>44</v>
      </c>
      <c r="L6" s="12">
        <v>44766667</v>
      </c>
      <c r="M6" s="12">
        <v>30316667</v>
      </c>
      <c r="N6" s="12">
        <f>L6-M6</f>
        <v>14450000</v>
      </c>
      <c r="O6" s="13">
        <f>(M6/L6)</f>
        <v>0.67721519227687865</v>
      </c>
      <c r="P6" s="14" t="s">
        <v>45</v>
      </c>
      <c r="Q6" s="10" t="s">
        <v>25</v>
      </c>
    </row>
    <row r="7" spans="1:17" ht="78" x14ac:dyDescent="0.15">
      <c r="A7" s="7">
        <v>6</v>
      </c>
      <c r="B7" s="8" t="s">
        <v>47</v>
      </c>
      <c r="C7" s="9" t="s">
        <v>18</v>
      </c>
      <c r="D7" s="9" t="s">
        <v>19</v>
      </c>
      <c r="E7" s="9">
        <v>1033340204</v>
      </c>
      <c r="F7" s="10" t="s">
        <v>48</v>
      </c>
      <c r="G7" s="10" t="s">
        <v>49</v>
      </c>
      <c r="H7" s="9">
        <v>44</v>
      </c>
      <c r="I7" s="9">
        <v>31</v>
      </c>
      <c r="J7" s="11" t="s">
        <v>50</v>
      </c>
      <c r="K7" s="11" t="s">
        <v>23</v>
      </c>
      <c r="L7" s="12">
        <v>9430000</v>
      </c>
      <c r="M7" s="12">
        <v>9430000</v>
      </c>
      <c r="N7" s="12">
        <f>L7-M7</f>
        <v>0</v>
      </c>
      <c r="O7" s="13">
        <f>(M7/L7)</f>
        <v>1</v>
      </c>
      <c r="P7" s="14" t="s">
        <v>51</v>
      </c>
      <c r="Q7" s="10" t="s">
        <v>25</v>
      </c>
    </row>
    <row r="8" spans="1:17" ht="91" x14ac:dyDescent="0.15">
      <c r="A8" s="7">
        <v>7</v>
      </c>
      <c r="B8" s="8" t="s">
        <v>52</v>
      </c>
      <c r="C8" s="9" t="s">
        <v>18</v>
      </c>
      <c r="D8" s="9" t="s">
        <v>19</v>
      </c>
      <c r="E8" s="9">
        <v>39428189</v>
      </c>
      <c r="F8" s="10" t="s">
        <v>53</v>
      </c>
      <c r="G8" s="10" t="s">
        <v>54</v>
      </c>
      <c r="H8" s="9">
        <v>40</v>
      </c>
      <c r="I8" s="9">
        <v>33</v>
      </c>
      <c r="J8" s="11" t="s">
        <v>43</v>
      </c>
      <c r="K8" s="11" t="s">
        <v>44</v>
      </c>
      <c r="L8" s="12">
        <v>28966667</v>
      </c>
      <c r="M8" s="12">
        <v>28966667</v>
      </c>
      <c r="N8" s="12">
        <f>L8-M8</f>
        <v>0</v>
      </c>
      <c r="O8" s="13">
        <f>(M8/L8)</f>
        <v>1</v>
      </c>
      <c r="P8" s="14" t="s">
        <v>55</v>
      </c>
      <c r="Q8" s="10" t="s">
        <v>25</v>
      </c>
    </row>
    <row r="9" spans="1:17" ht="91" x14ac:dyDescent="0.15">
      <c r="A9" s="7">
        <v>8</v>
      </c>
      <c r="B9" s="8" t="s">
        <v>56</v>
      </c>
      <c r="C9" s="9" t="s">
        <v>18</v>
      </c>
      <c r="D9" s="9" t="s">
        <v>19</v>
      </c>
      <c r="E9" s="9">
        <v>10023750</v>
      </c>
      <c r="F9" s="10" t="s">
        <v>57</v>
      </c>
      <c r="G9" s="10" t="s">
        <v>58</v>
      </c>
      <c r="H9" s="9">
        <v>41</v>
      </c>
      <c r="I9" s="9">
        <v>34</v>
      </c>
      <c r="J9" s="11" t="s">
        <v>43</v>
      </c>
      <c r="K9" s="11" t="s">
        <v>44</v>
      </c>
      <c r="L9" s="12">
        <v>28966667</v>
      </c>
      <c r="M9" s="12">
        <v>28966667</v>
      </c>
      <c r="N9" s="12">
        <f>L9-M9</f>
        <v>0</v>
      </c>
      <c r="O9" s="13">
        <f>(M9/L9)</f>
        <v>1</v>
      </c>
      <c r="P9" s="14" t="s">
        <v>59</v>
      </c>
      <c r="Q9" s="10" t="s">
        <v>25</v>
      </c>
    </row>
    <row r="10" spans="1:17" ht="78" x14ac:dyDescent="0.15">
      <c r="A10" s="7">
        <v>9</v>
      </c>
      <c r="B10" s="8" t="s">
        <v>60</v>
      </c>
      <c r="C10" s="9" t="s">
        <v>18</v>
      </c>
      <c r="D10" s="9" t="s">
        <v>19</v>
      </c>
      <c r="E10" s="9">
        <v>1036676436</v>
      </c>
      <c r="F10" s="10" t="s">
        <v>61</v>
      </c>
      <c r="G10" s="10" t="s">
        <v>62</v>
      </c>
      <c r="H10" s="9">
        <v>48</v>
      </c>
      <c r="I10" s="9">
        <v>36</v>
      </c>
      <c r="J10" s="11" t="s">
        <v>63</v>
      </c>
      <c r="K10" s="11" t="s">
        <v>23</v>
      </c>
      <c r="L10" s="12">
        <v>12283333</v>
      </c>
      <c r="M10" s="12">
        <v>12283333</v>
      </c>
      <c r="N10" s="12">
        <f>L10-M10</f>
        <v>0</v>
      </c>
      <c r="O10" s="13">
        <f>(M10/L10)</f>
        <v>1</v>
      </c>
      <c r="P10" s="14" t="s">
        <v>64</v>
      </c>
      <c r="Q10" s="10" t="s">
        <v>25</v>
      </c>
    </row>
    <row r="11" spans="1:17" ht="91" x14ac:dyDescent="0.15">
      <c r="A11" s="7">
        <v>10</v>
      </c>
      <c r="B11" s="8" t="s">
        <v>65</v>
      </c>
      <c r="C11" s="9" t="s">
        <v>18</v>
      </c>
      <c r="D11" s="9" t="s">
        <v>19</v>
      </c>
      <c r="E11" s="9">
        <v>1035913494</v>
      </c>
      <c r="F11" s="10" t="s">
        <v>66</v>
      </c>
      <c r="G11" s="10" t="s">
        <v>67</v>
      </c>
      <c r="H11" s="9">
        <v>38</v>
      </c>
      <c r="I11" s="9">
        <v>38</v>
      </c>
      <c r="J11" s="11" t="s">
        <v>63</v>
      </c>
      <c r="K11" s="11" t="s">
        <v>44</v>
      </c>
      <c r="L11" s="12">
        <v>35063333</v>
      </c>
      <c r="M11" s="12">
        <v>35063333</v>
      </c>
      <c r="N11" s="12">
        <f>L11-M11</f>
        <v>0</v>
      </c>
      <c r="O11" s="13">
        <f>(M11/L11)</f>
        <v>1</v>
      </c>
      <c r="P11" s="14" t="s">
        <v>68</v>
      </c>
      <c r="Q11" s="10" t="s">
        <v>25</v>
      </c>
    </row>
    <row r="12" spans="1:17" ht="78" x14ac:dyDescent="0.15">
      <c r="A12" s="7">
        <v>11</v>
      </c>
      <c r="B12" s="8" t="s">
        <v>69</v>
      </c>
      <c r="C12" s="9" t="s">
        <v>18</v>
      </c>
      <c r="D12" s="9" t="s">
        <v>19</v>
      </c>
      <c r="E12" s="9">
        <v>1214723604</v>
      </c>
      <c r="F12" s="10" t="s">
        <v>70</v>
      </c>
      <c r="G12" s="10" t="s">
        <v>71</v>
      </c>
      <c r="H12" s="9">
        <v>49</v>
      </c>
      <c r="I12" s="9">
        <v>39</v>
      </c>
      <c r="J12" s="11" t="s">
        <v>63</v>
      </c>
      <c r="K12" s="11" t="s">
        <v>23</v>
      </c>
      <c r="L12" s="12">
        <v>6700000</v>
      </c>
      <c r="M12" s="12">
        <v>6700000</v>
      </c>
      <c r="N12" s="12">
        <f>L12-M12</f>
        <v>0</v>
      </c>
      <c r="O12" s="13">
        <f>(M12/L12)</f>
        <v>1</v>
      </c>
      <c r="P12" s="14" t="s">
        <v>72</v>
      </c>
      <c r="Q12" s="10" t="s">
        <v>25</v>
      </c>
    </row>
    <row r="13" spans="1:17" ht="65" x14ac:dyDescent="0.15">
      <c r="A13" s="7">
        <v>12</v>
      </c>
      <c r="B13" s="8" t="s">
        <v>73</v>
      </c>
      <c r="C13" s="9" t="s">
        <v>18</v>
      </c>
      <c r="D13" s="9" t="s">
        <v>19</v>
      </c>
      <c r="E13" s="9">
        <v>1036604289</v>
      </c>
      <c r="F13" s="10" t="s">
        <v>74</v>
      </c>
      <c r="G13" s="10" t="s">
        <v>75</v>
      </c>
      <c r="H13" s="9">
        <v>52</v>
      </c>
      <c r="I13" s="9">
        <v>44</v>
      </c>
      <c r="J13" s="11" t="s">
        <v>76</v>
      </c>
      <c r="K13" s="11" t="s">
        <v>23</v>
      </c>
      <c r="L13" s="12">
        <v>6000000</v>
      </c>
      <c r="M13" s="12">
        <v>6000000</v>
      </c>
      <c r="N13" s="12">
        <f>L13-M13</f>
        <v>0</v>
      </c>
      <c r="O13" s="13">
        <f>(M13/L13)</f>
        <v>1</v>
      </c>
      <c r="P13" s="14" t="s">
        <v>77</v>
      </c>
      <c r="Q13" s="10" t="s">
        <v>25</v>
      </c>
    </row>
    <row r="14" spans="1:17" ht="91" x14ac:dyDescent="0.15">
      <c r="A14" s="7">
        <v>13</v>
      </c>
      <c r="B14" s="8" t="s">
        <v>78</v>
      </c>
      <c r="C14" s="9" t="s">
        <v>18</v>
      </c>
      <c r="D14" s="9" t="s">
        <v>19</v>
      </c>
      <c r="E14" s="9">
        <v>88223909</v>
      </c>
      <c r="F14" s="10" t="s">
        <v>79</v>
      </c>
      <c r="G14" s="10" t="s">
        <v>80</v>
      </c>
      <c r="H14" s="9">
        <v>55</v>
      </c>
      <c r="I14" s="9">
        <v>45</v>
      </c>
      <c r="J14" s="11" t="s">
        <v>76</v>
      </c>
      <c r="K14" s="11" t="s">
        <v>23</v>
      </c>
      <c r="L14" s="12">
        <v>8200000</v>
      </c>
      <c r="M14" s="12">
        <v>8200000</v>
      </c>
      <c r="N14" s="12">
        <f>L14-M14</f>
        <v>0</v>
      </c>
      <c r="O14" s="13">
        <f>(M14/L14)</f>
        <v>1</v>
      </c>
      <c r="P14" s="14" t="s">
        <v>81</v>
      </c>
      <c r="Q14" s="10" t="s">
        <v>25</v>
      </c>
    </row>
    <row r="15" spans="1:17" ht="104" x14ac:dyDescent="0.15">
      <c r="A15" s="7">
        <v>14</v>
      </c>
      <c r="B15" s="8" t="s">
        <v>82</v>
      </c>
      <c r="C15" s="9" t="s">
        <v>18</v>
      </c>
      <c r="D15" s="9" t="s">
        <v>19</v>
      </c>
      <c r="E15" s="9">
        <v>43543176</v>
      </c>
      <c r="F15" s="10" t="s">
        <v>83</v>
      </c>
      <c r="G15" s="10" t="s">
        <v>84</v>
      </c>
      <c r="H15" s="9">
        <v>37</v>
      </c>
      <c r="I15" s="9">
        <v>46</v>
      </c>
      <c r="J15" s="11" t="s">
        <v>76</v>
      </c>
      <c r="K15" s="11" t="s">
        <v>23</v>
      </c>
      <c r="L15" s="12">
        <v>11000000</v>
      </c>
      <c r="M15" s="12">
        <v>11000000</v>
      </c>
      <c r="N15" s="12">
        <f>L15-M15</f>
        <v>0</v>
      </c>
      <c r="O15" s="13">
        <f>(M15/L15)</f>
        <v>1</v>
      </c>
      <c r="P15" s="14" t="s">
        <v>85</v>
      </c>
      <c r="Q15" s="10" t="s">
        <v>25</v>
      </c>
    </row>
    <row r="16" spans="1:17" ht="65" x14ac:dyDescent="0.15">
      <c r="A16" s="7">
        <v>15</v>
      </c>
      <c r="B16" s="8" t="s">
        <v>86</v>
      </c>
      <c r="C16" s="9" t="s">
        <v>18</v>
      </c>
      <c r="D16" s="9" t="s">
        <v>19</v>
      </c>
      <c r="E16" s="9">
        <v>1037661990</v>
      </c>
      <c r="F16" s="10" t="s">
        <v>87</v>
      </c>
      <c r="G16" s="10" t="s">
        <v>88</v>
      </c>
      <c r="H16" s="9">
        <v>53</v>
      </c>
      <c r="I16" s="9">
        <v>47</v>
      </c>
      <c r="J16" s="11" t="s">
        <v>76</v>
      </c>
      <c r="K16" s="11" t="s">
        <v>23</v>
      </c>
      <c r="L16" s="12">
        <v>8200000</v>
      </c>
      <c r="M16" s="12">
        <v>8200000</v>
      </c>
      <c r="N16" s="12">
        <f>L16-M16</f>
        <v>0</v>
      </c>
      <c r="O16" s="13">
        <f>(M16/L16)</f>
        <v>1</v>
      </c>
      <c r="P16" s="14" t="s">
        <v>89</v>
      </c>
      <c r="Q16" s="10" t="s">
        <v>25</v>
      </c>
    </row>
    <row r="17" spans="1:17" ht="78" x14ac:dyDescent="0.15">
      <c r="A17" s="7">
        <v>16</v>
      </c>
      <c r="B17" s="8" t="s">
        <v>90</v>
      </c>
      <c r="C17" s="9" t="s">
        <v>18</v>
      </c>
      <c r="D17" s="9" t="s">
        <v>19</v>
      </c>
      <c r="E17" s="9">
        <v>1152462901</v>
      </c>
      <c r="F17" s="10" t="s">
        <v>91</v>
      </c>
      <c r="G17" s="10" t="s">
        <v>92</v>
      </c>
      <c r="H17" s="9">
        <v>45</v>
      </c>
      <c r="I17" s="9">
        <v>49</v>
      </c>
      <c r="J17" s="11" t="s">
        <v>76</v>
      </c>
      <c r="K17" s="11" t="s">
        <v>23</v>
      </c>
      <c r="L17" s="12">
        <v>11000000</v>
      </c>
      <c r="M17" s="12">
        <v>11000000</v>
      </c>
      <c r="N17" s="12">
        <f>L17-M17</f>
        <v>0</v>
      </c>
      <c r="O17" s="13">
        <f>(M17/L17)</f>
        <v>1</v>
      </c>
      <c r="P17" s="14" t="s">
        <v>93</v>
      </c>
      <c r="Q17" s="10" t="s">
        <v>25</v>
      </c>
    </row>
    <row r="18" spans="1:17" ht="104" x14ac:dyDescent="0.15">
      <c r="A18" s="7">
        <v>17</v>
      </c>
      <c r="B18" s="8" t="s">
        <v>94</v>
      </c>
      <c r="C18" s="9" t="s">
        <v>18</v>
      </c>
      <c r="D18" s="9" t="s">
        <v>19</v>
      </c>
      <c r="E18" s="9">
        <v>1036612782</v>
      </c>
      <c r="F18" s="10" t="s">
        <v>95</v>
      </c>
      <c r="G18" s="10" t="s">
        <v>96</v>
      </c>
      <c r="H18" s="9">
        <v>62</v>
      </c>
      <c r="I18" s="9">
        <v>48</v>
      </c>
      <c r="J18" s="11" t="s">
        <v>76</v>
      </c>
      <c r="K18" s="11" t="s">
        <v>23</v>
      </c>
      <c r="L18" s="12">
        <v>13400000</v>
      </c>
      <c r="M18" s="12">
        <v>13400000</v>
      </c>
      <c r="N18" s="12">
        <f>L18-M18</f>
        <v>0</v>
      </c>
      <c r="O18" s="13">
        <f>(M18/L18)</f>
        <v>1</v>
      </c>
      <c r="P18" s="14" t="s">
        <v>97</v>
      </c>
      <c r="Q18" s="10" t="s">
        <v>25</v>
      </c>
    </row>
    <row r="19" spans="1:17" ht="65" x14ac:dyDescent="0.15">
      <c r="A19" s="7">
        <v>18</v>
      </c>
      <c r="B19" s="8" t="s">
        <v>98</v>
      </c>
      <c r="C19" s="9" t="s">
        <v>18</v>
      </c>
      <c r="D19" s="9" t="s">
        <v>19</v>
      </c>
      <c r="E19" s="9">
        <v>1128274854</v>
      </c>
      <c r="F19" s="10" t="s">
        <v>99</v>
      </c>
      <c r="G19" s="10" t="s">
        <v>100</v>
      </c>
      <c r="H19" s="9">
        <v>61</v>
      </c>
      <c r="I19" s="9">
        <v>50</v>
      </c>
      <c r="J19" s="11" t="s">
        <v>76</v>
      </c>
      <c r="K19" s="11" t="s">
        <v>23</v>
      </c>
      <c r="L19" s="12">
        <v>13400000</v>
      </c>
      <c r="M19" s="12">
        <v>13400000</v>
      </c>
      <c r="N19" s="12">
        <f>L19-M19</f>
        <v>0</v>
      </c>
      <c r="O19" s="13">
        <f>(M19/L19)</f>
        <v>1</v>
      </c>
      <c r="P19" s="14" t="s">
        <v>101</v>
      </c>
      <c r="Q19" s="10" t="s">
        <v>25</v>
      </c>
    </row>
    <row r="20" spans="1:17" ht="78" x14ac:dyDescent="0.15">
      <c r="A20" s="7">
        <v>19</v>
      </c>
      <c r="B20" s="8" t="s">
        <v>102</v>
      </c>
      <c r="C20" s="9" t="s">
        <v>18</v>
      </c>
      <c r="D20" s="9" t="s">
        <v>19</v>
      </c>
      <c r="E20" s="9">
        <v>1017143298</v>
      </c>
      <c r="F20" s="10" t="s">
        <v>103</v>
      </c>
      <c r="G20" s="10" t="s">
        <v>104</v>
      </c>
      <c r="H20" s="9">
        <v>54</v>
      </c>
      <c r="I20" s="9">
        <v>51</v>
      </c>
      <c r="J20" s="11" t="s">
        <v>76</v>
      </c>
      <c r="K20" s="11" t="s">
        <v>23</v>
      </c>
      <c r="L20" s="12">
        <v>8200000</v>
      </c>
      <c r="M20" s="12">
        <v>8200000</v>
      </c>
      <c r="N20" s="12">
        <f>L20-M20</f>
        <v>0</v>
      </c>
      <c r="O20" s="13">
        <f>(M20/L20)</f>
        <v>1</v>
      </c>
      <c r="P20" s="14" t="s">
        <v>105</v>
      </c>
      <c r="Q20" s="10" t="s">
        <v>25</v>
      </c>
    </row>
    <row r="21" spans="1:17" ht="91" x14ac:dyDescent="0.15">
      <c r="A21" s="7">
        <v>20</v>
      </c>
      <c r="B21" s="8" t="s">
        <v>106</v>
      </c>
      <c r="C21" s="9" t="s">
        <v>18</v>
      </c>
      <c r="D21" s="9" t="s">
        <v>19</v>
      </c>
      <c r="E21" s="9">
        <v>1128419815</v>
      </c>
      <c r="F21" s="10" t="s">
        <v>107</v>
      </c>
      <c r="G21" s="10" t="s">
        <v>108</v>
      </c>
      <c r="H21" s="9">
        <v>59</v>
      </c>
      <c r="I21" s="9">
        <v>52</v>
      </c>
      <c r="J21" s="11" t="s">
        <v>76</v>
      </c>
      <c r="K21" s="11" t="s">
        <v>23</v>
      </c>
      <c r="L21" s="12">
        <v>13400000</v>
      </c>
      <c r="M21" s="12">
        <v>13400000</v>
      </c>
      <c r="N21" s="12">
        <f>L21-M21</f>
        <v>0</v>
      </c>
      <c r="O21" s="13">
        <f>(M21/L21)</f>
        <v>1</v>
      </c>
      <c r="P21" s="14" t="s">
        <v>109</v>
      </c>
      <c r="Q21" s="10" t="s">
        <v>25</v>
      </c>
    </row>
    <row r="22" spans="1:17" ht="78" x14ac:dyDescent="0.15">
      <c r="A22" s="7">
        <v>21</v>
      </c>
      <c r="B22" s="8" t="s">
        <v>110</v>
      </c>
      <c r="C22" s="9" t="s">
        <v>18</v>
      </c>
      <c r="D22" s="9" t="s">
        <v>111</v>
      </c>
      <c r="E22" s="9">
        <v>890984761</v>
      </c>
      <c r="F22" s="10" t="s">
        <v>112</v>
      </c>
      <c r="G22" s="10" t="s">
        <v>113</v>
      </c>
      <c r="H22" s="9" t="s">
        <v>114</v>
      </c>
      <c r="I22" s="9" t="s">
        <v>115</v>
      </c>
      <c r="J22" s="11" t="s">
        <v>76</v>
      </c>
      <c r="K22" s="11" t="s">
        <v>116</v>
      </c>
      <c r="L22" s="12">
        <v>2752187532</v>
      </c>
      <c r="M22" s="12">
        <v>0</v>
      </c>
      <c r="N22" s="12">
        <f>L22-M22</f>
        <v>2752187532</v>
      </c>
      <c r="O22" s="13">
        <f>(M22/L22)</f>
        <v>0</v>
      </c>
      <c r="P22" s="14" t="s">
        <v>117</v>
      </c>
      <c r="Q22" s="10" t="s">
        <v>46</v>
      </c>
    </row>
    <row r="23" spans="1:17" ht="65" x14ac:dyDescent="0.15">
      <c r="A23" s="7">
        <v>22</v>
      </c>
      <c r="B23" s="8" t="s">
        <v>118</v>
      </c>
      <c r="C23" s="9" t="s">
        <v>18</v>
      </c>
      <c r="D23" s="9" t="s">
        <v>19</v>
      </c>
      <c r="E23" s="9">
        <v>8359763</v>
      </c>
      <c r="F23" s="10" t="s">
        <v>119</v>
      </c>
      <c r="G23" s="10" t="s">
        <v>120</v>
      </c>
      <c r="H23" s="9">
        <v>64</v>
      </c>
      <c r="I23" s="9">
        <v>54</v>
      </c>
      <c r="J23" s="11" t="s">
        <v>76</v>
      </c>
      <c r="K23" s="11" t="s">
        <v>44</v>
      </c>
      <c r="L23" s="12">
        <v>27500000</v>
      </c>
      <c r="M23" s="12">
        <v>27500000</v>
      </c>
      <c r="N23" s="12">
        <f>L23-M23</f>
        <v>0</v>
      </c>
      <c r="O23" s="13">
        <f>(M23/L23)</f>
        <v>1</v>
      </c>
      <c r="P23" s="14" t="s">
        <v>121</v>
      </c>
      <c r="Q23" s="10" t="s">
        <v>25</v>
      </c>
    </row>
    <row r="24" spans="1:17" ht="52" x14ac:dyDescent="0.15">
      <c r="A24" s="7">
        <v>23</v>
      </c>
      <c r="B24" s="8" t="s">
        <v>122</v>
      </c>
      <c r="C24" s="9" t="s">
        <v>18</v>
      </c>
      <c r="D24" s="9" t="s">
        <v>111</v>
      </c>
      <c r="E24" s="9">
        <v>890904996</v>
      </c>
      <c r="F24" s="10" t="s">
        <v>123</v>
      </c>
      <c r="G24" s="10" t="s">
        <v>124</v>
      </c>
      <c r="H24" s="9">
        <v>27</v>
      </c>
      <c r="I24" s="9">
        <v>55</v>
      </c>
      <c r="J24" s="11" t="s">
        <v>76</v>
      </c>
      <c r="K24" s="11" t="s">
        <v>125</v>
      </c>
      <c r="L24" s="12">
        <v>4749279</v>
      </c>
      <c r="M24" s="12">
        <v>0</v>
      </c>
      <c r="N24" s="12">
        <f>L24-M24</f>
        <v>4749279</v>
      </c>
      <c r="O24" s="13">
        <f>(M24/L24)</f>
        <v>0</v>
      </c>
      <c r="P24" s="14" t="s">
        <v>126</v>
      </c>
      <c r="Q24" s="10" t="s">
        <v>46</v>
      </c>
    </row>
    <row r="25" spans="1:17" ht="91" x14ac:dyDescent="0.15">
      <c r="A25" s="7">
        <v>24</v>
      </c>
      <c r="B25" s="8" t="s">
        <v>127</v>
      </c>
      <c r="C25" s="9" t="s">
        <v>18</v>
      </c>
      <c r="D25" s="9" t="s">
        <v>19</v>
      </c>
      <c r="E25" s="9">
        <v>1152446133</v>
      </c>
      <c r="F25" s="10" t="s">
        <v>128</v>
      </c>
      <c r="G25" s="10" t="s">
        <v>129</v>
      </c>
      <c r="H25" s="9">
        <v>43</v>
      </c>
      <c r="I25" s="9">
        <v>56</v>
      </c>
      <c r="J25" s="11" t="s">
        <v>76</v>
      </c>
      <c r="K25" s="11" t="s">
        <v>44</v>
      </c>
      <c r="L25" s="12">
        <v>27500000</v>
      </c>
      <c r="M25" s="12">
        <v>19616667</v>
      </c>
      <c r="N25" s="12">
        <f>L25-M25</f>
        <v>7883333</v>
      </c>
      <c r="O25" s="13">
        <f>(M25/L25)</f>
        <v>0.71333334545454541</v>
      </c>
      <c r="P25" s="14" t="s">
        <v>130</v>
      </c>
      <c r="Q25" s="10" t="s">
        <v>25</v>
      </c>
    </row>
    <row r="26" spans="1:17" ht="65" x14ac:dyDescent="0.15">
      <c r="A26" s="7">
        <v>25</v>
      </c>
      <c r="B26" s="8" t="s">
        <v>131</v>
      </c>
      <c r="C26" s="9" t="s">
        <v>18</v>
      </c>
      <c r="D26" s="9" t="s">
        <v>19</v>
      </c>
      <c r="E26" s="9">
        <v>43873853</v>
      </c>
      <c r="F26" s="10" t="s">
        <v>132</v>
      </c>
      <c r="G26" s="10" t="s">
        <v>133</v>
      </c>
      <c r="H26" s="9">
        <v>56</v>
      </c>
      <c r="I26" s="9">
        <v>58</v>
      </c>
      <c r="J26" s="11" t="s">
        <v>76</v>
      </c>
      <c r="K26" s="11" t="s">
        <v>23</v>
      </c>
      <c r="L26" s="12">
        <v>11000000</v>
      </c>
      <c r="M26" s="12">
        <v>11000000</v>
      </c>
      <c r="N26" s="12">
        <f>L26-M26</f>
        <v>0</v>
      </c>
      <c r="O26" s="13">
        <f>(M26/L26)</f>
        <v>1</v>
      </c>
      <c r="P26" s="14" t="s">
        <v>134</v>
      </c>
      <c r="Q26" s="10" t="s">
        <v>25</v>
      </c>
    </row>
    <row r="27" spans="1:17" ht="91" x14ac:dyDescent="0.15">
      <c r="A27" s="7">
        <v>26</v>
      </c>
      <c r="B27" s="8" t="s">
        <v>135</v>
      </c>
      <c r="C27" s="9" t="s">
        <v>18</v>
      </c>
      <c r="D27" s="9" t="s">
        <v>19</v>
      </c>
      <c r="E27" s="9">
        <v>1017273592</v>
      </c>
      <c r="F27" s="10" t="s">
        <v>136</v>
      </c>
      <c r="G27" s="10" t="s">
        <v>137</v>
      </c>
      <c r="H27" s="9">
        <v>60</v>
      </c>
      <c r="I27" s="9">
        <v>70</v>
      </c>
      <c r="J27" s="11" t="s">
        <v>76</v>
      </c>
      <c r="K27" s="11" t="s">
        <v>44</v>
      </c>
      <c r="L27" s="12">
        <v>27500000</v>
      </c>
      <c r="M27" s="12">
        <v>27500000</v>
      </c>
      <c r="N27" s="12">
        <f>L27-M27</f>
        <v>0</v>
      </c>
      <c r="O27" s="13">
        <f>(M27/L27)</f>
        <v>1</v>
      </c>
      <c r="P27" s="14" t="s">
        <v>138</v>
      </c>
      <c r="Q27" s="10" t="s">
        <v>25</v>
      </c>
    </row>
    <row r="28" spans="1:17" ht="78" x14ac:dyDescent="0.15">
      <c r="A28" s="7">
        <v>27</v>
      </c>
      <c r="B28" s="8" t="s">
        <v>139</v>
      </c>
      <c r="C28" s="9" t="s">
        <v>18</v>
      </c>
      <c r="D28" s="9" t="s">
        <v>19</v>
      </c>
      <c r="E28" s="9">
        <v>1053814595</v>
      </c>
      <c r="F28" s="10" t="s">
        <v>140</v>
      </c>
      <c r="G28" s="10" t="s">
        <v>141</v>
      </c>
      <c r="H28" s="9" t="s">
        <v>142</v>
      </c>
      <c r="I28" s="9" t="s">
        <v>143</v>
      </c>
      <c r="J28" s="11" t="s">
        <v>76</v>
      </c>
      <c r="K28" s="11">
        <v>45535</v>
      </c>
      <c r="L28" s="12">
        <f>33500000+13401000</f>
        <v>46901000</v>
      </c>
      <c r="M28" s="12">
        <v>0</v>
      </c>
      <c r="N28" s="12">
        <f>L28-M28</f>
        <v>46901000</v>
      </c>
      <c r="O28" s="13">
        <f>(M28/L28)</f>
        <v>0</v>
      </c>
      <c r="P28" s="14" t="s">
        <v>144</v>
      </c>
      <c r="Q28" s="10" t="s">
        <v>46</v>
      </c>
    </row>
    <row r="29" spans="1:17" ht="91" x14ac:dyDescent="0.15">
      <c r="A29" s="7">
        <v>28</v>
      </c>
      <c r="B29" s="8" t="s">
        <v>145</v>
      </c>
      <c r="C29" s="9" t="s">
        <v>18</v>
      </c>
      <c r="D29" s="9" t="s">
        <v>19</v>
      </c>
      <c r="E29" s="9">
        <v>43906353</v>
      </c>
      <c r="F29" s="10" t="s">
        <v>146</v>
      </c>
      <c r="G29" s="10" t="s">
        <v>147</v>
      </c>
      <c r="H29" s="9">
        <v>70</v>
      </c>
      <c r="I29" s="9">
        <v>72</v>
      </c>
      <c r="J29" s="11" t="s">
        <v>148</v>
      </c>
      <c r="K29" s="11" t="s">
        <v>23</v>
      </c>
      <c r="L29" s="12">
        <v>12506667</v>
      </c>
      <c r="M29" s="12">
        <v>12506667</v>
      </c>
      <c r="N29" s="12">
        <f>L29-M29</f>
        <v>0</v>
      </c>
      <c r="O29" s="13">
        <f>(M29/L29)</f>
        <v>1</v>
      </c>
      <c r="P29" s="14" t="s">
        <v>149</v>
      </c>
      <c r="Q29" s="10" t="s">
        <v>25</v>
      </c>
    </row>
    <row r="30" spans="1:17" ht="91" x14ac:dyDescent="0.15">
      <c r="A30" s="7">
        <v>29</v>
      </c>
      <c r="B30" s="8" t="s">
        <v>150</v>
      </c>
      <c r="C30" s="9" t="s">
        <v>18</v>
      </c>
      <c r="D30" s="9" t="s">
        <v>19</v>
      </c>
      <c r="E30" s="9">
        <v>1047965594</v>
      </c>
      <c r="F30" s="10" t="s">
        <v>151</v>
      </c>
      <c r="G30" s="10" t="s">
        <v>152</v>
      </c>
      <c r="H30" s="9">
        <v>74</v>
      </c>
      <c r="I30" s="9">
        <v>76</v>
      </c>
      <c r="J30" s="11" t="s">
        <v>153</v>
      </c>
      <c r="K30" s="11">
        <v>45412</v>
      </c>
      <c r="L30" s="12">
        <v>26583333</v>
      </c>
      <c r="M30" s="12">
        <v>15583333</v>
      </c>
      <c r="N30" s="12">
        <f>L30-M30</f>
        <v>11000000</v>
      </c>
      <c r="O30" s="13">
        <f>(M30/L30)</f>
        <v>0.58620689136309578</v>
      </c>
      <c r="P30" s="14" t="s">
        <v>154</v>
      </c>
      <c r="Q30" s="10" t="s">
        <v>25</v>
      </c>
    </row>
    <row r="31" spans="1:17" ht="78" x14ac:dyDescent="0.15">
      <c r="A31" s="7">
        <v>30</v>
      </c>
      <c r="B31" s="8" t="s">
        <v>155</v>
      </c>
      <c r="C31" s="9" t="s">
        <v>18</v>
      </c>
      <c r="D31" s="9" t="s">
        <v>19</v>
      </c>
      <c r="E31" s="9">
        <v>1152465373</v>
      </c>
      <c r="F31" s="10" t="s">
        <v>156</v>
      </c>
      <c r="G31" s="10" t="s">
        <v>157</v>
      </c>
      <c r="H31" s="9">
        <v>73</v>
      </c>
      <c r="I31" s="9">
        <v>75</v>
      </c>
      <c r="J31" s="11" t="s">
        <v>153</v>
      </c>
      <c r="K31" s="11" t="s">
        <v>44</v>
      </c>
      <c r="L31" s="12">
        <v>26583333</v>
      </c>
      <c r="M31" s="12">
        <v>26583333</v>
      </c>
      <c r="N31" s="12">
        <f>L31-M31</f>
        <v>0</v>
      </c>
      <c r="O31" s="13">
        <f>(M31/L31)</f>
        <v>1</v>
      </c>
      <c r="P31" s="14" t="s">
        <v>158</v>
      </c>
      <c r="Q31" s="10" t="s">
        <v>25</v>
      </c>
    </row>
    <row r="32" spans="1:17" ht="78" x14ac:dyDescent="0.15">
      <c r="A32" s="7">
        <v>31</v>
      </c>
      <c r="B32" s="8" t="s">
        <v>159</v>
      </c>
      <c r="C32" s="9" t="s">
        <v>18</v>
      </c>
      <c r="D32" s="9" t="s">
        <v>19</v>
      </c>
      <c r="E32" s="9">
        <v>1037581816</v>
      </c>
      <c r="F32" s="10" t="s">
        <v>160</v>
      </c>
      <c r="G32" s="10" t="s">
        <v>161</v>
      </c>
      <c r="H32" s="9">
        <v>72</v>
      </c>
      <c r="I32" s="9">
        <v>74</v>
      </c>
      <c r="J32" s="11" t="s">
        <v>153</v>
      </c>
      <c r="K32" s="11" t="s">
        <v>44</v>
      </c>
      <c r="L32" s="12">
        <v>26583333</v>
      </c>
      <c r="M32" s="12">
        <v>26583333</v>
      </c>
      <c r="N32" s="12">
        <f>L32-M32</f>
        <v>0</v>
      </c>
      <c r="O32" s="13">
        <f>(M32/L32)</f>
        <v>1</v>
      </c>
      <c r="P32" s="14" t="s">
        <v>162</v>
      </c>
      <c r="Q32" s="10" t="s">
        <v>25</v>
      </c>
    </row>
    <row r="33" spans="1:17" ht="65" x14ac:dyDescent="0.15">
      <c r="A33" s="7">
        <v>32</v>
      </c>
      <c r="B33" s="8" t="s">
        <v>163</v>
      </c>
      <c r="C33" s="9" t="s">
        <v>18</v>
      </c>
      <c r="D33" s="9" t="s">
        <v>19</v>
      </c>
      <c r="E33" s="9">
        <v>15439658</v>
      </c>
      <c r="F33" s="10" t="s">
        <v>164</v>
      </c>
      <c r="G33" s="10" t="s">
        <v>165</v>
      </c>
      <c r="H33" s="9">
        <v>71</v>
      </c>
      <c r="I33" s="9">
        <v>73</v>
      </c>
      <c r="J33" s="11" t="s">
        <v>153</v>
      </c>
      <c r="K33" s="11" t="s">
        <v>44</v>
      </c>
      <c r="L33" s="12">
        <v>32383333</v>
      </c>
      <c r="M33" s="12">
        <v>32383333</v>
      </c>
      <c r="N33" s="12">
        <f>L33-M33</f>
        <v>0</v>
      </c>
      <c r="O33" s="13">
        <f>(M33/L33)</f>
        <v>1</v>
      </c>
      <c r="P33" s="14" t="s">
        <v>166</v>
      </c>
      <c r="Q33" s="10" t="s">
        <v>25</v>
      </c>
    </row>
    <row r="34" spans="1:17" ht="39" x14ac:dyDescent="0.15">
      <c r="A34" s="7">
        <v>33</v>
      </c>
      <c r="B34" s="8" t="s">
        <v>167</v>
      </c>
      <c r="C34" s="9" t="s">
        <v>168</v>
      </c>
      <c r="D34" s="9" t="s">
        <v>169</v>
      </c>
      <c r="E34" s="9">
        <v>811009788</v>
      </c>
      <c r="F34" s="10" t="s">
        <v>170</v>
      </c>
      <c r="G34" s="10" t="s">
        <v>171</v>
      </c>
      <c r="H34" s="9">
        <v>26</v>
      </c>
      <c r="I34" s="9">
        <v>77</v>
      </c>
      <c r="J34" s="11" t="s">
        <v>172</v>
      </c>
      <c r="K34" s="11" t="s">
        <v>125</v>
      </c>
      <c r="L34" s="12">
        <v>6000000</v>
      </c>
      <c r="M34" s="12">
        <v>0</v>
      </c>
      <c r="N34" s="12">
        <f>L34-M34</f>
        <v>6000000</v>
      </c>
      <c r="O34" s="13">
        <f>(M34/L34)</f>
        <v>0</v>
      </c>
      <c r="P34" s="14"/>
      <c r="Q34" s="10" t="s">
        <v>46</v>
      </c>
    </row>
    <row r="35" spans="1:17" ht="91" x14ac:dyDescent="0.15">
      <c r="A35" s="7">
        <v>34</v>
      </c>
      <c r="B35" s="8" t="s">
        <v>173</v>
      </c>
      <c r="C35" s="9" t="s">
        <v>18</v>
      </c>
      <c r="D35" s="9" t="s">
        <v>19</v>
      </c>
      <c r="E35" s="9">
        <v>43545688</v>
      </c>
      <c r="F35" s="10" t="s">
        <v>174</v>
      </c>
      <c r="G35" s="10" t="s">
        <v>175</v>
      </c>
      <c r="H35" s="9">
        <v>79</v>
      </c>
      <c r="I35" s="9">
        <v>80</v>
      </c>
      <c r="J35" s="11" t="s">
        <v>176</v>
      </c>
      <c r="K35" s="11" t="s">
        <v>44</v>
      </c>
      <c r="L35" s="12">
        <v>30819954</v>
      </c>
      <c r="M35" s="12">
        <v>30819954</v>
      </c>
      <c r="N35" s="12">
        <f>L35-M35</f>
        <v>0</v>
      </c>
      <c r="O35" s="13">
        <f>(M35/L35)</f>
        <v>1</v>
      </c>
      <c r="P35" s="14" t="s">
        <v>177</v>
      </c>
      <c r="Q35" s="10" t="s">
        <v>25</v>
      </c>
    </row>
    <row r="36" spans="1:17" ht="78" x14ac:dyDescent="0.15">
      <c r="A36" s="7">
        <v>35</v>
      </c>
      <c r="B36" s="8" t="s">
        <v>178</v>
      </c>
      <c r="C36" s="9" t="s">
        <v>18</v>
      </c>
      <c r="D36" s="9" t="s">
        <v>19</v>
      </c>
      <c r="E36" s="9">
        <v>1037606464</v>
      </c>
      <c r="F36" s="10" t="s">
        <v>179</v>
      </c>
      <c r="G36" s="10" t="s">
        <v>180</v>
      </c>
      <c r="H36" s="9">
        <v>84</v>
      </c>
      <c r="I36" s="9">
        <v>81</v>
      </c>
      <c r="J36" s="11" t="s">
        <v>181</v>
      </c>
      <c r="K36" s="11" t="s">
        <v>44</v>
      </c>
      <c r="L36" s="12">
        <v>18723339</v>
      </c>
      <c r="M36" s="12">
        <v>18723333</v>
      </c>
      <c r="N36" s="12">
        <f>L36-M36</f>
        <v>6</v>
      </c>
      <c r="O36" s="13">
        <f>(M36/L36)</f>
        <v>0.99999967954433766</v>
      </c>
      <c r="P36" s="14" t="s">
        <v>182</v>
      </c>
      <c r="Q36" s="10" t="s">
        <v>25</v>
      </c>
    </row>
    <row r="37" spans="1:17" ht="78" x14ac:dyDescent="0.15">
      <c r="A37" s="7">
        <v>36</v>
      </c>
      <c r="B37" s="8" t="s">
        <v>183</v>
      </c>
      <c r="C37" s="9" t="s">
        <v>18</v>
      </c>
      <c r="D37" s="9" t="s">
        <v>19</v>
      </c>
      <c r="E37" s="9">
        <v>43991611</v>
      </c>
      <c r="F37" s="10" t="s">
        <v>184</v>
      </c>
      <c r="G37" s="10" t="s">
        <v>185</v>
      </c>
      <c r="H37" s="9">
        <v>83</v>
      </c>
      <c r="I37" s="9">
        <v>82</v>
      </c>
      <c r="J37" s="11" t="s">
        <v>181</v>
      </c>
      <c r="K37" s="11" t="s">
        <v>44</v>
      </c>
      <c r="L37" s="12">
        <v>25116661</v>
      </c>
      <c r="M37" s="12">
        <v>25116661</v>
      </c>
      <c r="N37" s="12">
        <f>L37-M37</f>
        <v>0</v>
      </c>
      <c r="O37" s="13">
        <f>(M37/L37)</f>
        <v>1</v>
      </c>
      <c r="P37" s="14" t="s">
        <v>186</v>
      </c>
      <c r="Q37" s="10" t="s">
        <v>25</v>
      </c>
    </row>
    <row r="38" spans="1:17" ht="78" x14ac:dyDescent="0.15">
      <c r="A38" s="7">
        <v>37</v>
      </c>
      <c r="B38" s="8" t="s">
        <v>187</v>
      </c>
      <c r="C38" s="9" t="s">
        <v>18</v>
      </c>
      <c r="D38" s="9" t="s">
        <v>19</v>
      </c>
      <c r="E38" s="9">
        <v>1007251128</v>
      </c>
      <c r="F38" s="10" t="s">
        <v>188</v>
      </c>
      <c r="G38" s="10" t="s">
        <v>189</v>
      </c>
      <c r="H38" s="9">
        <v>58</v>
      </c>
      <c r="I38" s="9">
        <v>84</v>
      </c>
      <c r="J38" s="11" t="s">
        <v>176</v>
      </c>
      <c r="K38" s="11" t="s">
        <v>190</v>
      </c>
      <c r="L38" s="12">
        <v>8200000</v>
      </c>
      <c r="M38" s="12">
        <v>8200000</v>
      </c>
      <c r="N38" s="12">
        <f>L38-M38</f>
        <v>0</v>
      </c>
      <c r="O38" s="13">
        <f>(M38/L38)</f>
        <v>1</v>
      </c>
      <c r="P38" s="14" t="s">
        <v>191</v>
      </c>
      <c r="Q38" s="10" t="s">
        <v>25</v>
      </c>
    </row>
    <row r="39" spans="1:17" ht="65" x14ac:dyDescent="0.15">
      <c r="A39" s="7">
        <v>38</v>
      </c>
      <c r="B39" s="8" t="s">
        <v>192</v>
      </c>
      <c r="C39" s="9" t="s">
        <v>18</v>
      </c>
      <c r="D39" s="9" t="s">
        <v>19</v>
      </c>
      <c r="E39" s="9">
        <v>1035425741</v>
      </c>
      <c r="F39" s="10" t="s">
        <v>193</v>
      </c>
      <c r="G39" s="10" t="s">
        <v>194</v>
      </c>
      <c r="H39" s="9">
        <v>81</v>
      </c>
      <c r="I39" s="9">
        <v>83</v>
      </c>
      <c r="J39" s="11" t="s">
        <v>176</v>
      </c>
      <c r="K39" s="11">
        <v>45387</v>
      </c>
      <c r="L39" s="12">
        <v>25300000</v>
      </c>
      <c r="M39" s="12">
        <v>9716667</v>
      </c>
      <c r="N39" s="12">
        <f>L39-M39</f>
        <v>15583333</v>
      </c>
      <c r="O39" s="13">
        <f>(M39/L39)</f>
        <v>0.38405798418972331</v>
      </c>
      <c r="P39" s="14" t="s">
        <v>195</v>
      </c>
      <c r="Q39" s="10" t="s">
        <v>25</v>
      </c>
    </row>
    <row r="40" spans="1:17" ht="78" x14ac:dyDescent="0.15">
      <c r="A40" s="7">
        <v>39</v>
      </c>
      <c r="B40" s="8" t="s">
        <v>196</v>
      </c>
      <c r="C40" s="9" t="s">
        <v>18</v>
      </c>
      <c r="D40" s="9" t="s">
        <v>19</v>
      </c>
      <c r="E40" s="9">
        <v>1152199603</v>
      </c>
      <c r="F40" s="10" t="s">
        <v>197</v>
      </c>
      <c r="G40" s="10" t="s">
        <v>198</v>
      </c>
      <c r="H40" s="9">
        <v>86</v>
      </c>
      <c r="I40" s="9">
        <v>86</v>
      </c>
      <c r="J40" s="11" t="s">
        <v>181</v>
      </c>
      <c r="K40" s="11" t="s">
        <v>44</v>
      </c>
      <c r="L40" s="12">
        <v>25116661</v>
      </c>
      <c r="M40" s="12">
        <v>25116661</v>
      </c>
      <c r="N40" s="12">
        <f>L40-M40</f>
        <v>0</v>
      </c>
      <c r="O40" s="13">
        <f>(M40/L40)</f>
        <v>1</v>
      </c>
      <c r="P40" s="14" t="s">
        <v>199</v>
      </c>
      <c r="Q40" s="10" t="s">
        <v>25</v>
      </c>
    </row>
    <row r="41" spans="1:17" ht="78" x14ac:dyDescent="0.15">
      <c r="A41" s="7">
        <v>40</v>
      </c>
      <c r="B41" s="8" t="s">
        <v>200</v>
      </c>
      <c r="C41" s="9" t="s">
        <v>18</v>
      </c>
      <c r="D41" s="9" t="s">
        <v>19</v>
      </c>
      <c r="E41" s="9">
        <v>1035304244</v>
      </c>
      <c r="F41" s="10" t="s">
        <v>201</v>
      </c>
      <c r="G41" s="10" t="s">
        <v>202</v>
      </c>
      <c r="H41" s="9">
        <v>82</v>
      </c>
      <c r="I41" s="9">
        <v>87</v>
      </c>
      <c r="J41" s="11" t="s">
        <v>181</v>
      </c>
      <c r="K41" s="11" t="s">
        <v>44</v>
      </c>
      <c r="L41" s="12">
        <v>25116661</v>
      </c>
      <c r="M41" s="12">
        <v>25116661</v>
      </c>
      <c r="N41" s="12">
        <f>L41-M41</f>
        <v>0</v>
      </c>
      <c r="O41" s="13">
        <f>(M41/L41)</f>
        <v>1</v>
      </c>
      <c r="P41" s="14" t="s">
        <v>203</v>
      </c>
      <c r="Q41" s="10" t="s">
        <v>25</v>
      </c>
    </row>
    <row r="42" spans="1:17" ht="78" x14ac:dyDescent="0.15">
      <c r="A42" s="7">
        <v>41</v>
      </c>
      <c r="B42" s="8" t="s">
        <v>204</v>
      </c>
      <c r="C42" s="9" t="s">
        <v>18</v>
      </c>
      <c r="D42" s="9" t="s">
        <v>19</v>
      </c>
      <c r="E42" s="9">
        <v>43584705</v>
      </c>
      <c r="F42" s="10" t="s">
        <v>205</v>
      </c>
      <c r="G42" s="10" t="s">
        <v>206</v>
      </c>
      <c r="H42" s="9">
        <v>85</v>
      </c>
      <c r="I42" s="9">
        <v>88</v>
      </c>
      <c r="J42" s="11" t="s">
        <v>181</v>
      </c>
      <c r="K42" s="11" t="s">
        <v>44</v>
      </c>
      <c r="L42" s="12">
        <v>25116661</v>
      </c>
      <c r="M42" s="12">
        <v>25116661</v>
      </c>
      <c r="N42" s="12">
        <f>L42-M42</f>
        <v>0</v>
      </c>
      <c r="O42" s="13">
        <f>(M42/L42)</f>
        <v>1</v>
      </c>
      <c r="P42" s="14" t="s">
        <v>207</v>
      </c>
      <c r="Q42" s="10" t="s">
        <v>25</v>
      </c>
    </row>
    <row r="43" spans="1:17" ht="78" x14ac:dyDescent="0.15">
      <c r="A43" s="7">
        <v>42</v>
      </c>
      <c r="B43" s="8" t="s">
        <v>208</v>
      </c>
      <c r="C43" s="9" t="s">
        <v>18</v>
      </c>
      <c r="D43" s="9" t="s">
        <v>19</v>
      </c>
      <c r="E43" s="9">
        <v>1128267201</v>
      </c>
      <c r="F43" s="10" t="s">
        <v>209</v>
      </c>
      <c r="G43" s="10" t="s">
        <v>210</v>
      </c>
      <c r="H43" s="9">
        <v>78</v>
      </c>
      <c r="I43" s="9">
        <v>93</v>
      </c>
      <c r="J43" s="11" t="s">
        <v>211</v>
      </c>
      <c r="K43" s="11" t="s">
        <v>44</v>
      </c>
      <c r="L43" s="12">
        <v>33000000</v>
      </c>
      <c r="M43" s="12">
        <v>33000000</v>
      </c>
      <c r="N43" s="12">
        <f>L43-M43</f>
        <v>0</v>
      </c>
      <c r="O43" s="13">
        <f>(M43/L43)</f>
        <v>1</v>
      </c>
      <c r="P43" s="14" t="s">
        <v>212</v>
      </c>
      <c r="Q43" s="10" t="s">
        <v>25</v>
      </c>
    </row>
    <row r="44" spans="1:17" ht="65" x14ac:dyDescent="0.15">
      <c r="A44" s="7">
        <v>43</v>
      </c>
      <c r="B44" s="8" t="s">
        <v>213</v>
      </c>
      <c r="C44" s="9" t="s">
        <v>18</v>
      </c>
      <c r="D44" s="9" t="s">
        <v>19</v>
      </c>
      <c r="E44" s="9">
        <v>32242874</v>
      </c>
      <c r="F44" s="10" t="s">
        <v>214</v>
      </c>
      <c r="G44" s="10" t="s">
        <v>215</v>
      </c>
      <c r="H44" s="9">
        <v>94</v>
      </c>
      <c r="I44" s="9">
        <v>91</v>
      </c>
      <c r="J44" s="11" t="s">
        <v>211</v>
      </c>
      <c r="K44" s="11" t="s">
        <v>216</v>
      </c>
      <c r="L44" s="12">
        <v>36179946</v>
      </c>
      <c r="M44" s="12">
        <v>36179946</v>
      </c>
      <c r="N44" s="12">
        <f>L44-M44</f>
        <v>0</v>
      </c>
      <c r="O44" s="13">
        <f>(M44/L44)</f>
        <v>1</v>
      </c>
      <c r="P44" s="14" t="s">
        <v>217</v>
      </c>
      <c r="Q44" s="10" t="s">
        <v>25</v>
      </c>
    </row>
    <row r="45" spans="1:17" ht="65" x14ac:dyDescent="0.15">
      <c r="A45" s="7">
        <v>44</v>
      </c>
      <c r="B45" s="8" t="s">
        <v>218</v>
      </c>
      <c r="C45" s="9" t="s">
        <v>18</v>
      </c>
      <c r="D45" s="9" t="s">
        <v>19</v>
      </c>
      <c r="E45" s="9">
        <v>1017199338</v>
      </c>
      <c r="F45" s="10" t="s">
        <v>219</v>
      </c>
      <c r="G45" s="10" t="s">
        <v>220</v>
      </c>
      <c r="H45" s="9">
        <v>93</v>
      </c>
      <c r="I45" s="9">
        <v>82</v>
      </c>
      <c r="J45" s="11" t="s">
        <v>221</v>
      </c>
      <c r="K45" s="11" t="s">
        <v>216</v>
      </c>
      <c r="L45" s="12">
        <v>35956663</v>
      </c>
      <c r="M45" s="12">
        <v>24790000</v>
      </c>
      <c r="N45" s="12">
        <f>L45-M45</f>
        <v>11166663</v>
      </c>
      <c r="O45" s="13">
        <f>(M45/L45)</f>
        <v>0.68944106409429595</v>
      </c>
      <c r="P45" s="14" t="s">
        <v>222</v>
      </c>
      <c r="Q45" s="10" t="s">
        <v>25</v>
      </c>
    </row>
    <row r="46" spans="1:17" ht="65" x14ac:dyDescent="0.15">
      <c r="A46" s="7">
        <v>45</v>
      </c>
      <c r="B46" s="8" t="s">
        <v>223</v>
      </c>
      <c r="C46" s="9" t="s">
        <v>18</v>
      </c>
      <c r="D46" s="9" t="s">
        <v>19</v>
      </c>
      <c r="E46" s="9">
        <v>1017147749</v>
      </c>
      <c r="F46" s="10" t="s">
        <v>224</v>
      </c>
      <c r="G46" s="10" t="s">
        <v>225</v>
      </c>
      <c r="H46" s="9">
        <v>80</v>
      </c>
      <c r="I46" s="9">
        <v>98</v>
      </c>
      <c r="J46" s="11" t="s">
        <v>226</v>
      </c>
      <c r="K46" s="11" t="s">
        <v>44</v>
      </c>
      <c r="L46" s="12">
        <v>36833330</v>
      </c>
      <c r="M46" s="12">
        <v>36833330</v>
      </c>
      <c r="N46" s="12">
        <f>L46-M46</f>
        <v>0</v>
      </c>
      <c r="O46" s="13">
        <f>(M46/L46)</f>
        <v>1</v>
      </c>
      <c r="P46" s="14" t="s">
        <v>227</v>
      </c>
      <c r="Q46" s="10" t="s">
        <v>25</v>
      </c>
    </row>
    <row r="47" spans="1:17" ht="65" x14ac:dyDescent="0.15">
      <c r="A47" s="7">
        <v>46</v>
      </c>
      <c r="B47" s="8" t="s">
        <v>228</v>
      </c>
      <c r="C47" s="9" t="s">
        <v>18</v>
      </c>
      <c r="D47" s="9" t="s">
        <v>19</v>
      </c>
      <c r="E47" s="9">
        <v>1017197611</v>
      </c>
      <c r="F47" s="10" t="s">
        <v>229</v>
      </c>
      <c r="G47" s="10" t="s">
        <v>230</v>
      </c>
      <c r="H47" s="9">
        <v>92</v>
      </c>
      <c r="I47" s="9">
        <v>94</v>
      </c>
      <c r="J47" s="11" t="s">
        <v>221</v>
      </c>
      <c r="K47" s="11" t="s">
        <v>216</v>
      </c>
      <c r="L47" s="12">
        <v>29516667</v>
      </c>
      <c r="M47" s="12">
        <v>29516667</v>
      </c>
      <c r="N47" s="12">
        <f>L47-M47</f>
        <v>0</v>
      </c>
      <c r="O47" s="13">
        <f>(M47/L47)</f>
        <v>1</v>
      </c>
      <c r="P47" s="14" t="s">
        <v>231</v>
      </c>
      <c r="Q47" s="10" t="s">
        <v>25</v>
      </c>
    </row>
    <row r="48" spans="1:17" ht="143" x14ac:dyDescent="0.15">
      <c r="A48" s="7">
        <v>47</v>
      </c>
      <c r="B48" s="8" t="s">
        <v>232</v>
      </c>
      <c r="C48" s="9" t="s">
        <v>18</v>
      </c>
      <c r="D48" s="9" t="s">
        <v>19</v>
      </c>
      <c r="E48" s="9">
        <v>43869331</v>
      </c>
      <c r="F48" s="10" t="s">
        <v>233</v>
      </c>
      <c r="G48" s="10" t="s">
        <v>234</v>
      </c>
      <c r="H48" s="9">
        <v>95</v>
      </c>
      <c r="I48" s="9">
        <v>95</v>
      </c>
      <c r="J48" s="11" t="s">
        <v>221</v>
      </c>
      <c r="K48" s="11" t="s">
        <v>235</v>
      </c>
      <c r="L48" s="12">
        <v>35956613</v>
      </c>
      <c r="M48" s="12">
        <v>35956613</v>
      </c>
      <c r="N48" s="12">
        <f>L48-M48</f>
        <v>0</v>
      </c>
      <c r="O48" s="13">
        <f>(M48/L48)</f>
        <v>1</v>
      </c>
      <c r="P48" s="14" t="s">
        <v>236</v>
      </c>
      <c r="Q48" s="10" t="s">
        <v>25</v>
      </c>
    </row>
    <row r="49" spans="1:17" ht="78" x14ac:dyDescent="0.15">
      <c r="A49" s="7">
        <v>48</v>
      </c>
      <c r="B49" s="8" t="s">
        <v>237</v>
      </c>
      <c r="C49" s="9" t="s">
        <v>18</v>
      </c>
      <c r="D49" s="9" t="s">
        <v>19</v>
      </c>
      <c r="E49" s="9">
        <v>1000395215</v>
      </c>
      <c r="F49" s="10" t="s">
        <v>238</v>
      </c>
      <c r="G49" s="10" t="s">
        <v>239</v>
      </c>
      <c r="H49" s="9">
        <v>89</v>
      </c>
      <c r="I49" s="9">
        <v>96</v>
      </c>
      <c r="J49" s="11" t="s">
        <v>221</v>
      </c>
      <c r="K49" s="11" t="s">
        <v>216</v>
      </c>
      <c r="L49" s="12">
        <v>4900000</v>
      </c>
      <c r="M49" s="12">
        <v>4900000</v>
      </c>
      <c r="N49" s="12">
        <f>L49-M49</f>
        <v>0</v>
      </c>
      <c r="O49" s="13">
        <f>(M49/L49)</f>
        <v>1</v>
      </c>
      <c r="P49" s="14" t="s">
        <v>240</v>
      </c>
      <c r="Q49" s="10" t="s">
        <v>25</v>
      </c>
    </row>
    <row r="50" spans="1:17" ht="78" x14ac:dyDescent="0.15">
      <c r="A50" s="7">
        <v>49</v>
      </c>
      <c r="B50" s="8" t="s">
        <v>241</v>
      </c>
      <c r="C50" s="9" t="s">
        <v>18</v>
      </c>
      <c r="D50" s="9" t="s">
        <v>19</v>
      </c>
      <c r="E50" s="9">
        <v>1017231933</v>
      </c>
      <c r="F50" s="10" t="s">
        <v>242</v>
      </c>
      <c r="G50" s="10" t="s">
        <v>71</v>
      </c>
      <c r="H50" s="9">
        <v>90</v>
      </c>
      <c r="I50" s="9">
        <v>97</v>
      </c>
      <c r="J50" s="11" t="s">
        <v>221</v>
      </c>
      <c r="K50" s="11" t="s">
        <v>216</v>
      </c>
      <c r="L50" s="12">
        <v>16100000</v>
      </c>
      <c r="M50" s="12">
        <v>4900000</v>
      </c>
      <c r="N50" s="12">
        <f>L50-M50</f>
        <v>11200000</v>
      </c>
      <c r="O50" s="13">
        <f>(M50/L50)</f>
        <v>0.30434782608695654</v>
      </c>
      <c r="P50" s="14" t="s">
        <v>243</v>
      </c>
      <c r="Q50" s="10" t="s">
        <v>25</v>
      </c>
    </row>
    <row r="51" spans="1:17" ht="65" x14ac:dyDescent="0.15">
      <c r="A51" s="7">
        <v>50</v>
      </c>
      <c r="B51" s="8" t="s">
        <v>244</v>
      </c>
      <c r="C51" s="9" t="s">
        <v>18</v>
      </c>
      <c r="D51" s="9" t="s">
        <v>19</v>
      </c>
      <c r="E51" s="9">
        <v>43498484</v>
      </c>
      <c r="F51" s="10" t="s">
        <v>245</v>
      </c>
      <c r="G51" s="10" t="s">
        <v>246</v>
      </c>
      <c r="H51" s="9">
        <v>96</v>
      </c>
      <c r="I51" s="9">
        <v>99</v>
      </c>
      <c r="J51" s="11" t="s">
        <v>221</v>
      </c>
      <c r="K51" s="11" t="s">
        <v>235</v>
      </c>
      <c r="L51" s="12">
        <v>22003337</v>
      </c>
      <c r="M51" s="12">
        <v>19307261</v>
      </c>
      <c r="N51" s="12">
        <f>L51-M51</f>
        <v>2696076</v>
      </c>
      <c r="O51" s="13">
        <f>(M51/L51)</f>
        <v>0.87746967653133701</v>
      </c>
      <c r="P51" s="14" t="s">
        <v>247</v>
      </c>
      <c r="Q51" s="10" t="s">
        <v>25</v>
      </c>
    </row>
    <row r="52" spans="1:17" ht="91" x14ac:dyDescent="0.15">
      <c r="A52" s="7">
        <v>51</v>
      </c>
      <c r="B52" s="8" t="s">
        <v>248</v>
      </c>
      <c r="C52" s="9" t="s">
        <v>18</v>
      </c>
      <c r="D52" s="9" t="s">
        <v>19</v>
      </c>
      <c r="E52" s="9">
        <v>70051231</v>
      </c>
      <c r="F52" s="10" t="s">
        <v>249</v>
      </c>
      <c r="G52" s="10" t="s">
        <v>250</v>
      </c>
      <c r="H52" s="9">
        <v>98</v>
      </c>
      <c r="I52" s="9">
        <v>100</v>
      </c>
      <c r="J52" s="11" t="s">
        <v>226</v>
      </c>
      <c r="K52" s="11" t="s">
        <v>44</v>
      </c>
      <c r="L52" s="12">
        <v>23833330</v>
      </c>
      <c r="M52" s="12">
        <v>23833330</v>
      </c>
      <c r="N52" s="12">
        <f>L52-M52</f>
        <v>0</v>
      </c>
      <c r="O52" s="13">
        <f>(M52/L52)</f>
        <v>1</v>
      </c>
      <c r="P52" s="14" t="s">
        <v>251</v>
      </c>
      <c r="Q52" s="10" t="s">
        <v>25</v>
      </c>
    </row>
    <row r="53" spans="1:17" ht="78" x14ac:dyDescent="0.15">
      <c r="A53" s="7">
        <v>52</v>
      </c>
      <c r="B53" s="8" t="s">
        <v>252</v>
      </c>
      <c r="C53" s="9" t="s">
        <v>18</v>
      </c>
      <c r="D53" s="9" t="s">
        <v>19</v>
      </c>
      <c r="E53" s="9">
        <v>1035873109</v>
      </c>
      <c r="F53" s="10" t="s">
        <v>253</v>
      </c>
      <c r="G53" s="10" t="s">
        <v>254</v>
      </c>
      <c r="H53" s="9">
        <v>105</v>
      </c>
      <c r="I53" s="9">
        <v>108</v>
      </c>
      <c r="J53" s="11" t="s">
        <v>255</v>
      </c>
      <c r="K53" s="11" t="s">
        <v>216</v>
      </c>
      <c r="L53" s="12">
        <v>20090009</v>
      </c>
      <c r="M53" s="12">
        <v>20090000</v>
      </c>
      <c r="N53" s="12">
        <f>L53-M53</f>
        <v>9</v>
      </c>
      <c r="O53" s="13">
        <f>(M53/L53)</f>
        <v>0.999999552016129</v>
      </c>
      <c r="P53" s="14" t="s">
        <v>256</v>
      </c>
      <c r="Q53" s="10" t="s">
        <v>25</v>
      </c>
    </row>
    <row r="54" spans="1:17" ht="52" x14ac:dyDescent="0.15">
      <c r="A54" s="7">
        <v>53</v>
      </c>
      <c r="B54" s="8" t="s">
        <v>257</v>
      </c>
      <c r="C54" s="9" t="s">
        <v>168</v>
      </c>
      <c r="D54" s="9" t="s">
        <v>258</v>
      </c>
      <c r="E54" s="9">
        <v>901677477</v>
      </c>
      <c r="F54" s="10" t="s">
        <v>259</v>
      </c>
      <c r="G54" s="10" t="s">
        <v>260</v>
      </c>
      <c r="H54" s="9">
        <v>76</v>
      </c>
      <c r="I54" s="9">
        <v>106</v>
      </c>
      <c r="J54" s="11" t="s">
        <v>255</v>
      </c>
      <c r="K54" s="11" t="s">
        <v>125</v>
      </c>
      <c r="L54" s="12">
        <v>119581430</v>
      </c>
      <c r="M54" s="12">
        <v>0</v>
      </c>
      <c r="N54" s="12">
        <f>L54-M54</f>
        <v>119581430</v>
      </c>
      <c r="O54" s="13">
        <f>(M54/L54)</f>
        <v>0</v>
      </c>
      <c r="P54" s="14"/>
      <c r="Q54" s="10" t="s">
        <v>46</v>
      </c>
    </row>
    <row r="55" spans="1:17" ht="78" x14ac:dyDescent="0.15">
      <c r="A55" s="7">
        <v>54</v>
      </c>
      <c r="B55" s="8" t="s">
        <v>261</v>
      </c>
      <c r="C55" s="9" t="s">
        <v>18</v>
      </c>
      <c r="D55" s="9" t="s">
        <v>19</v>
      </c>
      <c r="E55" s="9">
        <v>1026152571</v>
      </c>
      <c r="F55" s="10" t="s">
        <v>262</v>
      </c>
      <c r="G55" s="10" t="s">
        <v>263</v>
      </c>
      <c r="H55" s="9">
        <v>91</v>
      </c>
      <c r="I55" s="9">
        <v>110</v>
      </c>
      <c r="J55" s="11" t="s">
        <v>255</v>
      </c>
      <c r="K55" s="11" t="s">
        <v>216</v>
      </c>
      <c r="L55" s="12">
        <v>14700000</v>
      </c>
      <c r="M55" s="12">
        <v>5000000</v>
      </c>
      <c r="N55" s="12">
        <f>L55-M55</f>
        <v>9700000</v>
      </c>
      <c r="O55" s="13">
        <f>(M55/L55)</f>
        <v>0.3401360544217687</v>
      </c>
      <c r="P55" s="14" t="s">
        <v>264</v>
      </c>
      <c r="Q55" s="10" t="s">
        <v>25</v>
      </c>
    </row>
    <row r="56" spans="1:17" ht="65" x14ac:dyDescent="0.15">
      <c r="A56" s="7">
        <v>55</v>
      </c>
      <c r="B56" s="8" t="s">
        <v>265</v>
      </c>
      <c r="C56" s="9" t="s">
        <v>18</v>
      </c>
      <c r="D56" s="9" t="s">
        <v>111</v>
      </c>
      <c r="E56" s="9">
        <v>890909297</v>
      </c>
      <c r="F56" s="10" t="s">
        <v>266</v>
      </c>
      <c r="G56" s="10" t="s">
        <v>267</v>
      </c>
      <c r="H56" s="9">
        <v>104</v>
      </c>
      <c r="I56" s="9">
        <v>109</v>
      </c>
      <c r="J56" s="11" t="s">
        <v>268</v>
      </c>
      <c r="K56" s="11" t="s">
        <v>269</v>
      </c>
      <c r="L56" s="12">
        <v>525000000</v>
      </c>
      <c r="M56" s="12" t="e">
        <v>#N/A</v>
      </c>
      <c r="N56" s="12" t="e">
        <f>L56-M56</f>
        <v>#N/A</v>
      </c>
      <c r="O56" s="13" t="e">
        <f>(M56/L56)</f>
        <v>#N/A</v>
      </c>
      <c r="P56" s="14" t="s">
        <v>270</v>
      </c>
      <c r="Q56" s="10" t="s">
        <v>46</v>
      </c>
    </row>
    <row r="57" spans="1:17" ht="78" x14ac:dyDescent="0.15">
      <c r="A57" s="7">
        <v>56</v>
      </c>
      <c r="B57" s="8" t="s">
        <v>271</v>
      </c>
      <c r="C57" s="9" t="s">
        <v>18</v>
      </c>
      <c r="D57" s="9" t="s">
        <v>19</v>
      </c>
      <c r="E57" s="9">
        <v>15371853</v>
      </c>
      <c r="F57" s="10" t="s">
        <v>272</v>
      </c>
      <c r="G57" s="10" t="s">
        <v>273</v>
      </c>
      <c r="H57" s="9">
        <v>103</v>
      </c>
      <c r="I57" s="9">
        <v>121</v>
      </c>
      <c r="J57" s="11" t="s">
        <v>268</v>
      </c>
      <c r="K57" s="11" t="s">
        <v>216</v>
      </c>
      <c r="L57" s="12">
        <v>26583325</v>
      </c>
      <c r="M57" s="12">
        <v>26583325</v>
      </c>
      <c r="N57" s="12">
        <f>L57-M57</f>
        <v>0</v>
      </c>
      <c r="O57" s="13">
        <f>(M57/L57)</f>
        <v>1</v>
      </c>
      <c r="P57" s="14" t="s">
        <v>274</v>
      </c>
      <c r="Q57" s="10" t="s">
        <v>25</v>
      </c>
    </row>
    <row r="58" spans="1:17" ht="78" x14ac:dyDescent="0.15">
      <c r="A58" s="7">
        <v>57</v>
      </c>
      <c r="B58" s="8" t="s">
        <v>275</v>
      </c>
      <c r="C58" s="9" t="s">
        <v>18</v>
      </c>
      <c r="D58" s="9" t="s">
        <v>19</v>
      </c>
      <c r="E58" s="9">
        <v>39277746</v>
      </c>
      <c r="F58" s="10" t="s">
        <v>276</v>
      </c>
      <c r="G58" s="10" t="s">
        <v>277</v>
      </c>
      <c r="H58" s="9">
        <v>116</v>
      </c>
      <c r="I58" s="9">
        <v>122</v>
      </c>
      <c r="J58" s="11" t="s">
        <v>268</v>
      </c>
      <c r="K58" s="11" t="s">
        <v>278</v>
      </c>
      <c r="L58" s="12">
        <v>15583305</v>
      </c>
      <c r="M58" s="12">
        <v>15583305</v>
      </c>
      <c r="N58" s="12">
        <f>L58-M58</f>
        <v>0</v>
      </c>
      <c r="O58" s="13">
        <f>(M58/L58)</f>
        <v>1</v>
      </c>
      <c r="P58" s="14" t="s">
        <v>279</v>
      </c>
      <c r="Q58" s="10" t="s">
        <v>25</v>
      </c>
    </row>
    <row r="59" spans="1:17" ht="78" x14ac:dyDescent="0.15">
      <c r="A59" s="7">
        <v>58</v>
      </c>
      <c r="B59" s="8" t="s">
        <v>280</v>
      </c>
      <c r="C59" s="9" t="s">
        <v>18</v>
      </c>
      <c r="D59" s="9" t="s">
        <v>19</v>
      </c>
      <c r="E59" s="9">
        <v>1037670600</v>
      </c>
      <c r="F59" s="10" t="s">
        <v>281</v>
      </c>
      <c r="G59" s="10" t="s">
        <v>282</v>
      </c>
      <c r="H59" s="9">
        <v>113</v>
      </c>
      <c r="I59" s="9">
        <v>123</v>
      </c>
      <c r="J59" s="11" t="s">
        <v>268</v>
      </c>
      <c r="K59" s="11" t="s">
        <v>278</v>
      </c>
      <c r="L59" s="12">
        <v>15583305</v>
      </c>
      <c r="M59" s="12">
        <v>15583305</v>
      </c>
      <c r="N59" s="12">
        <f>L59-M59</f>
        <v>0</v>
      </c>
      <c r="O59" s="13">
        <f>(M59/L59)</f>
        <v>1</v>
      </c>
      <c r="P59" s="14" t="s">
        <v>283</v>
      </c>
      <c r="Q59" s="10" t="s">
        <v>25</v>
      </c>
    </row>
    <row r="60" spans="1:17" ht="91" x14ac:dyDescent="0.15">
      <c r="A60" s="7">
        <v>59</v>
      </c>
      <c r="B60" s="8" t="s">
        <v>284</v>
      </c>
      <c r="C60" s="9" t="s">
        <v>18</v>
      </c>
      <c r="D60" s="9" t="s">
        <v>19</v>
      </c>
      <c r="E60" s="9">
        <v>64583146</v>
      </c>
      <c r="F60" s="10" t="s">
        <v>285</v>
      </c>
      <c r="G60" s="10" t="s">
        <v>286</v>
      </c>
      <c r="H60" s="9">
        <v>115</v>
      </c>
      <c r="I60" s="9">
        <v>125</v>
      </c>
      <c r="J60" s="11" t="s">
        <v>287</v>
      </c>
      <c r="K60" s="11" t="s">
        <v>278</v>
      </c>
      <c r="L60" s="12">
        <v>15399992</v>
      </c>
      <c r="M60" s="12">
        <v>15399992</v>
      </c>
      <c r="N60" s="12">
        <f>L60-M60</f>
        <v>0</v>
      </c>
      <c r="O60" s="13">
        <f>(M60/L60)</f>
        <v>1</v>
      </c>
      <c r="P60" s="14" t="s">
        <v>288</v>
      </c>
      <c r="Q60" s="10" t="s">
        <v>25</v>
      </c>
    </row>
    <row r="61" spans="1:17" ht="78" x14ac:dyDescent="0.15">
      <c r="A61" s="7">
        <v>60</v>
      </c>
      <c r="B61" s="8" t="s">
        <v>289</v>
      </c>
      <c r="C61" s="9" t="s">
        <v>18</v>
      </c>
      <c r="D61" s="9" t="s">
        <v>19</v>
      </c>
      <c r="E61" s="9">
        <v>43869409</v>
      </c>
      <c r="F61" s="10" t="s">
        <v>290</v>
      </c>
      <c r="G61" s="10" t="s">
        <v>291</v>
      </c>
      <c r="H61" s="9">
        <v>118</v>
      </c>
      <c r="I61" s="9">
        <v>124</v>
      </c>
      <c r="J61" s="11" t="s">
        <v>287</v>
      </c>
      <c r="K61" s="11">
        <v>45412</v>
      </c>
      <c r="L61" s="12">
        <v>15399992</v>
      </c>
      <c r="M61" s="12">
        <v>9900000</v>
      </c>
      <c r="N61" s="12">
        <f>L61-M61</f>
        <v>5499992</v>
      </c>
      <c r="O61" s="13">
        <f>(M61/L61)</f>
        <v>0.6428574768090789</v>
      </c>
      <c r="P61" s="14" t="s">
        <v>292</v>
      </c>
      <c r="Q61" s="10" t="s">
        <v>25</v>
      </c>
    </row>
    <row r="62" spans="1:17" ht="78" x14ac:dyDescent="0.15">
      <c r="A62" s="7">
        <v>61</v>
      </c>
      <c r="B62" s="8" t="s">
        <v>293</v>
      </c>
      <c r="C62" s="9" t="s">
        <v>18</v>
      </c>
      <c r="D62" s="9" t="s">
        <v>19</v>
      </c>
      <c r="E62" s="9">
        <v>1036676849</v>
      </c>
      <c r="F62" s="10" t="s">
        <v>294</v>
      </c>
      <c r="G62" s="10" t="s">
        <v>295</v>
      </c>
      <c r="H62" s="9">
        <v>114</v>
      </c>
      <c r="I62" s="9">
        <v>128</v>
      </c>
      <c r="J62" s="11" t="s">
        <v>287</v>
      </c>
      <c r="K62" s="11" t="s">
        <v>278</v>
      </c>
      <c r="L62" s="12">
        <v>15399992</v>
      </c>
      <c r="M62" s="12">
        <v>15399992</v>
      </c>
      <c r="N62" s="12">
        <f>L62-M62</f>
        <v>0</v>
      </c>
      <c r="O62" s="13">
        <f>(M62/L62)</f>
        <v>1</v>
      </c>
      <c r="P62" s="14" t="s">
        <v>296</v>
      </c>
      <c r="Q62" s="10" t="s">
        <v>25</v>
      </c>
    </row>
    <row r="63" spans="1:17" ht="65" x14ac:dyDescent="0.15">
      <c r="A63" s="7">
        <v>62</v>
      </c>
      <c r="B63" s="8" t="s">
        <v>297</v>
      </c>
      <c r="C63" s="9" t="s">
        <v>18</v>
      </c>
      <c r="D63" s="9" t="s">
        <v>19</v>
      </c>
      <c r="E63" s="9">
        <v>1152455556</v>
      </c>
      <c r="F63" s="10" t="s">
        <v>298</v>
      </c>
      <c r="G63" s="10" t="s">
        <v>299</v>
      </c>
      <c r="H63" s="9">
        <v>129</v>
      </c>
      <c r="I63" s="9">
        <v>129</v>
      </c>
      <c r="J63" s="11" t="s">
        <v>300</v>
      </c>
      <c r="K63" s="11" t="s">
        <v>216</v>
      </c>
      <c r="L63" s="12">
        <v>25669000</v>
      </c>
      <c r="M63" s="12">
        <v>25669000</v>
      </c>
      <c r="N63" s="12">
        <f>L63-M63</f>
        <v>0</v>
      </c>
      <c r="O63" s="13">
        <f>(M63/L63)</f>
        <v>1</v>
      </c>
      <c r="P63" s="14" t="s">
        <v>301</v>
      </c>
      <c r="Q63" s="10" t="s">
        <v>25</v>
      </c>
    </row>
    <row r="64" spans="1:17" ht="65" x14ac:dyDescent="0.15">
      <c r="A64" s="7">
        <v>63</v>
      </c>
      <c r="B64" s="8" t="s">
        <v>302</v>
      </c>
      <c r="C64" s="9" t="s">
        <v>18</v>
      </c>
      <c r="D64" s="9" t="s">
        <v>19</v>
      </c>
      <c r="E64" s="9">
        <v>1128419804</v>
      </c>
      <c r="F64" s="10" t="s">
        <v>303</v>
      </c>
      <c r="G64" s="10" t="s">
        <v>304</v>
      </c>
      <c r="H64" s="9">
        <v>124</v>
      </c>
      <c r="I64" s="9">
        <v>130</v>
      </c>
      <c r="J64" s="11" t="s">
        <v>300</v>
      </c>
      <c r="K64" s="11" t="s">
        <v>216</v>
      </c>
      <c r="L64" s="12">
        <v>25669000</v>
      </c>
      <c r="M64" s="12">
        <v>25669000</v>
      </c>
      <c r="N64" s="12">
        <f>L64-M64</f>
        <v>0</v>
      </c>
      <c r="O64" s="13">
        <f>(M64/L64)</f>
        <v>1</v>
      </c>
      <c r="P64" s="14" t="s">
        <v>305</v>
      </c>
      <c r="Q64" s="10" t="s">
        <v>25</v>
      </c>
    </row>
    <row r="65" spans="1:17" ht="91" x14ac:dyDescent="0.15">
      <c r="A65" s="7">
        <v>64</v>
      </c>
      <c r="B65" s="8" t="s">
        <v>306</v>
      </c>
      <c r="C65" s="9" t="s">
        <v>18</v>
      </c>
      <c r="D65" s="9" t="s">
        <v>19</v>
      </c>
      <c r="E65" s="9">
        <v>71740181</v>
      </c>
      <c r="F65" s="10" t="s">
        <v>307</v>
      </c>
      <c r="G65" s="10" t="s">
        <v>308</v>
      </c>
      <c r="H65" s="9">
        <v>121</v>
      </c>
      <c r="I65" s="9">
        <v>131</v>
      </c>
      <c r="J65" s="11" t="s">
        <v>300</v>
      </c>
      <c r="K65" s="11" t="s">
        <v>216</v>
      </c>
      <c r="L65" s="12">
        <v>25669000</v>
      </c>
      <c r="M65" s="12">
        <v>25669000</v>
      </c>
      <c r="N65" s="12">
        <f>L65-M65</f>
        <v>0</v>
      </c>
      <c r="O65" s="13">
        <f>(M65/L65)</f>
        <v>1</v>
      </c>
      <c r="P65" s="14" t="s">
        <v>309</v>
      </c>
      <c r="Q65" s="10" t="s">
        <v>25</v>
      </c>
    </row>
    <row r="66" spans="1:17" ht="91" x14ac:dyDescent="0.15">
      <c r="A66" s="7">
        <v>65</v>
      </c>
      <c r="B66" s="8" t="s">
        <v>310</v>
      </c>
      <c r="C66" s="9" t="s">
        <v>18</v>
      </c>
      <c r="D66" s="9" t="s">
        <v>19</v>
      </c>
      <c r="E66" s="9">
        <v>1041232251</v>
      </c>
      <c r="F66" s="10" t="s">
        <v>311</v>
      </c>
      <c r="G66" s="10" t="s">
        <v>312</v>
      </c>
      <c r="H66" s="9">
        <v>123</v>
      </c>
      <c r="I66" s="9">
        <v>132</v>
      </c>
      <c r="J66" s="11" t="s">
        <v>300</v>
      </c>
      <c r="K66" s="11" t="s">
        <v>216</v>
      </c>
      <c r="L66" s="12">
        <v>25669000</v>
      </c>
      <c r="M66" s="12">
        <v>25669000</v>
      </c>
      <c r="N66" s="12">
        <f>L66-M66</f>
        <v>0</v>
      </c>
      <c r="O66" s="13">
        <f>(M66/L66)</f>
        <v>1</v>
      </c>
      <c r="P66" s="14" t="s">
        <v>313</v>
      </c>
      <c r="Q66" s="10" t="s">
        <v>25</v>
      </c>
    </row>
    <row r="67" spans="1:17" ht="65" x14ac:dyDescent="0.15">
      <c r="A67" s="7">
        <v>67</v>
      </c>
      <c r="B67" s="8" t="s">
        <v>314</v>
      </c>
      <c r="C67" s="9" t="s">
        <v>18</v>
      </c>
      <c r="D67" s="9" t="s">
        <v>19</v>
      </c>
      <c r="E67" s="9">
        <v>1036654444</v>
      </c>
      <c r="F67" s="10" t="s">
        <v>315</v>
      </c>
      <c r="G67" s="10" t="s">
        <v>316</v>
      </c>
      <c r="H67" s="9">
        <v>122</v>
      </c>
      <c r="I67" s="9">
        <v>134</v>
      </c>
      <c r="J67" s="11" t="s">
        <v>300</v>
      </c>
      <c r="K67" s="11" t="s">
        <v>216</v>
      </c>
      <c r="L67" s="12">
        <v>25669000</v>
      </c>
      <c r="M67" s="12">
        <v>25669000</v>
      </c>
      <c r="N67" s="12">
        <f>L67-M67</f>
        <v>0</v>
      </c>
      <c r="O67" s="13">
        <f>(M67/L67)</f>
        <v>1</v>
      </c>
      <c r="P67" s="14" t="s">
        <v>317</v>
      </c>
      <c r="Q67" s="10" t="s">
        <v>25</v>
      </c>
    </row>
    <row r="68" spans="1:17" ht="78" x14ac:dyDescent="0.15">
      <c r="A68" s="7">
        <v>68</v>
      </c>
      <c r="B68" s="8" t="s">
        <v>318</v>
      </c>
      <c r="C68" s="9" t="s">
        <v>18</v>
      </c>
      <c r="D68" s="9" t="s">
        <v>19</v>
      </c>
      <c r="E68" s="9">
        <v>1128283301</v>
      </c>
      <c r="F68" s="10" t="s">
        <v>319</v>
      </c>
      <c r="G68" s="10" t="s">
        <v>320</v>
      </c>
      <c r="H68" s="9">
        <v>131</v>
      </c>
      <c r="I68" s="9">
        <v>133</v>
      </c>
      <c r="J68" s="11" t="s">
        <v>300</v>
      </c>
      <c r="K68" s="11" t="s">
        <v>216</v>
      </c>
      <c r="L68" s="12">
        <v>31269000</v>
      </c>
      <c r="M68" s="12">
        <v>31269000</v>
      </c>
      <c r="N68" s="12">
        <f>L68-M68</f>
        <v>0</v>
      </c>
      <c r="O68" s="13">
        <f>(M68/L68)</f>
        <v>1</v>
      </c>
      <c r="P68" s="14" t="s">
        <v>321</v>
      </c>
      <c r="Q68" s="10" t="s">
        <v>25</v>
      </c>
    </row>
    <row r="69" spans="1:17" ht="65" x14ac:dyDescent="0.15">
      <c r="A69" s="7">
        <v>69</v>
      </c>
      <c r="B69" s="8" t="s">
        <v>322</v>
      </c>
      <c r="C69" s="9" t="s">
        <v>18</v>
      </c>
      <c r="D69" s="9" t="s">
        <v>19</v>
      </c>
      <c r="E69" s="9">
        <v>1017243361</v>
      </c>
      <c r="F69" s="10" t="s">
        <v>323</v>
      </c>
      <c r="G69" s="10" t="s">
        <v>324</v>
      </c>
      <c r="H69" s="9">
        <v>132</v>
      </c>
      <c r="I69" s="9">
        <v>138</v>
      </c>
      <c r="J69" s="11" t="s">
        <v>325</v>
      </c>
      <c r="K69" s="11" t="s">
        <v>216</v>
      </c>
      <c r="L69" s="12">
        <v>25118950</v>
      </c>
      <c r="M69" s="12">
        <v>25118950</v>
      </c>
      <c r="N69" s="12">
        <f>L69-M69</f>
        <v>0</v>
      </c>
      <c r="O69" s="13">
        <f>(M69/L69)</f>
        <v>1</v>
      </c>
      <c r="P69" s="14" t="s">
        <v>326</v>
      </c>
      <c r="Q69" s="10" t="s">
        <v>25</v>
      </c>
    </row>
    <row r="70" spans="1:17" ht="91" x14ac:dyDescent="0.15">
      <c r="A70" s="7">
        <v>70</v>
      </c>
      <c r="B70" s="8" t="s">
        <v>327</v>
      </c>
      <c r="C70" s="9" t="s">
        <v>18</v>
      </c>
      <c r="D70" s="9" t="s">
        <v>19</v>
      </c>
      <c r="E70" s="9">
        <v>43869828</v>
      </c>
      <c r="F70" s="10" t="s">
        <v>328</v>
      </c>
      <c r="G70" s="10" t="s">
        <v>329</v>
      </c>
      <c r="H70" s="9">
        <v>168</v>
      </c>
      <c r="I70" s="9">
        <v>147</v>
      </c>
      <c r="J70" s="11" t="s">
        <v>330</v>
      </c>
      <c r="K70" s="11" t="s">
        <v>278</v>
      </c>
      <c r="L70" s="12">
        <v>13201200</v>
      </c>
      <c r="M70" s="12">
        <v>13201200</v>
      </c>
      <c r="N70" s="12">
        <f>L70-M70</f>
        <v>0</v>
      </c>
      <c r="O70" s="13">
        <f>(M70/L70)</f>
        <v>1</v>
      </c>
      <c r="P70" s="14" t="s">
        <v>331</v>
      </c>
      <c r="Q70" s="10" t="s">
        <v>25</v>
      </c>
    </row>
    <row r="71" spans="1:17" ht="104" x14ac:dyDescent="0.15">
      <c r="A71" s="7">
        <v>71</v>
      </c>
      <c r="B71" s="8" t="s">
        <v>332</v>
      </c>
      <c r="C71" s="9" t="s">
        <v>18</v>
      </c>
      <c r="D71" s="9" t="s">
        <v>19</v>
      </c>
      <c r="E71" s="9">
        <v>32323367</v>
      </c>
      <c r="F71" s="10" t="s">
        <v>333</v>
      </c>
      <c r="G71" s="10" t="s">
        <v>334</v>
      </c>
      <c r="H71" s="9">
        <v>141</v>
      </c>
      <c r="I71" s="9">
        <v>148</v>
      </c>
      <c r="J71" s="11" t="s">
        <v>335</v>
      </c>
      <c r="K71" s="11" t="s">
        <v>216</v>
      </c>
      <c r="L71" s="12">
        <v>29705550</v>
      </c>
      <c r="M71" s="12">
        <v>29705550</v>
      </c>
      <c r="N71" s="12">
        <f>L71-M71</f>
        <v>0</v>
      </c>
      <c r="O71" s="13">
        <f>(M71/L71)</f>
        <v>1</v>
      </c>
      <c r="P71" s="14" t="s">
        <v>336</v>
      </c>
      <c r="Q71" s="10" t="s">
        <v>25</v>
      </c>
    </row>
    <row r="72" spans="1:17" ht="104" x14ac:dyDescent="0.15">
      <c r="A72" s="7">
        <v>72</v>
      </c>
      <c r="B72" s="8" t="s">
        <v>337</v>
      </c>
      <c r="C72" s="9" t="s">
        <v>18</v>
      </c>
      <c r="D72" s="9" t="s">
        <v>19</v>
      </c>
      <c r="E72" s="9">
        <v>1020415240</v>
      </c>
      <c r="F72" s="10" t="s">
        <v>338</v>
      </c>
      <c r="G72" s="10" t="s">
        <v>339</v>
      </c>
      <c r="H72" s="9">
        <v>148</v>
      </c>
      <c r="I72" s="9">
        <v>149</v>
      </c>
      <c r="J72" s="11" t="s">
        <v>335</v>
      </c>
      <c r="K72" s="11" t="s">
        <v>216</v>
      </c>
      <c r="L72" s="12">
        <v>29705550</v>
      </c>
      <c r="M72" s="12">
        <v>29705550</v>
      </c>
      <c r="N72" s="12">
        <f>L72-M72</f>
        <v>0</v>
      </c>
      <c r="O72" s="13">
        <f>(M72/L72)</f>
        <v>1</v>
      </c>
      <c r="P72" s="14" t="s">
        <v>340</v>
      </c>
      <c r="Q72" s="10" t="s">
        <v>25</v>
      </c>
    </row>
    <row r="73" spans="1:17" ht="91" x14ac:dyDescent="0.15">
      <c r="A73" s="7">
        <v>73</v>
      </c>
      <c r="B73" s="8" t="s">
        <v>341</v>
      </c>
      <c r="C73" s="9" t="s">
        <v>18</v>
      </c>
      <c r="D73" s="9" t="s">
        <v>19</v>
      </c>
      <c r="E73" s="9">
        <v>1000088822</v>
      </c>
      <c r="F73" s="10" t="s">
        <v>342</v>
      </c>
      <c r="G73" s="10" t="s">
        <v>343</v>
      </c>
      <c r="H73" s="9">
        <v>149</v>
      </c>
      <c r="I73" s="9">
        <v>146</v>
      </c>
      <c r="J73" s="11" t="s">
        <v>330</v>
      </c>
      <c r="K73" s="11" t="s">
        <v>216</v>
      </c>
      <c r="L73" s="12">
        <v>18040440</v>
      </c>
      <c r="M73" s="12">
        <v>18040440</v>
      </c>
      <c r="N73" s="12">
        <f>L73-M73</f>
        <v>0</v>
      </c>
      <c r="O73" s="13">
        <f>(M73/L73)</f>
        <v>1</v>
      </c>
      <c r="P73" s="14" t="s">
        <v>344</v>
      </c>
      <c r="Q73" s="10" t="s">
        <v>25</v>
      </c>
    </row>
    <row r="74" spans="1:17" ht="65" x14ac:dyDescent="0.15">
      <c r="A74" s="7">
        <v>74</v>
      </c>
      <c r="B74" s="8" t="s">
        <v>345</v>
      </c>
      <c r="C74" s="9" t="s">
        <v>18</v>
      </c>
      <c r="D74" s="9" t="s">
        <v>19</v>
      </c>
      <c r="E74" s="9">
        <v>43617864</v>
      </c>
      <c r="F74" s="10" t="s">
        <v>346</v>
      </c>
      <c r="G74" s="10" t="s">
        <v>347</v>
      </c>
      <c r="H74" s="9">
        <v>144</v>
      </c>
      <c r="I74" s="9">
        <v>150</v>
      </c>
      <c r="J74" s="11" t="s">
        <v>330</v>
      </c>
      <c r="K74" s="11" t="s">
        <v>216</v>
      </c>
      <c r="L74" s="12">
        <v>24385550</v>
      </c>
      <c r="M74" s="12">
        <v>24202200</v>
      </c>
      <c r="N74" s="12">
        <f>L74-M74</f>
        <v>183350</v>
      </c>
      <c r="O74" s="13">
        <f>(M74/L74)</f>
        <v>0.99248120300751874</v>
      </c>
      <c r="P74" s="14" t="s">
        <v>348</v>
      </c>
      <c r="Q74" s="10" t="s">
        <v>25</v>
      </c>
    </row>
    <row r="75" spans="1:17" ht="65" x14ac:dyDescent="0.15">
      <c r="A75" s="7">
        <v>75</v>
      </c>
      <c r="B75" s="8" t="s">
        <v>349</v>
      </c>
      <c r="C75" s="9" t="s">
        <v>18</v>
      </c>
      <c r="D75" s="9" t="s">
        <v>19</v>
      </c>
      <c r="E75" s="9">
        <v>1152448365</v>
      </c>
      <c r="F75" s="10" t="s">
        <v>350</v>
      </c>
      <c r="G75" s="10" t="s">
        <v>351</v>
      </c>
      <c r="H75" s="9">
        <v>145</v>
      </c>
      <c r="I75" s="9">
        <v>151</v>
      </c>
      <c r="J75" s="11" t="s">
        <v>330</v>
      </c>
      <c r="K75" s="11" t="s">
        <v>216</v>
      </c>
      <c r="L75" s="12">
        <v>24385550</v>
      </c>
      <c r="M75" s="12">
        <v>13201200</v>
      </c>
      <c r="N75" s="12">
        <f>L75-M75</f>
        <v>11184350</v>
      </c>
      <c r="O75" s="13">
        <f>(M75/L75)</f>
        <v>0.54135338345864659</v>
      </c>
      <c r="P75" s="14" t="s">
        <v>352</v>
      </c>
      <c r="Q75" s="10" t="s">
        <v>46</v>
      </c>
    </row>
    <row r="76" spans="1:17" ht="78" x14ac:dyDescent="0.15">
      <c r="A76" s="7">
        <v>76</v>
      </c>
      <c r="B76" s="8" t="s">
        <v>353</v>
      </c>
      <c r="C76" s="9" t="s">
        <v>18</v>
      </c>
      <c r="D76" s="9" t="s">
        <v>19</v>
      </c>
      <c r="E76" s="9">
        <v>70120343</v>
      </c>
      <c r="F76" s="10" t="s">
        <v>354</v>
      </c>
      <c r="G76" s="10" t="s">
        <v>355</v>
      </c>
      <c r="H76" s="9">
        <v>143</v>
      </c>
      <c r="I76" s="9">
        <v>152</v>
      </c>
      <c r="J76" s="11" t="s">
        <v>330</v>
      </c>
      <c r="K76" s="11" t="s">
        <v>216</v>
      </c>
      <c r="L76" s="12">
        <v>24385550</v>
      </c>
      <c r="M76" s="12">
        <v>13201200</v>
      </c>
      <c r="N76" s="12">
        <f>L76-M76</f>
        <v>11184350</v>
      </c>
      <c r="O76" s="13">
        <f>(M76/L76)</f>
        <v>0.54135338345864659</v>
      </c>
      <c r="P76" s="14" t="s">
        <v>356</v>
      </c>
      <c r="Q76" s="10" t="s">
        <v>25</v>
      </c>
    </row>
    <row r="77" spans="1:17" ht="91" x14ac:dyDescent="0.15">
      <c r="A77" s="7">
        <v>77</v>
      </c>
      <c r="B77" s="8" t="s">
        <v>357</v>
      </c>
      <c r="C77" s="9" t="s">
        <v>18</v>
      </c>
      <c r="D77" s="9" t="s">
        <v>19</v>
      </c>
      <c r="E77" s="9">
        <v>1128268538</v>
      </c>
      <c r="F77" s="10" t="s">
        <v>358</v>
      </c>
      <c r="G77" s="10" t="s">
        <v>359</v>
      </c>
      <c r="H77" s="9">
        <v>142</v>
      </c>
      <c r="I77" s="9">
        <v>153</v>
      </c>
      <c r="J77" s="11" t="s">
        <v>330</v>
      </c>
      <c r="K77" s="11" t="s">
        <v>216</v>
      </c>
      <c r="L77" s="12">
        <v>24385550</v>
      </c>
      <c r="M77" s="12">
        <v>24202200</v>
      </c>
      <c r="N77" s="12">
        <f>L77-M77</f>
        <v>183350</v>
      </c>
      <c r="O77" s="13">
        <f>(M77/L77)</f>
        <v>0.99248120300751874</v>
      </c>
      <c r="P77" s="14" t="s">
        <v>360</v>
      </c>
      <c r="Q77" s="10" t="s">
        <v>25</v>
      </c>
    </row>
    <row r="78" spans="1:17" ht="52" x14ac:dyDescent="0.15">
      <c r="A78" s="7">
        <v>78</v>
      </c>
      <c r="B78" s="8" t="s">
        <v>361</v>
      </c>
      <c r="C78" s="9" t="s">
        <v>362</v>
      </c>
      <c r="D78" s="9" t="s">
        <v>258</v>
      </c>
      <c r="E78" s="9">
        <v>900151122</v>
      </c>
      <c r="F78" s="10" t="s">
        <v>363</v>
      </c>
      <c r="G78" s="10" t="s">
        <v>364</v>
      </c>
      <c r="H78" s="9">
        <v>102</v>
      </c>
      <c r="I78" s="9">
        <v>155</v>
      </c>
      <c r="J78" s="11" t="s">
        <v>365</v>
      </c>
      <c r="K78" s="11" t="s">
        <v>125</v>
      </c>
      <c r="L78" s="12">
        <v>16000000</v>
      </c>
      <c r="M78" s="12" t="e">
        <v>#N/A</v>
      </c>
      <c r="N78" s="12" t="e">
        <f>L78-M78</f>
        <v>#N/A</v>
      </c>
      <c r="O78" s="13" t="e">
        <f>(M78/L78)</f>
        <v>#N/A</v>
      </c>
      <c r="P78" s="14" t="s">
        <v>366</v>
      </c>
      <c r="Q78" s="10" t="s">
        <v>46</v>
      </c>
    </row>
    <row r="79" spans="1:17" ht="91" x14ac:dyDescent="0.15">
      <c r="A79" s="7">
        <v>79</v>
      </c>
      <c r="B79" s="8" t="s">
        <v>367</v>
      </c>
      <c r="C79" s="9" t="s">
        <v>18</v>
      </c>
      <c r="D79" s="9" t="s">
        <v>19</v>
      </c>
      <c r="E79" s="9">
        <v>43906353</v>
      </c>
      <c r="F79" s="10" t="s">
        <v>146</v>
      </c>
      <c r="G79" s="10" t="s">
        <v>368</v>
      </c>
      <c r="H79" s="9">
        <v>161</v>
      </c>
      <c r="I79" s="9">
        <v>156</v>
      </c>
      <c r="J79" s="11" t="s">
        <v>365</v>
      </c>
      <c r="K79" s="11" t="s">
        <v>216</v>
      </c>
      <c r="L79" s="12">
        <v>26802000</v>
      </c>
      <c r="M79" s="12">
        <v>23168250</v>
      </c>
      <c r="N79" s="12">
        <f>L79-M79</f>
        <v>3633750</v>
      </c>
      <c r="O79" s="13">
        <f>(M79/L79)</f>
        <v>0.86442243116185358</v>
      </c>
      <c r="P79" s="14" t="s">
        <v>369</v>
      </c>
      <c r="Q79" s="10" t="s">
        <v>25</v>
      </c>
    </row>
    <row r="80" spans="1:17" ht="78" x14ac:dyDescent="0.15">
      <c r="A80" s="7">
        <v>80</v>
      </c>
      <c r="B80" s="8" t="s">
        <v>370</v>
      </c>
      <c r="C80" s="9" t="s">
        <v>18</v>
      </c>
      <c r="D80" s="9" t="s">
        <v>19</v>
      </c>
      <c r="E80" s="9">
        <v>1033340204</v>
      </c>
      <c r="F80" s="10" t="s">
        <v>48</v>
      </c>
      <c r="G80" s="10" t="s">
        <v>371</v>
      </c>
      <c r="H80" s="9">
        <v>163</v>
      </c>
      <c r="I80" s="9">
        <v>157</v>
      </c>
      <c r="J80" s="11" t="s">
        <v>365</v>
      </c>
      <c r="K80" s="11" t="s">
        <v>216</v>
      </c>
      <c r="L80" s="12">
        <v>16400400</v>
      </c>
      <c r="M80" s="12">
        <v>6970170</v>
      </c>
      <c r="N80" s="12">
        <f>L80-M80</f>
        <v>9430230</v>
      </c>
      <c r="O80" s="13">
        <f>(M80/L80)</f>
        <v>0.42499999999999999</v>
      </c>
      <c r="P80" s="14" t="s">
        <v>372</v>
      </c>
      <c r="Q80" s="10" t="s">
        <v>25</v>
      </c>
    </row>
    <row r="81" spans="1:17" ht="78" x14ac:dyDescent="0.15">
      <c r="A81" s="7">
        <v>81</v>
      </c>
      <c r="B81" s="8" t="s">
        <v>373</v>
      </c>
      <c r="C81" s="9" t="s">
        <v>18</v>
      </c>
      <c r="D81" s="9" t="s">
        <v>19</v>
      </c>
      <c r="E81" s="9">
        <v>1036676436</v>
      </c>
      <c r="F81" s="10" t="s">
        <v>61</v>
      </c>
      <c r="G81" s="10" t="s">
        <v>374</v>
      </c>
      <c r="H81" s="9">
        <v>162</v>
      </c>
      <c r="I81" s="9">
        <v>158</v>
      </c>
      <c r="J81" s="11" t="s">
        <v>365</v>
      </c>
      <c r="K81" s="11" t="s">
        <v>216</v>
      </c>
      <c r="L81" s="12">
        <v>22002000</v>
      </c>
      <c r="M81" s="12">
        <v>17002000</v>
      </c>
      <c r="N81" s="12">
        <f>L81-M81</f>
        <v>5000000</v>
      </c>
      <c r="O81" s="13">
        <f>(M81/L81)</f>
        <v>0.7727479320061813</v>
      </c>
      <c r="P81" s="14" t="s">
        <v>375</v>
      </c>
      <c r="Q81" s="10" t="s">
        <v>25</v>
      </c>
    </row>
    <row r="82" spans="1:17" ht="91" x14ac:dyDescent="0.15">
      <c r="A82" s="7">
        <v>82</v>
      </c>
      <c r="B82" s="8" t="s">
        <v>376</v>
      </c>
      <c r="C82" s="9" t="s">
        <v>18</v>
      </c>
      <c r="D82" s="9" t="s">
        <v>19</v>
      </c>
      <c r="E82" s="9">
        <v>98715578</v>
      </c>
      <c r="F82" s="10" t="s">
        <v>20</v>
      </c>
      <c r="G82" s="10" t="s">
        <v>21</v>
      </c>
      <c r="H82" s="9">
        <v>128</v>
      </c>
      <c r="I82" s="9">
        <v>159</v>
      </c>
      <c r="J82" s="11" t="s">
        <v>365</v>
      </c>
      <c r="K82" s="11" t="s">
        <v>216</v>
      </c>
      <c r="L82" s="12">
        <v>22002000</v>
      </c>
      <c r="M82" s="12">
        <v>16601500</v>
      </c>
      <c r="N82" s="12">
        <f>L82-M82</f>
        <v>5400500</v>
      </c>
      <c r="O82" s="13">
        <f>(M82/L82)</f>
        <v>0.75454504135987632</v>
      </c>
      <c r="P82" s="14" t="s">
        <v>377</v>
      </c>
      <c r="Q82" s="10" t="s">
        <v>25</v>
      </c>
    </row>
    <row r="83" spans="1:17" ht="104" x14ac:dyDescent="0.15">
      <c r="A83" s="7">
        <v>83</v>
      </c>
      <c r="B83" s="8" t="s">
        <v>378</v>
      </c>
      <c r="C83" s="9" t="s">
        <v>18</v>
      </c>
      <c r="D83" s="9" t="s">
        <v>19</v>
      </c>
      <c r="E83" s="9">
        <v>43543176</v>
      </c>
      <c r="F83" s="10" t="s">
        <v>83</v>
      </c>
      <c r="G83" s="10" t="s">
        <v>379</v>
      </c>
      <c r="H83" s="9">
        <v>37</v>
      </c>
      <c r="I83" s="9">
        <v>162</v>
      </c>
      <c r="J83" s="11" t="s">
        <v>365</v>
      </c>
      <c r="K83" s="11" t="s">
        <v>216</v>
      </c>
      <c r="L83" s="12">
        <v>22002000</v>
      </c>
      <c r="M83" s="12">
        <v>30996722</v>
      </c>
      <c r="N83" s="12">
        <f>L83-M83</f>
        <v>-8994722</v>
      </c>
      <c r="O83" s="13">
        <f>(M83/L83)</f>
        <v>1.4088138351058994</v>
      </c>
      <c r="P83" s="14" t="s">
        <v>380</v>
      </c>
      <c r="Q83" s="10" t="s">
        <v>25</v>
      </c>
    </row>
    <row r="84" spans="1:17" ht="91" x14ac:dyDescent="0.15">
      <c r="A84" s="7">
        <v>84</v>
      </c>
      <c r="B84" s="8" t="s">
        <v>381</v>
      </c>
      <c r="C84" s="9" t="s">
        <v>18</v>
      </c>
      <c r="D84" s="9" t="s">
        <v>19</v>
      </c>
      <c r="E84" s="9">
        <v>1036612782</v>
      </c>
      <c r="F84" s="10" t="s">
        <v>95</v>
      </c>
      <c r="G84" s="10" t="s">
        <v>382</v>
      </c>
      <c r="H84" s="9">
        <v>166</v>
      </c>
      <c r="I84" s="9">
        <v>160</v>
      </c>
      <c r="J84" s="11" t="s">
        <v>365</v>
      </c>
      <c r="K84" s="11" t="s">
        <v>216</v>
      </c>
      <c r="L84" s="12">
        <v>26802000</v>
      </c>
      <c r="M84" s="12">
        <v>26802000</v>
      </c>
      <c r="N84" s="12">
        <f>L84-M84</f>
        <v>0</v>
      </c>
      <c r="O84" s="13">
        <f>(M84/L84)</f>
        <v>1</v>
      </c>
      <c r="P84" s="14" t="s">
        <v>383</v>
      </c>
      <c r="Q84" s="10" t="s">
        <v>25</v>
      </c>
    </row>
    <row r="85" spans="1:17" ht="52" x14ac:dyDescent="0.15">
      <c r="A85" s="7">
        <v>85</v>
      </c>
      <c r="B85" s="8" t="s">
        <v>384</v>
      </c>
      <c r="C85" s="9" t="s">
        <v>18</v>
      </c>
      <c r="D85" s="9" t="s">
        <v>19</v>
      </c>
      <c r="E85" s="9">
        <v>1128402534</v>
      </c>
      <c r="F85" s="10" t="s">
        <v>27</v>
      </c>
      <c r="G85" s="10" t="s">
        <v>385</v>
      </c>
      <c r="H85" s="9">
        <v>125</v>
      </c>
      <c r="I85" s="9">
        <v>161</v>
      </c>
      <c r="J85" s="11" t="s">
        <v>365</v>
      </c>
      <c r="K85" s="11" t="s">
        <v>216</v>
      </c>
      <c r="L85" s="12">
        <v>12000000</v>
      </c>
      <c r="M85" s="12">
        <v>6000000</v>
      </c>
      <c r="N85" s="12">
        <f>L85-M85</f>
        <v>6000000</v>
      </c>
      <c r="O85" s="13">
        <f>(M85/L85)</f>
        <v>0.5</v>
      </c>
      <c r="P85" s="14" t="s">
        <v>386</v>
      </c>
      <c r="Q85" s="10" t="s">
        <v>25</v>
      </c>
    </row>
    <row r="86" spans="1:17" ht="78" x14ac:dyDescent="0.15">
      <c r="A86" s="7">
        <v>86</v>
      </c>
      <c r="B86" s="8" t="s">
        <v>387</v>
      </c>
      <c r="C86" s="9" t="s">
        <v>18</v>
      </c>
      <c r="D86" s="9" t="s">
        <v>19</v>
      </c>
      <c r="E86" s="9">
        <v>1128274854</v>
      </c>
      <c r="F86" s="10" t="s">
        <v>99</v>
      </c>
      <c r="G86" s="10" t="s">
        <v>388</v>
      </c>
      <c r="H86" s="9">
        <v>176</v>
      </c>
      <c r="I86" s="9">
        <v>163</v>
      </c>
      <c r="J86" s="11" t="s">
        <v>365</v>
      </c>
      <c r="K86" s="11" t="s">
        <v>216</v>
      </c>
      <c r="L86" s="12">
        <v>30000000</v>
      </c>
      <c r="M86" s="12">
        <v>12750000</v>
      </c>
      <c r="N86" s="12">
        <f>L86-M86</f>
        <v>17250000</v>
      </c>
      <c r="O86" s="13">
        <f>(M86/L86)</f>
        <v>0.42499999999999999</v>
      </c>
      <c r="P86" s="14" t="s">
        <v>389</v>
      </c>
      <c r="Q86" s="10" t="s">
        <v>25</v>
      </c>
    </row>
    <row r="87" spans="1:17" ht="78" x14ac:dyDescent="0.15">
      <c r="A87" s="7">
        <v>87</v>
      </c>
      <c r="B87" s="8" t="s">
        <v>390</v>
      </c>
      <c r="C87" s="9" t="s">
        <v>18</v>
      </c>
      <c r="D87" s="9" t="s">
        <v>19</v>
      </c>
      <c r="E87" s="9">
        <v>71337892</v>
      </c>
      <c r="F87" s="10" t="s">
        <v>36</v>
      </c>
      <c r="G87" s="10" t="s">
        <v>391</v>
      </c>
      <c r="H87" s="9">
        <v>154</v>
      </c>
      <c r="I87" s="9">
        <v>164</v>
      </c>
      <c r="J87" s="11" t="s">
        <v>365</v>
      </c>
      <c r="K87" s="11" t="s">
        <v>216</v>
      </c>
      <c r="L87" s="12">
        <v>12000000</v>
      </c>
      <c r="M87" s="12">
        <v>9799900</v>
      </c>
      <c r="N87" s="12">
        <f>L87-M87</f>
        <v>2200100</v>
      </c>
      <c r="O87" s="13">
        <f>(M87/L87)</f>
        <v>0.81665833333333337</v>
      </c>
      <c r="P87" s="14" t="s">
        <v>392</v>
      </c>
      <c r="Q87" s="10" t="s">
        <v>25</v>
      </c>
    </row>
    <row r="88" spans="1:17" ht="78" x14ac:dyDescent="0.15">
      <c r="A88" s="7">
        <v>88</v>
      </c>
      <c r="B88" s="8" t="s">
        <v>393</v>
      </c>
      <c r="C88" s="9" t="s">
        <v>18</v>
      </c>
      <c r="D88" s="9" t="s">
        <v>19</v>
      </c>
      <c r="E88" s="9">
        <v>1152462901</v>
      </c>
      <c r="F88" s="10" t="s">
        <v>91</v>
      </c>
      <c r="G88" s="10" t="s">
        <v>394</v>
      </c>
      <c r="H88" s="9">
        <v>159</v>
      </c>
      <c r="I88" s="9">
        <v>165</v>
      </c>
      <c r="J88" s="11" t="s">
        <v>365</v>
      </c>
      <c r="K88" s="11" t="s">
        <v>216</v>
      </c>
      <c r="L88" s="12">
        <v>22002000</v>
      </c>
      <c r="M88" s="12">
        <v>16601500</v>
      </c>
      <c r="N88" s="12">
        <f>L88-M88</f>
        <v>5400500</v>
      </c>
      <c r="O88" s="13">
        <f>(M88/L88)</f>
        <v>0.75454504135987632</v>
      </c>
      <c r="P88" s="14" t="s">
        <v>395</v>
      </c>
      <c r="Q88" s="10" t="s">
        <v>25</v>
      </c>
    </row>
    <row r="89" spans="1:17" ht="91" x14ac:dyDescent="0.15">
      <c r="A89" s="7">
        <v>89</v>
      </c>
      <c r="B89" s="8" t="s">
        <v>396</v>
      </c>
      <c r="C89" s="9" t="s">
        <v>18</v>
      </c>
      <c r="D89" s="9" t="s">
        <v>19</v>
      </c>
      <c r="E89" s="9">
        <v>3352462</v>
      </c>
      <c r="F89" s="10" t="s">
        <v>31</v>
      </c>
      <c r="G89" s="10" t="s">
        <v>397</v>
      </c>
      <c r="H89" s="9">
        <v>134</v>
      </c>
      <c r="I89" s="9">
        <v>175</v>
      </c>
      <c r="J89" s="11" t="s">
        <v>365</v>
      </c>
      <c r="K89" s="11" t="s">
        <v>216</v>
      </c>
      <c r="L89" s="12">
        <v>9200400</v>
      </c>
      <c r="M89" s="12">
        <v>3526820</v>
      </c>
      <c r="N89" s="12">
        <f>L89-M89</f>
        <v>5673580</v>
      </c>
      <c r="O89" s="13">
        <f>(M89/L89)</f>
        <v>0.38333333333333336</v>
      </c>
      <c r="P89" s="14" t="s">
        <v>398</v>
      </c>
      <c r="Q89" s="10" t="s">
        <v>25</v>
      </c>
    </row>
    <row r="90" spans="1:17" ht="65" x14ac:dyDescent="0.15">
      <c r="A90" s="7">
        <v>90</v>
      </c>
      <c r="B90" s="8" t="s">
        <v>399</v>
      </c>
      <c r="C90" s="9" t="s">
        <v>18</v>
      </c>
      <c r="D90" s="9" t="s">
        <v>19</v>
      </c>
      <c r="E90" s="9">
        <v>1152452959</v>
      </c>
      <c r="F90" s="10" t="s">
        <v>400</v>
      </c>
      <c r="G90" s="10" t="s">
        <v>401</v>
      </c>
      <c r="H90" s="9">
        <v>177</v>
      </c>
      <c r="I90" s="9">
        <v>166</v>
      </c>
      <c r="J90" s="11" t="s">
        <v>365</v>
      </c>
      <c r="K90" s="11" t="s">
        <v>216</v>
      </c>
      <c r="L90" s="12">
        <v>30000000</v>
      </c>
      <c r="M90" s="12">
        <v>22600000</v>
      </c>
      <c r="N90" s="12">
        <f>L90-M90</f>
        <v>7400000</v>
      </c>
      <c r="O90" s="13">
        <f>(M90/L90)</f>
        <v>0.7533333333333333</v>
      </c>
      <c r="P90" s="14" t="s">
        <v>402</v>
      </c>
      <c r="Q90" s="10" t="s">
        <v>25</v>
      </c>
    </row>
    <row r="91" spans="1:17" ht="91" x14ac:dyDescent="0.15">
      <c r="A91" s="7">
        <v>91</v>
      </c>
      <c r="B91" s="8" t="s">
        <v>403</v>
      </c>
      <c r="C91" s="9" t="s">
        <v>18</v>
      </c>
      <c r="D91" s="9" t="s">
        <v>19</v>
      </c>
      <c r="E91" s="9">
        <v>1128419815</v>
      </c>
      <c r="F91" s="10" t="s">
        <v>107</v>
      </c>
      <c r="G91" s="10" t="s">
        <v>404</v>
      </c>
      <c r="H91" s="9">
        <v>160</v>
      </c>
      <c r="I91" s="9">
        <v>167</v>
      </c>
      <c r="J91" s="11" t="s">
        <v>365</v>
      </c>
      <c r="K91" s="11" t="s">
        <v>216</v>
      </c>
      <c r="L91" s="12">
        <v>30000000</v>
      </c>
      <c r="M91" s="12">
        <v>25100000</v>
      </c>
      <c r="N91" s="12">
        <f>L91-M91</f>
        <v>4900000</v>
      </c>
      <c r="O91" s="13">
        <f>(M91/L91)</f>
        <v>0.83666666666666667</v>
      </c>
      <c r="P91" s="14" t="s">
        <v>405</v>
      </c>
      <c r="Q91" s="10" t="s">
        <v>25</v>
      </c>
    </row>
    <row r="92" spans="1:17" ht="78" x14ac:dyDescent="0.15">
      <c r="A92" s="7">
        <v>92</v>
      </c>
      <c r="B92" s="8" t="s">
        <v>406</v>
      </c>
      <c r="C92" s="9" t="s">
        <v>18</v>
      </c>
      <c r="D92" s="9" t="s">
        <v>19</v>
      </c>
      <c r="E92" s="9">
        <v>1214723604</v>
      </c>
      <c r="F92" s="10" t="s">
        <v>70</v>
      </c>
      <c r="G92" s="10" t="s">
        <v>407</v>
      </c>
      <c r="H92" s="9">
        <v>110</v>
      </c>
      <c r="I92" s="9">
        <v>168</v>
      </c>
      <c r="J92" s="11" t="s">
        <v>365</v>
      </c>
      <c r="K92" s="11" t="s">
        <v>216</v>
      </c>
      <c r="L92" s="12">
        <v>12000000</v>
      </c>
      <c r="M92" s="12">
        <v>7448750</v>
      </c>
      <c r="N92" s="12">
        <f>L92-M92</f>
        <v>4551250</v>
      </c>
      <c r="O92" s="13">
        <f>(M92/L92)</f>
        <v>0.62072916666666667</v>
      </c>
      <c r="P92" s="14" t="s">
        <v>408</v>
      </c>
      <c r="Q92" s="10" t="s">
        <v>25</v>
      </c>
    </row>
    <row r="93" spans="1:17" ht="78" x14ac:dyDescent="0.15">
      <c r="A93" s="7">
        <v>93</v>
      </c>
      <c r="B93" s="8" t="s">
        <v>409</v>
      </c>
      <c r="C93" s="9" t="s">
        <v>18</v>
      </c>
      <c r="D93" s="9" t="s">
        <v>19</v>
      </c>
      <c r="E93" s="9">
        <v>1017143298</v>
      </c>
      <c r="F93" s="10" t="s">
        <v>103</v>
      </c>
      <c r="G93" s="10" t="s">
        <v>410</v>
      </c>
      <c r="H93" s="9">
        <v>156</v>
      </c>
      <c r="I93" s="9">
        <v>169</v>
      </c>
      <c r="J93" s="11" t="s">
        <v>365</v>
      </c>
      <c r="K93" s="11" t="s">
        <v>216</v>
      </c>
      <c r="L93" s="12">
        <v>16400400</v>
      </c>
      <c r="M93" s="12">
        <v>12400300</v>
      </c>
      <c r="N93" s="12">
        <f>L93-M93</f>
        <v>4000100</v>
      </c>
      <c r="O93" s="13">
        <f>(M93/L93)</f>
        <v>0.75609741225823757</v>
      </c>
      <c r="P93" s="14" t="s">
        <v>411</v>
      </c>
      <c r="Q93" s="10" t="s">
        <v>25</v>
      </c>
    </row>
    <row r="94" spans="1:17" ht="91" x14ac:dyDescent="0.15">
      <c r="A94" s="7">
        <v>94</v>
      </c>
      <c r="B94" s="8" t="s">
        <v>412</v>
      </c>
      <c r="C94" s="9" t="s">
        <v>18</v>
      </c>
      <c r="D94" s="9" t="s">
        <v>19</v>
      </c>
      <c r="E94" s="9">
        <v>88223909</v>
      </c>
      <c r="F94" s="10" t="s">
        <v>79</v>
      </c>
      <c r="G94" s="10" t="s">
        <v>413</v>
      </c>
      <c r="H94" s="9">
        <v>137</v>
      </c>
      <c r="I94" s="9">
        <v>170</v>
      </c>
      <c r="J94" s="11" t="s">
        <v>365</v>
      </c>
      <c r="K94" s="11" t="s">
        <v>216</v>
      </c>
      <c r="L94" s="12">
        <v>16400400</v>
      </c>
      <c r="M94" s="12">
        <v>12400300</v>
      </c>
      <c r="N94" s="12">
        <f>L94-M94</f>
        <v>4000100</v>
      </c>
      <c r="O94" s="13">
        <f>(M94/L94)</f>
        <v>0.75609741225823757</v>
      </c>
      <c r="P94" s="14" t="s">
        <v>414</v>
      </c>
      <c r="Q94" s="10" t="s">
        <v>25</v>
      </c>
    </row>
    <row r="95" spans="1:17" ht="65" x14ac:dyDescent="0.15">
      <c r="A95" s="7">
        <v>95</v>
      </c>
      <c r="B95" s="8" t="s">
        <v>415</v>
      </c>
      <c r="C95" s="9" t="s">
        <v>18</v>
      </c>
      <c r="D95" s="9" t="s">
        <v>19</v>
      </c>
      <c r="E95" s="9">
        <v>1036604289</v>
      </c>
      <c r="F95" s="10" t="s">
        <v>74</v>
      </c>
      <c r="G95" s="10" t="s">
        <v>416</v>
      </c>
      <c r="H95" s="9">
        <v>135</v>
      </c>
      <c r="I95" s="9">
        <v>171</v>
      </c>
      <c r="J95" s="11" t="s">
        <v>365</v>
      </c>
      <c r="K95" s="11" t="s">
        <v>216</v>
      </c>
      <c r="L95" s="12">
        <v>12000000</v>
      </c>
      <c r="M95" s="12">
        <v>9799900</v>
      </c>
      <c r="N95" s="12">
        <f>L95-M95</f>
        <v>2200100</v>
      </c>
      <c r="O95" s="13">
        <f>(M95/L95)</f>
        <v>0.81665833333333337</v>
      </c>
      <c r="P95" s="14" t="s">
        <v>417</v>
      </c>
      <c r="Q95" s="10" t="s">
        <v>25</v>
      </c>
    </row>
    <row r="96" spans="1:17" ht="65" x14ac:dyDescent="0.15">
      <c r="A96" s="7">
        <v>96</v>
      </c>
      <c r="B96" s="8" t="s">
        <v>418</v>
      </c>
      <c r="C96" s="9" t="s">
        <v>18</v>
      </c>
      <c r="D96" s="9" t="s">
        <v>19</v>
      </c>
      <c r="E96" s="9">
        <v>1037661990</v>
      </c>
      <c r="F96" s="10" t="s">
        <v>87</v>
      </c>
      <c r="G96" s="10" t="s">
        <v>419</v>
      </c>
      <c r="H96" s="9">
        <v>126</v>
      </c>
      <c r="I96" s="9">
        <v>172</v>
      </c>
      <c r="J96" s="11" t="s">
        <v>365</v>
      </c>
      <c r="K96" s="11" t="s">
        <v>216</v>
      </c>
      <c r="L96" s="12">
        <v>16400400</v>
      </c>
      <c r="M96" s="12">
        <v>12800200</v>
      </c>
      <c r="N96" s="12">
        <f>L96-M96</f>
        <v>3600200</v>
      </c>
      <c r="O96" s="13">
        <f>(M96/L96)</f>
        <v>0.78048096387892973</v>
      </c>
      <c r="P96" s="14" t="s">
        <v>420</v>
      </c>
      <c r="Q96" s="10" t="s">
        <v>25</v>
      </c>
    </row>
    <row r="97" spans="1:17" ht="65" x14ac:dyDescent="0.15">
      <c r="A97" s="7">
        <v>97</v>
      </c>
      <c r="B97" s="8" t="s">
        <v>421</v>
      </c>
      <c r="C97" s="9" t="s">
        <v>18</v>
      </c>
      <c r="D97" s="9" t="s">
        <v>19</v>
      </c>
      <c r="E97" s="9">
        <v>43873853</v>
      </c>
      <c r="F97" s="10" t="s">
        <v>132</v>
      </c>
      <c r="G97" s="10" t="s">
        <v>422</v>
      </c>
      <c r="H97" s="9">
        <v>155</v>
      </c>
      <c r="I97" s="9">
        <v>173</v>
      </c>
      <c r="J97" s="11" t="s">
        <v>365</v>
      </c>
      <c r="K97" s="11" t="s">
        <v>216</v>
      </c>
      <c r="L97" s="12">
        <v>26802000</v>
      </c>
      <c r="M97" s="12">
        <v>20101500</v>
      </c>
      <c r="N97" s="12">
        <f>L97-M97</f>
        <v>6700500</v>
      </c>
      <c r="O97" s="13">
        <f>(M97/L97)</f>
        <v>0.75</v>
      </c>
      <c r="P97" s="14" t="s">
        <v>423</v>
      </c>
      <c r="Q97" s="10" t="s">
        <v>25</v>
      </c>
    </row>
    <row r="98" spans="1:17" ht="65" x14ac:dyDescent="0.15">
      <c r="A98" s="7">
        <v>98</v>
      </c>
      <c r="B98" s="8" t="s">
        <v>424</v>
      </c>
      <c r="C98" s="9" t="s">
        <v>18</v>
      </c>
      <c r="D98" s="9" t="s">
        <v>19</v>
      </c>
      <c r="E98" s="9">
        <v>900862761</v>
      </c>
      <c r="F98" s="10" t="s">
        <v>425</v>
      </c>
      <c r="G98" s="10" t="s">
        <v>426</v>
      </c>
      <c r="H98" s="9">
        <v>127</v>
      </c>
      <c r="I98" s="9">
        <v>174</v>
      </c>
      <c r="J98" s="11">
        <v>45383</v>
      </c>
      <c r="K98" s="11">
        <v>45657</v>
      </c>
      <c r="L98" s="12">
        <v>105106088</v>
      </c>
      <c r="M98" s="12">
        <v>0</v>
      </c>
      <c r="N98" s="12">
        <f>L98-M98</f>
        <v>105106088</v>
      </c>
      <c r="O98" s="13">
        <f>(M98/L98)</f>
        <v>0</v>
      </c>
      <c r="P98" s="14" t="s">
        <v>427</v>
      </c>
      <c r="Q98" s="10" t="s">
        <v>46</v>
      </c>
    </row>
    <row r="99" spans="1:17" ht="117" x14ac:dyDescent="0.15">
      <c r="A99" s="7">
        <v>99</v>
      </c>
      <c r="B99" s="8" t="s">
        <v>428</v>
      </c>
      <c r="C99" s="9" t="s">
        <v>18</v>
      </c>
      <c r="D99" s="9" t="s">
        <v>19</v>
      </c>
      <c r="E99" s="9">
        <v>1017128531</v>
      </c>
      <c r="F99" s="10" t="s">
        <v>429</v>
      </c>
      <c r="G99" s="10" t="s">
        <v>430</v>
      </c>
      <c r="H99" s="9">
        <v>180</v>
      </c>
      <c r="I99" s="9">
        <v>176</v>
      </c>
      <c r="J99" s="11" t="s">
        <v>431</v>
      </c>
      <c r="K99" s="11" t="s">
        <v>216</v>
      </c>
      <c r="L99" s="12">
        <v>21635300</v>
      </c>
      <c r="M99" s="12">
        <v>16329215</v>
      </c>
      <c r="N99" s="12">
        <f>L99-M99</f>
        <v>5306085</v>
      </c>
      <c r="O99" s="13">
        <f>(M99/L99)</f>
        <v>0.75474872084047828</v>
      </c>
      <c r="P99" s="14" t="s">
        <v>432</v>
      </c>
      <c r="Q99" s="10" t="s">
        <v>25</v>
      </c>
    </row>
    <row r="100" spans="1:17" ht="78" x14ac:dyDescent="0.15">
      <c r="A100" s="7">
        <v>101</v>
      </c>
      <c r="B100" s="8" t="s">
        <v>433</v>
      </c>
      <c r="C100" s="9" t="s">
        <v>18</v>
      </c>
      <c r="D100" s="9" t="s">
        <v>19</v>
      </c>
      <c r="E100" s="9">
        <v>32561977</v>
      </c>
      <c r="F100" s="10" t="s">
        <v>434</v>
      </c>
      <c r="G100" s="10" t="s">
        <v>435</v>
      </c>
      <c r="H100" s="9">
        <v>152</v>
      </c>
      <c r="I100" s="9">
        <v>179</v>
      </c>
      <c r="J100" s="11" t="s">
        <v>431</v>
      </c>
      <c r="K100" s="11" t="s">
        <v>216</v>
      </c>
      <c r="L100" s="12">
        <v>16127060</v>
      </c>
      <c r="M100" s="12">
        <v>12304203</v>
      </c>
      <c r="N100" s="12">
        <f>L100-M100</f>
        <v>3822857</v>
      </c>
      <c r="O100" s="13">
        <f>(M100/L100)</f>
        <v>0.7629538800004465</v>
      </c>
      <c r="P100" s="14" t="s">
        <v>436</v>
      </c>
      <c r="Q100" s="10" t="s">
        <v>25</v>
      </c>
    </row>
    <row r="101" spans="1:17" ht="78" x14ac:dyDescent="0.15">
      <c r="A101" s="7">
        <v>102</v>
      </c>
      <c r="B101" s="8" t="s">
        <v>437</v>
      </c>
      <c r="C101" s="9" t="s">
        <v>18</v>
      </c>
      <c r="D101" s="9" t="s">
        <v>19</v>
      </c>
      <c r="E101" s="9">
        <v>71677773</v>
      </c>
      <c r="F101" s="10" t="s">
        <v>438</v>
      </c>
      <c r="G101" s="10" t="s">
        <v>439</v>
      </c>
      <c r="H101" s="9">
        <v>151</v>
      </c>
      <c r="I101" s="9">
        <v>180</v>
      </c>
      <c r="J101" s="11" t="s">
        <v>440</v>
      </c>
      <c r="K101" s="11" t="s">
        <v>278</v>
      </c>
      <c r="L101" s="12">
        <v>10634300</v>
      </c>
      <c r="M101" s="12">
        <v>10267600</v>
      </c>
      <c r="N101" s="12">
        <f>L101-M101</f>
        <v>366700</v>
      </c>
      <c r="O101" s="13">
        <f>(M101/L101)</f>
        <v>0.96551724137931039</v>
      </c>
      <c r="P101" s="14" t="s">
        <v>441</v>
      </c>
      <c r="Q101" s="10" t="s">
        <v>25</v>
      </c>
    </row>
    <row r="102" spans="1:17" ht="65" x14ac:dyDescent="0.15">
      <c r="A102" s="7">
        <v>103</v>
      </c>
      <c r="B102" s="8" t="s">
        <v>442</v>
      </c>
      <c r="C102" s="9" t="s">
        <v>18</v>
      </c>
      <c r="D102" s="9" t="s">
        <v>19</v>
      </c>
      <c r="E102" s="9">
        <v>1037642506</v>
      </c>
      <c r="F102" s="10" t="s">
        <v>443</v>
      </c>
      <c r="G102" s="10" t="s">
        <v>444</v>
      </c>
      <c r="H102" s="9">
        <v>184</v>
      </c>
      <c r="I102" s="9">
        <v>193</v>
      </c>
      <c r="J102" s="11" t="s">
        <v>445</v>
      </c>
      <c r="K102" s="11" t="s">
        <v>278</v>
      </c>
      <c r="L102" s="12">
        <v>9717550</v>
      </c>
      <c r="M102" s="12">
        <v>9717550</v>
      </c>
      <c r="N102" s="12">
        <f>L102-M102</f>
        <v>0</v>
      </c>
      <c r="O102" s="13">
        <f>(M102/L102)</f>
        <v>1</v>
      </c>
      <c r="P102" s="14" t="s">
        <v>446</v>
      </c>
      <c r="Q102" s="10" t="s">
        <v>25</v>
      </c>
    </row>
    <row r="103" spans="1:17" ht="91" x14ac:dyDescent="0.15">
      <c r="A103" s="7">
        <v>104</v>
      </c>
      <c r="B103" s="8" t="s">
        <v>447</v>
      </c>
      <c r="C103" s="9" t="s">
        <v>18</v>
      </c>
      <c r="D103" s="9" t="s">
        <v>19</v>
      </c>
      <c r="E103" s="9">
        <v>43254695</v>
      </c>
      <c r="F103" s="10" t="s">
        <v>448</v>
      </c>
      <c r="G103" s="10" t="s">
        <v>449</v>
      </c>
      <c r="H103" s="9">
        <v>164</v>
      </c>
      <c r="I103" s="9">
        <v>194</v>
      </c>
      <c r="J103" s="11" t="s">
        <v>445</v>
      </c>
      <c r="K103" s="11" t="s">
        <v>216</v>
      </c>
      <c r="L103" s="12">
        <v>20718550</v>
      </c>
      <c r="M103" s="12">
        <v>0</v>
      </c>
      <c r="N103" s="12">
        <f>L103-M103</f>
        <v>20718550</v>
      </c>
      <c r="O103" s="13">
        <f>(M103/L103)</f>
        <v>0</v>
      </c>
      <c r="P103" s="14" t="s">
        <v>450</v>
      </c>
      <c r="Q103" s="10" t="s">
        <v>46</v>
      </c>
    </row>
    <row r="104" spans="1:17" ht="91" x14ac:dyDescent="0.15">
      <c r="A104" s="7">
        <v>105</v>
      </c>
      <c r="B104" s="8" t="s">
        <v>451</v>
      </c>
      <c r="C104" s="9" t="s">
        <v>18</v>
      </c>
      <c r="D104" s="9" t="s">
        <v>19</v>
      </c>
      <c r="E104" s="9">
        <v>1152451392</v>
      </c>
      <c r="F104" s="10" t="s">
        <v>452</v>
      </c>
      <c r="G104" s="10" t="s">
        <v>453</v>
      </c>
      <c r="H104" s="9">
        <v>183</v>
      </c>
      <c r="I104" s="9">
        <v>195</v>
      </c>
      <c r="J104" s="11" t="s">
        <v>445</v>
      </c>
      <c r="K104" s="11" t="s">
        <v>216</v>
      </c>
      <c r="L104" s="12">
        <v>20718550</v>
      </c>
      <c r="M104" s="12">
        <v>15895585</v>
      </c>
      <c r="N104" s="12">
        <f>L104-M104</f>
        <v>4822965</v>
      </c>
      <c r="O104" s="13">
        <f>(M104/L104)</f>
        <v>0.76721512847182838</v>
      </c>
      <c r="P104" s="14" t="s">
        <v>454</v>
      </c>
      <c r="Q104" s="10" t="s">
        <v>46</v>
      </c>
    </row>
    <row r="105" spans="1:17" ht="65" x14ac:dyDescent="0.15">
      <c r="A105" s="7">
        <v>106</v>
      </c>
      <c r="B105" s="8" t="s">
        <v>455</v>
      </c>
      <c r="C105" s="9" t="s">
        <v>18</v>
      </c>
      <c r="D105" s="9" t="s">
        <v>19</v>
      </c>
      <c r="E105" s="9">
        <v>1017263571</v>
      </c>
      <c r="F105" s="10" t="s">
        <v>456</v>
      </c>
      <c r="G105" s="10" t="s">
        <v>457</v>
      </c>
      <c r="H105" s="9">
        <v>150</v>
      </c>
      <c r="I105" s="9">
        <v>196</v>
      </c>
      <c r="J105" s="11" t="s">
        <v>458</v>
      </c>
      <c r="K105" s="11" t="s">
        <v>216</v>
      </c>
      <c r="L105" s="12">
        <v>15307040</v>
      </c>
      <c r="M105" s="12">
        <v>12082851</v>
      </c>
      <c r="N105" s="12">
        <f>L105-M105</f>
        <v>3224189</v>
      </c>
      <c r="O105" s="13">
        <f>(M105/L105)</f>
        <v>0.78936561216276957</v>
      </c>
      <c r="P105" s="14" t="s">
        <v>459</v>
      </c>
      <c r="Q105" s="10" t="s">
        <v>46</v>
      </c>
    </row>
    <row r="106" spans="1:17" ht="78" x14ac:dyDescent="0.15">
      <c r="A106" s="7">
        <v>107</v>
      </c>
      <c r="B106" s="8" t="s">
        <v>460</v>
      </c>
      <c r="C106" s="9" t="s">
        <v>18</v>
      </c>
      <c r="D106" s="9" t="s">
        <v>19</v>
      </c>
      <c r="E106" s="9">
        <v>1007251128</v>
      </c>
      <c r="F106" s="10" t="s">
        <v>188</v>
      </c>
      <c r="G106" s="10" t="s">
        <v>461</v>
      </c>
      <c r="H106" s="9">
        <v>157</v>
      </c>
      <c r="I106" s="9">
        <v>198</v>
      </c>
      <c r="J106" s="11" t="s">
        <v>462</v>
      </c>
      <c r="K106" s="11" t="s">
        <v>216</v>
      </c>
      <c r="L106" s="12">
        <v>14487020</v>
      </c>
      <c r="M106" s="12">
        <v>10500128</v>
      </c>
      <c r="N106" s="12">
        <f>L106-M106</f>
        <v>3986892</v>
      </c>
      <c r="O106" s="13">
        <f>(M106/L106)</f>
        <v>0.72479557562562902</v>
      </c>
      <c r="P106" s="14" t="s">
        <v>463</v>
      </c>
      <c r="Q106" s="10" t="s">
        <v>25</v>
      </c>
    </row>
    <row r="107" spans="1:17" ht="91" x14ac:dyDescent="0.15">
      <c r="A107" s="7">
        <v>108</v>
      </c>
      <c r="B107" s="8" t="s">
        <v>464</v>
      </c>
      <c r="C107" s="9" t="s">
        <v>18</v>
      </c>
      <c r="D107" s="9" t="s">
        <v>19</v>
      </c>
      <c r="E107" s="9">
        <v>1020393152</v>
      </c>
      <c r="F107" s="10" t="s">
        <v>465</v>
      </c>
      <c r="G107" s="10" t="s">
        <v>466</v>
      </c>
      <c r="H107" s="9">
        <v>195</v>
      </c>
      <c r="I107" s="9">
        <v>199</v>
      </c>
      <c r="J107" s="11" t="s">
        <v>467</v>
      </c>
      <c r="K107" s="11" t="s">
        <v>216</v>
      </c>
      <c r="L107" s="12">
        <v>8050350</v>
      </c>
      <c r="M107" s="12">
        <v>8050350</v>
      </c>
      <c r="N107" s="12">
        <f>L107-M107</f>
        <v>0</v>
      </c>
      <c r="O107" s="13">
        <f>(M107/L107)</f>
        <v>1</v>
      </c>
      <c r="P107" s="14" t="s">
        <v>468</v>
      </c>
      <c r="Q107" s="10" t="s">
        <v>25</v>
      </c>
    </row>
    <row r="108" spans="1:17" ht="78" x14ac:dyDescent="0.15">
      <c r="A108" s="7">
        <v>109</v>
      </c>
      <c r="B108" s="8" t="s">
        <v>469</v>
      </c>
      <c r="C108" s="9" t="s">
        <v>18</v>
      </c>
      <c r="D108" s="9" t="s">
        <v>19</v>
      </c>
      <c r="E108" s="9">
        <v>39420450</v>
      </c>
      <c r="F108" s="10" t="s">
        <v>470</v>
      </c>
      <c r="G108" s="10" t="s">
        <v>471</v>
      </c>
      <c r="H108" s="9">
        <v>189</v>
      </c>
      <c r="I108" s="9">
        <v>200</v>
      </c>
      <c r="J108" s="11" t="s">
        <v>462</v>
      </c>
      <c r="K108" s="11" t="s">
        <v>216</v>
      </c>
      <c r="L108" s="12">
        <v>23675100</v>
      </c>
      <c r="M108" s="12">
        <v>18913109</v>
      </c>
      <c r="N108" s="12">
        <f>L108-M108</f>
        <v>4761991</v>
      </c>
      <c r="O108" s="13">
        <f>(M108/L108)</f>
        <v>0.79886078622687973</v>
      </c>
      <c r="P108" s="14" t="s">
        <v>472</v>
      </c>
      <c r="Q108" s="10" t="s">
        <v>25</v>
      </c>
    </row>
    <row r="109" spans="1:17" ht="91" x14ac:dyDescent="0.15">
      <c r="A109" s="7">
        <v>110</v>
      </c>
      <c r="B109" s="8" t="s">
        <v>473</v>
      </c>
      <c r="C109" s="9" t="s">
        <v>18</v>
      </c>
      <c r="D109" s="9" t="s">
        <v>19</v>
      </c>
      <c r="E109" s="9">
        <v>1128273404</v>
      </c>
      <c r="F109" s="10" t="s">
        <v>474</v>
      </c>
      <c r="G109" s="10" t="s">
        <v>475</v>
      </c>
      <c r="H109" s="9">
        <v>117</v>
      </c>
      <c r="I109" s="9">
        <v>201</v>
      </c>
      <c r="J109" s="11" t="s">
        <v>467</v>
      </c>
      <c r="K109" s="11" t="s">
        <v>44</v>
      </c>
      <c r="L109" s="12">
        <v>13751250</v>
      </c>
      <c r="M109" s="12">
        <v>10874590</v>
      </c>
      <c r="N109" s="12">
        <f>L109-M109</f>
        <v>2876660</v>
      </c>
      <c r="O109" s="13">
        <f>(M109/L109)</f>
        <v>0.79080738114716842</v>
      </c>
      <c r="P109" s="14" t="s">
        <v>476</v>
      </c>
      <c r="Q109" s="10" t="s">
        <v>25</v>
      </c>
    </row>
    <row r="110" spans="1:17" ht="78" x14ac:dyDescent="0.15">
      <c r="A110" s="7">
        <v>111</v>
      </c>
      <c r="B110" s="8" t="s">
        <v>477</v>
      </c>
      <c r="C110" s="9" t="s">
        <v>18</v>
      </c>
      <c r="D110" s="9" t="s">
        <v>19</v>
      </c>
      <c r="E110" s="9">
        <v>1214720355</v>
      </c>
      <c r="F110" s="10" t="s">
        <v>478</v>
      </c>
      <c r="G110" s="10" t="s">
        <v>479</v>
      </c>
      <c r="H110" s="9">
        <v>39</v>
      </c>
      <c r="I110" s="9">
        <v>202</v>
      </c>
      <c r="J110" s="11" t="s">
        <v>467</v>
      </c>
      <c r="K110" s="11" t="s">
        <v>216</v>
      </c>
      <c r="L110" s="12">
        <v>23451750</v>
      </c>
      <c r="M110" s="12">
        <v>20112385</v>
      </c>
      <c r="N110" s="12">
        <f>L110-M110</f>
        <v>3339365</v>
      </c>
      <c r="O110" s="13">
        <f>(M110/L110)</f>
        <v>0.85760700160968795</v>
      </c>
      <c r="P110" s="14" t="s">
        <v>480</v>
      </c>
      <c r="Q110" s="10" t="s">
        <v>25</v>
      </c>
    </row>
    <row r="111" spans="1:17" ht="78" x14ac:dyDescent="0.15">
      <c r="A111" s="7">
        <v>112</v>
      </c>
      <c r="B111" s="8" t="s">
        <v>481</v>
      </c>
      <c r="C111" s="9" t="s">
        <v>18</v>
      </c>
      <c r="D111" s="9" t="s">
        <v>19</v>
      </c>
      <c r="E111" s="9">
        <v>1216726734</v>
      </c>
      <c r="F111" s="10" t="s">
        <v>482</v>
      </c>
      <c r="G111" s="10" t="s">
        <v>483</v>
      </c>
      <c r="H111" s="9">
        <v>194</v>
      </c>
      <c r="I111" s="9">
        <v>203</v>
      </c>
      <c r="J111" s="11" t="s">
        <v>467</v>
      </c>
      <c r="K111" s="11" t="s">
        <v>216</v>
      </c>
      <c r="L111" s="12">
        <v>14350350</v>
      </c>
      <c r="M111" s="12">
        <v>10835864</v>
      </c>
      <c r="N111" s="12">
        <f>L111-M111</f>
        <v>3514486</v>
      </c>
      <c r="O111" s="13">
        <f>(M111/L111)</f>
        <v>0.75509405693937781</v>
      </c>
      <c r="P111" s="14" t="s">
        <v>484</v>
      </c>
      <c r="Q111" s="10" t="s">
        <v>25</v>
      </c>
    </row>
    <row r="112" spans="1:17" ht="65" x14ac:dyDescent="0.15">
      <c r="A112" s="7">
        <v>113</v>
      </c>
      <c r="B112" s="8" t="s">
        <v>485</v>
      </c>
      <c r="C112" s="9" t="s">
        <v>18</v>
      </c>
      <c r="D112" s="9" t="s">
        <v>19</v>
      </c>
      <c r="E112" s="9">
        <v>1152699925</v>
      </c>
      <c r="F112" s="10" t="s">
        <v>486</v>
      </c>
      <c r="G112" s="10" t="s">
        <v>487</v>
      </c>
      <c r="H112" s="9">
        <v>203</v>
      </c>
      <c r="I112" s="9">
        <v>204</v>
      </c>
      <c r="J112" s="11" t="s">
        <v>488</v>
      </c>
      <c r="K112" s="11" t="s">
        <v>216</v>
      </c>
      <c r="L112" s="12">
        <v>14213680</v>
      </c>
      <c r="M112" s="12">
        <v>10150116</v>
      </c>
      <c r="N112" s="12">
        <f>L112-M112</f>
        <v>4063564</v>
      </c>
      <c r="O112" s="13">
        <f>(M112/L112)</f>
        <v>0.71410894293384963</v>
      </c>
      <c r="P112" s="14" t="s">
        <v>489</v>
      </c>
      <c r="Q112" s="10" t="s">
        <v>25</v>
      </c>
    </row>
    <row r="113" spans="1:17" ht="91" x14ac:dyDescent="0.15">
      <c r="A113" s="7">
        <v>114</v>
      </c>
      <c r="B113" s="8" t="s">
        <v>490</v>
      </c>
      <c r="C113" s="9" t="s">
        <v>18</v>
      </c>
      <c r="D113" s="9" t="s">
        <v>19</v>
      </c>
      <c r="E113" s="9">
        <v>1152190718</v>
      </c>
      <c r="F113" s="10" t="s">
        <v>491</v>
      </c>
      <c r="G113" s="10" t="s">
        <v>492</v>
      </c>
      <c r="H113" s="9">
        <v>42</v>
      </c>
      <c r="I113" s="9">
        <v>205</v>
      </c>
      <c r="J113" s="11" t="s">
        <v>467</v>
      </c>
      <c r="K113" s="11" t="s">
        <v>216</v>
      </c>
      <c r="L113" s="12">
        <v>19251750</v>
      </c>
      <c r="M113" s="12">
        <v>17418250</v>
      </c>
      <c r="N113" s="12">
        <f>L113-M113</f>
        <v>1833500</v>
      </c>
      <c r="O113" s="13">
        <f>(M113/L113)</f>
        <v>0.90476190476190477</v>
      </c>
      <c r="P113" s="14" t="s">
        <v>493</v>
      </c>
      <c r="Q113" s="10" t="s">
        <v>25</v>
      </c>
    </row>
    <row r="114" spans="1:17" ht="52" x14ac:dyDescent="0.15">
      <c r="A114" s="7">
        <v>115</v>
      </c>
      <c r="B114" s="8" t="s">
        <v>494</v>
      </c>
      <c r="C114" s="9" t="s">
        <v>18</v>
      </c>
      <c r="D114" s="9" t="s">
        <v>19</v>
      </c>
      <c r="E114" s="9">
        <v>1000401307</v>
      </c>
      <c r="F114" s="10" t="s">
        <v>495</v>
      </c>
      <c r="G114" s="10" t="s">
        <v>496</v>
      </c>
      <c r="H114" s="9">
        <v>197</v>
      </c>
      <c r="I114" s="9">
        <v>207</v>
      </c>
      <c r="J114" s="11" t="s">
        <v>497</v>
      </c>
      <c r="K114" s="11" t="s">
        <v>216</v>
      </c>
      <c r="L114" s="12">
        <v>10400000</v>
      </c>
      <c r="M114" s="12">
        <v>8288402</v>
      </c>
      <c r="N114" s="12">
        <f>L114-M114</f>
        <v>2111598</v>
      </c>
      <c r="O114" s="13">
        <f>(M114/L114)</f>
        <v>0.79696173076923071</v>
      </c>
      <c r="P114" s="14" t="s">
        <v>498</v>
      </c>
      <c r="Q114" s="10" t="s">
        <v>25</v>
      </c>
    </row>
    <row r="115" spans="1:17" ht="117" x14ac:dyDescent="0.15">
      <c r="A115" s="7">
        <v>116</v>
      </c>
      <c r="B115" s="8" t="s">
        <v>499</v>
      </c>
      <c r="C115" s="9" t="s">
        <v>18</v>
      </c>
      <c r="D115" s="9" t="s">
        <v>19</v>
      </c>
      <c r="E115" s="9">
        <v>43183350</v>
      </c>
      <c r="F115" s="10" t="s">
        <v>500</v>
      </c>
      <c r="G115" s="10" t="s">
        <v>430</v>
      </c>
      <c r="H115" s="9">
        <v>201</v>
      </c>
      <c r="I115" s="9">
        <v>208</v>
      </c>
      <c r="J115" s="11" t="s">
        <v>497</v>
      </c>
      <c r="K115" s="11" t="s">
        <v>216</v>
      </c>
      <c r="L115" s="12">
        <v>19068400</v>
      </c>
      <c r="M115" s="12">
        <v>13776488</v>
      </c>
      <c r="N115" s="12">
        <f>L115-M115</f>
        <v>5291912</v>
      </c>
      <c r="O115" s="13">
        <f>(M115/L115)</f>
        <v>0.72247739715969872</v>
      </c>
      <c r="P115" s="14" t="s">
        <v>501</v>
      </c>
      <c r="Q115" s="10" t="s">
        <v>25</v>
      </c>
    </row>
    <row r="116" spans="1:17" ht="91" x14ac:dyDescent="0.15">
      <c r="A116" s="7">
        <v>118</v>
      </c>
      <c r="B116" s="8" t="s">
        <v>502</v>
      </c>
      <c r="C116" s="9" t="s">
        <v>18</v>
      </c>
      <c r="D116" s="9" t="s">
        <v>19</v>
      </c>
      <c r="E116" s="9">
        <v>1044505589</v>
      </c>
      <c r="F116" s="10" t="s">
        <v>503</v>
      </c>
      <c r="G116" s="10" t="s">
        <v>504</v>
      </c>
      <c r="H116" s="9">
        <v>200</v>
      </c>
      <c r="I116" s="9">
        <v>210</v>
      </c>
      <c r="J116" s="11" t="s">
        <v>497</v>
      </c>
      <c r="K116" s="11" t="s">
        <v>216</v>
      </c>
      <c r="L116" s="12">
        <v>19068400</v>
      </c>
      <c r="M116" s="12">
        <v>13789554</v>
      </c>
      <c r="N116" s="12">
        <f>L116-M116</f>
        <v>5278846</v>
      </c>
      <c r="O116" s="13">
        <f>(M116/L116)</f>
        <v>0.7231626145874851</v>
      </c>
      <c r="P116" s="14" t="s">
        <v>505</v>
      </c>
      <c r="Q116" s="10" t="s">
        <v>25</v>
      </c>
    </row>
    <row r="117" spans="1:17" ht="52" x14ac:dyDescent="0.15">
      <c r="A117" s="7">
        <v>119</v>
      </c>
      <c r="B117" s="8" t="s">
        <v>506</v>
      </c>
      <c r="C117" s="9" t="s">
        <v>18</v>
      </c>
      <c r="D117" s="9" t="s">
        <v>19</v>
      </c>
      <c r="E117" s="9">
        <v>1037501700</v>
      </c>
      <c r="F117" s="10" t="s">
        <v>507</v>
      </c>
      <c r="G117" s="10" t="s">
        <v>508</v>
      </c>
      <c r="H117" s="9">
        <v>202</v>
      </c>
      <c r="I117" s="9">
        <v>211</v>
      </c>
      <c r="J117" s="11" t="s">
        <v>497</v>
      </c>
      <c r="K117" s="11" t="s">
        <v>216</v>
      </c>
      <c r="L117" s="12">
        <v>14213680</v>
      </c>
      <c r="M117" s="12">
        <v>9545485</v>
      </c>
      <c r="N117" s="12">
        <f>L117-M117</f>
        <v>4668195</v>
      </c>
      <c r="O117" s="13">
        <f>(M117/L117)</f>
        <v>0.67157027595949814</v>
      </c>
      <c r="P117" s="14" t="s">
        <v>509</v>
      </c>
      <c r="Q117" s="10" t="s">
        <v>25</v>
      </c>
    </row>
    <row r="118" spans="1:17" ht="91" x14ac:dyDescent="0.15">
      <c r="A118" s="7">
        <v>120</v>
      </c>
      <c r="B118" s="8" t="s">
        <v>510</v>
      </c>
      <c r="C118" s="9" t="s">
        <v>18</v>
      </c>
      <c r="D118" s="9" t="s">
        <v>19</v>
      </c>
      <c r="E118" s="9">
        <v>43750428</v>
      </c>
      <c r="F118" s="10" t="s">
        <v>511</v>
      </c>
      <c r="G118" s="10" t="s">
        <v>512</v>
      </c>
      <c r="H118" s="9">
        <v>179</v>
      </c>
      <c r="I118" s="9">
        <v>213</v>
      </c>
      <c r="J118" s="11" t="s">
        <v>497</v>
      </c>
      <c r="K118" s="11" t="s">
        <v>216</v>
      </c>
      <c r="L118" s="12">
        <v>18885050</v>
      </c>
      <c r="M118" s="12">
        <v>14408322</v>
      </c>
      <c r="N118" s="12">
        <f>L118-M118</f>
        <v>4476728</v>
      </c>
      <c r="O118" s="13">
        <f>(M118/L118)</f>
        <v>0.76294857572524299</v>
      </c>
      <c r="P118" s="14" t="s">
        <v>513</v>
      </c>
      <c r="Q118" s="10" t="s">
        <v>25</v>
      </c>
    </row>
    <row r="119" spans="1:17" ht="78" x14ac:dyDescent="0.15">
      <c r="A119" s="7">
        <v>122</v>
      </c>
      <c r="B119" s="8" t="s">
        <v>514</v>
      </c>
      <c r="C119" s="9" t="s">
        <v>18</v>
      </c>
      <c r="D119" s="9" t="s">
        <v>19</v>
      </c>
      <c r="E119" s="9">
        <v>1000204156</v>
      </c>
      <c r="F119" s="10" t="s">
        <v>515</v>
      </c>
      <c r="G119" s="10" t="s">
        <v>516</v>
      </c>
      <c r="H119" s="9">
        <v>191</v>
      </c>
      <c r="I119" s="9">
        <v>215</v>
      </c>
      <c r="J119" s="11" t="s">
        <v>517</v>
      </c>
      <c r="K119" s="11" t="s">
        <v>518</v>
      </c>
      <c r="L119" s="12">
        <v>17630430</v>
      </c>
      <c r="M119" s="12">
        <v>12098587</v>
      </c>
      <c r="N119" s="12">
        <f>L119-M119</f>
        <v>5531843</v>
      </c>
      <c r="O119" s="13">
        <f>(M119/L119)</f>
        <v>0.68623323424329408</v>
      </c>
      <c r="P119" s="14" t="s">
        <v>519</v>
      </c>
      <c r="Q119" s="10" t="s">
        <v>46</v>
      </c>
    </row>
    <row r="120" spans="1:17" ht="91" x14ac:dyDescent="0.15">
      <c r="A120" s="7">
        <v>124</v>
      </c>
      <c r="B120" s="8" t="s">
        <v>520</v>
      </c>
      <c r="C120" s="9" t="s">
        <v>18</v>
      </c>
      <c r="D120" s="9" t="s">
        <v>19</v>
      </c>
      <c r="E120" s="9">
        <v>1039454498</v>
      </c>
      <c r="F120" s="10" t="s">
        <v>521</v>
      </c>
      <c r="G120" s="10" t="s">
        <v>522</v>
      </c>
      <c r="H120" s="9">
        <v>198</v>
      </c>
      <c r="I120" s="9">
        <v>217</v>
      </c>
      <c r="J120" s="11" t="s">
        <v>517</v>
      </c>
      <c r="K120" s="11" t="s">
        <v>216</v>
      </c>
      <c r="L120" s="12">
        <v>18151650</v>
      </c>
      <c r="M120" s="12">
        <v>17877622</v>
      </c>
      <c r="N120" s="12">
        <f>L120-M120</f>
        <v>274028</v>
      </c>
      <c r="O120" s="13">
        <f>(M120/L120)</f>
        <v>0.98490341098467638</v>
      </c>
      <c r="P120" s="14" t="s">
        <v>523</v>
      </c>
      <c r="Q120" s="10" t="s">
        <v>25</v>
      </c>
    </row>
    <row r="121" spans="1:17" ht="78" x14ac:dyDescent="0.15">
      <c r="A121" s="7">
        <v>125</v>
      </c>
      <c r="B121" s="8" t="s">
        <v>524</v>
      </c>
      <c r="C121" s="9" t="s">
        <v>18</v>
      </c>
      <c r="D121" s="9" t="s">
        <v>19</v>
      </c>
      <c r="E121" s="9">
        <v>43970495</v>
      </c>
      <c r="F121" s="10" t="s">
        <v>525</v>
      </c>
      <c r="G121" s="10" t="s">
        <v>526</v>
      </c>
      <c r="H121" s="9">
        <v>206</v>
      </c>
      <c r="I121" s="9">
        <v>218</v>
      </c>
      <c r="J121" s="11" t="s">
        <v>517</v>
      </c>
      <c r="K121" s="11" t="s">
        <v>216</v>
      </c>
      <c r="L121" s="12">
        <v>13530330</v>
      </c>
      <c r="M121" s="12">
        <v>12254404</v>
      </c>
      <c r="N121" s="12">
        <f>L121-M121</f>
        <v>1275926</v>
      </c>
      <c r="O121" s="13">
        <f>(M121/L121)</f>
        <v>0.90569882626661724</v>
      </c>
      <c r="P121" s="14" t="s">
        <v>527</v>
      </c>
      <c r="Q121" s="10" t="s">
        <v>25</v>
      </c>
    </row>
    <row r="122" spans="1:17" ht="65" x14ac:dyDescent="0.15">
      <c r="A122" s="7">
        <v>126</v>
      </c>
      <c r="B122" s="8" t="s">
        <v>528</v>
      </c>
      <c r="C122" s="9" t="s">
        <v>18</v>
      </c>
      <c r="D122" s="9" t="s">
        <v>19</v>
      </c>
      <c r="E122" s="9">
        <v>1035429249</v>
      </c>
      <c r="F122" s="10" t="s">
        <v>529</v>
      </c>
      <c r="G122" s="10" t="s">
        <v>530</v>
      </c>
      <c r="H122" s="9">
        <v>220</v>
      </c>
      <c r="I122" s="9">
        <v>220</v>
      </c>
      <c r="J122" s="11" t="s">
        <v>517</v>
      </c>
      <c r="K122" s="11" t="s">
        <v>216</v>
      </c>
      <c r="L122" s="12">
        <v>18151650</v>
      </c>
      <c r="M122" s="12">
        <v>15493075</v>
      </c>
      <c r="N122" s="12">
        <f>L122-M122</f>
        <v>2658575</v>
      </c>
      <c r="O122" s="13">
        <f>(M122/L122)</f>
        <v>0.85353535353535348</v>
      </c>
      <c r="P122" s="14" t="s">
        <v>531</v>
      </c>
      <c r="Q122" s="10" t="s">
        <v>25</v>
      </c>
    </row>
    <row r="123" spans="1:17" ht="169" x14ac:dyDescent="0.15">
      <c r="A123" s="7">
        <v>127</v>
      </c>
      <c r="B123" s="8" t="s">
        <v>532</v>
      </c>
      <c r="C123" s="9" t="s">
        <v>18</v>
      </c>
      <c r="D123" s="9" t="s">
        <v>19</v>
      </c>
      <c r="E123" s="9">
        <v>71662671</v>
      </c>
      <c r="F123" s="10" t="s">
        <v>533</v>
      </c>
      <c r="G123" s="10" t="s">
        <v>534</v>
      </c>
      <c r="H123" s="9">
        <v>209</v>
      </c>
      <c r="I123" s="9">
        <v>221</v>
      </c>
      <c r="J123" s="11" t="s">
        <v>535</v>
      </c>
      <c r="K123" s="11" t="s">
        <v>278</v>
      </c>
      <c r="L123" s="12">
        <v>6783950</v>
      </c>
      <c r="M123" s="12">
        <v>6783950</v>
      </c>
      <c r="N123" s="12">
        <f>L123-M123</f>
        <v>0</v>
      </c>
      <c r="O123" s="13">
        <f>(M123/L123)</f>
        <v>1</v>
      </c>
      <c r="P123" s="14" t="s">
        <v>536</v>
      </c>
      <c r="Q123" s="10" t="s">
        <v>25</v>
      </c>
    </row>
    <row r="124" spans="1:17" ht="195" x14ac:dyDescent="0.15">
      <c r="A124" s="7">
        <v>128</v>
      </c>
      <c r="B124" s="8" t="s">
        <v>537</v>
      </c>
      <c r="C124" s="9" t="s">
        <v>18</v>
      </c>
      <c r="D124" s="9" t="s">
        <v>19</v>
      </c>
      <c r="E124" s="9">
        <v>1214719735</v>
      </c>
      <c r="F124" s="10" t="s">
        <v>538</v>
      </c>
      <c r="G124" s="10" t="s">
        <v>539</v>
      </c>
      <c r="H124" s="9">
        <v>210</v>
      </c>
      <c r="I124" s="9">
        <v>224</v>
      </c>
      <c r="J124" s="11" t="s">
        <v>540</v>
      </c>
      <c r="K124" s="11" t="s">
        <v>278</v>
      </c>
      <c r="L124" s="12">
        <v>6783950</v>
      </c>
      <c r="M124" s="12">
        <v>6600600</v>
      </c>
      <c r="N124" s="12">
        <f>L124-M124</f>
        <v>183350</v>
      </c>
      <c r="O124" s="13">
        <f>(M124/L124)</f>
        <v>0.97297297297297303</v>
      </c>
      <c r="P124" s="14" t="s">
        <v>541</v>
      </c>
      <c r="Q124" s="10" t="s">
        <v>25</v>
      </c>
    </row>
    <row r="125" spans="1:17" ht="52" x14ac:dyDescent="0.15">
      <c r="A125" s="7">
        <v>129</v>
      </c>
      <c r="B125" s="8" t="s">
        <v>542</v>
      </c>
      <c r="C125" s="9" t="s">
        <v>18</v>
      </c>
      <c r="D125" s="9" t="s">
        <v>19</v>
      </c>
      <c r="E125" s="9">
        <v>1128272153</v>
      </c>
      <c r="F125" s="10" t="s">
        <v>543</v>
      </c>
      <c r="G125" s="10" t="s">
        <v>544</v>
      </c>
      <c r="H125" s="9">
        <v>207</v>
      </c>
      <c r="I125" s="9">
        <v>222</v>
      </c>
      <c r="J125" s="11" t="s">
        <v>535</v>
      </c>
      <c r="K125" s="11" t="s">
        <v>216</v>
      </c>
      <c r="L125" s="12">
        <v>13256990</v>
      </c>
      <c r="M125" s="12">
        <v>8990213</v>
      </c>
      <c r="N125" s="12">
        <f>L125-M125</f>
        <v>4266777</v>
      </c>
      <c r="O125" s="13">
        <f>(M125/L125)</f>
        <v>0.67814888598392242</v>
      </c>
      <c r="P125" s="14" t="s">
        <v>545</v>
      </c>
      <c r="Q125" s="10" t="s">
        <v>25</v>
      </c>
    </row>
    <row r="126" spans="1:17" ht="182" x14ac:dyDescent="0.15">
      <c r="A126" s="7">
        <v>130</v>
      </c>
      <c r="B126" s="8" t="s">
        <v>546</v>
      </c>
      <c r="C126" s="9" t="s">
        <v>18</v>
      </c>
      <c r="D126" s="9" t="s">
        <v>19</v>
      </c>
      <c r="E126" s="9">
        <v>79941148</v>
      </c>
      <c r="F126" s="10" t="s">
        <v>547</v>
      </c>
      <c r="G126" s="10" t="s">
        <v>548</v>
      </c>
      <c r="H126" s="9">
        <v>211</v>
      </c>
      <c r="I126" s="9">
        <v>223</v>
      </c>
      <c r="J126" s="11" t="s">
        <v>535</v>
      </c>
      <c r="K126" s="11" t="s">
        <v>278</v>
      </c>
      <c r="L126" s="12">
        <v>6783950</v>
      </c>
      <c r="M126" s="12">
        <v>6783950</v>
      </c>
      <c r="N126" s="12">
        <f>L126-M126</f>
        <v>0</v>
      </c>
      <c r="O126" s="13">
        <f>(M126/L126)</f>
        <v>1</v>
      </c>
      <c r="P126" s="14" t="s">
        <v>549</v>
      </c>
      <c r="Q126" s="10" t="s">
        <v>25</v>
      </c>
    </row>
    <row r="127" spans="1:17" ht="65" x14ac:dyDescent="0.15">
      <c r="A127" s="7">
        <v>131</v>
      </c>
      <c r="B127" s="7" t="s">
        <v>550</v>
      </c>
      <c r="C127" s="18" t="s">
        <v>18</v>
      </c>
      <c r="D127" s="9" t="s">
        <v>19</v>
      </c>
      <c r="E127" s="9">
        <v>98707934</v>
      </c>
      <c r="F127" s="10" t="s">
        <v>551</v>
      </c>
      <c r="G127" s="18" t="s">
        <v>552</v>
      </c>
      <c r="H127" s="7" t="s">
        <v>553</v>
      </c>
      <c r="I127" s="7">
        <v>228</v>
      </c>
      <c r="J127" s="7" t="s">
        <v>554</v>
      </c>
      <c r="K127" s="7" t="s">
        <v>44</v>
      </c>
      <c r="L127" s="19">
        <v>10817650</v>
      </c>
      <c r="M127" s="12">
        <v>7645031</v>
      </c>
      <c r="N127" s="12">
        <f>L127-M127</f>
        <v>3172619</v>
      </c>
      <c r="O127" s="13">
        <f>(M127/L127)</f>
        <v>0.70671827984821101</v>
      </c>
      <c r="P127" s="20" t="s">
        <v>555</v>
      </c>
      <c r="Q127" s="7" t="s">
        <v>25</v>
      </c>
    </row>
    <row r="128" spans="1:17" ht="65" x14ac:dyDescent="0.15">
      <c r="A128" s="7">
        <v>132</v>
      </c>
      <c r="B128" s="7" t="s">
        <v>556</v>
      </c>
      <c r="C128" s="18" t="s">
        <v>18</v>
      </c>
      <c r="D128" s="9" t="s">
        <v>19</v>
      </c>
      <c r="E128" s="9">
        <v>12620418</v>
      </c>
      <c r="F128" s="10" t="s">
        <v>557</v>
      </c>
      <c r="G128" s="18" t="s">
        <v>558</v>
      </c>
      <c r="H128" s="7" t="s">
        <v>559</v>
      </c>
      <c r="I128" s="7">
        <v>227</v>
      </c>
      <c r="J128" s="7" t="s">
        <v>554</v>
      </c>
      <c r="K128" s="7" t="s">
        <v>44</v>
      </c>
      <c r="L128" s="19">
        <v>10817650</v>
      </c>
      <c r="M128" s="12">
        <v>7645031</v>
      </c>
      <c r="N128" s="12">
        <f>L128-M128</f>
        <v>3172619</v>
      </c>
      <c r="O128" s="13">
        <f>(M128/L128)</f>
        <v>0.70671827984821101</v>
      </c>
      <c r="P128" s="20" t="s">
        <v>560</v>
      </c>
      <c r="Q128" s="7" t="s">
        <v>25</v>
      </c>
    </row>
    <row r="129" spans="1:17" ht="65" x14ac:dyDescent="0.15">
      <c r="A129" s="7">
        <v>133</v>
      </c>
      <c r="B129" s="7" t="s">
        <v>561</v>
      </c>
      <c r="C129" s="18" t="s">
        <v>18</v>
      </c>
      <c r="D129" s="9" t="s">
        <v>19</v>
      </c>
      <c r="E129" s="9">
        <v>42799782</v>
      </c>
      <c r="F129" s="10" t="s">
        <v>562</v>
      </c>
      <c r="G129" s="18" t="s">
        <v>563</v>
      </c>
      <c r="H129" s="7" t="s">
        <v>564</v>
      </c>
      <c r="I129" s="7">
        <v>229</v>
      </c>
      <c r="J129" s="7" t="s">
        <v>554</v>
      </c>
      <c r="K129" s="7" t="s">
        <v>565</v>
      </c>
      <c r="L129" s="19">
        <v>16501500</v>
      </c>
      <c r="M129" s="12">
        <v>1466800</v>
      </c>
      <c r="N129" s="12">
        <f>L129-M129</f>
        <v>15034700</v>
      </c>
      <c r="O129" s="13">
        <f>(M129/L129)</f>
        <v>8.8888888888888892E-2</v>
      </c>
      <c r="P129" s="20" t="s">
        <v>566</v>
      </c>
      <c r="Q129" s="7" t="s">
        <v>25</v>
      </c>
    </row>
    <row r="130" spans="1:17" ht="91" x14ac:dyDescent="0.15">
      <c r="A130" s="7">
        <v>134</v>
      </c>
      <c r="B130" s="7" t="s">
        <v>567</v>
      </c>
      <c r="C130" s="18" t="s">
        <v>18</v>
      </c>
      <c r="D130" s="9" t="s">
        <v>19</v>
      </c>
      <c r="E130" s="9">
        <v>71747412</v>
      </c>
      <c r="F130" s="10" t="s">
        <v>568</v>
      </c>
      <c r="G130" s="18" t="s">
        <v>569</v>
      </c>
      <c r="H130" s="7" t="s">
        <v>570</v>
      </c>
      <c r="I130" s="7">
        <v>230</v>
      </c>
      <c r="J130" s="7" t="s">
        <v>554</v>
      </c>
      <c r="K130" s="7" t="s">
        <v>44</v>
      </c>
      <c r="L130" s="19">
        <v>10817650</v>
      </c>
      <c r="M130" s="12">
        <v>10817650</v>
      </c>
      <c r="N130" s="12">
        <f>L130-M130</f>
        <v>0</v>
      </c>
      <c r="O130" s="13">
        <f>(M130/L130)</f>
        <v>1</v>
      </c>
      <c r="P130" s="20" t="s">
        <v>571</v>
      </c>
      <c r="Q130" s="7" t="s">
        <v>25</v>
      </c>
    </row>
    <row r="131" spans="1:17" ht="104" x14ac:dyDescent="0.15">
      <c r="A131" s="7">
        <v>135</v>
      </c>
      <c r="B131" s="7" t="s">
        <v>572</v>
      </c>
      <c r="C131" s="18" t="s">
        <v>18</v>
      </c>
      <c r="D131" s="9" t="s">
        <v>19</v>
      </c>
      <c r="E131" s="9">
        <v>1152216190</v>
      </c>
      <c r="F131" s="10" t="s">
        <v>573</v>
      </c>
      <c r="G131" s="18" t="s">
        <v>574</v>
      </c>
      <c r="H131" s="7" t="s">
        <v>575</v>
      </c>
      <c r="I131" s="7">
        <v>231</v>
      </c>
      <c r="J131" s="7" t="s">
        <v>554</v>
      </c>
      <c r="K131" s="7" t="s">
        <v>44</v>
      </c>
      <c r="L131" s="19">
        <v>10817650</v>
      </c>
      <c r="M131" s="12">
        <v>10817650</v>
      </c>
      <c r="N131" s="12">
        <f>L131-M131</f>
        <v>0</v>
      </c>
      <c r="O131" s="13">
        <f>(M131/L131)</f>
        <v>1</v>
      </c>
      <c r="P131" s="20" t="s">
        <v>576</v>
      </c>
      <c r="Q131" s="7" t="s">
        <v>25</v>
      </c>
    </row>
    <row r="132" spans="1:17" ht="65" x14ac:dyDescent="0.15">
      <c r="A132" s="7">
        <v>136</v>
      </c>
      <c r="B132" s="7" t="s">
        <v>577</v>
      </c>
      <c r="C132" s="18" t="s">
        <v>18</v>
      </c>
      <c r="D132" s="18" t="s">
        <v>578</v>
      </c>
      <c r="E132" s="18">
        <v>811006762</v>
      </c>
      <c r="F132" s="10" t="s">
        <v>579</v>
      </c>
      <c r="G132" s="18" t="s">
        <v>580</v>
      </c>
      <c r="H132" s="7" t="s">
        <v>581</v>
      </c>
      <c r="I132" s="7">
        <v>232</v>
      </c>
      <c r="J132" s="7" t="s">
        <v>582</v>
      </c>
      <c r="K132" s="7" t="s">
        <v>125</v>
      </c>
      <c r="L132" s="19">
        <v>100000000</v>
      </c>
      <c r="M132" s="12">
        <v>0</v>
      </c>
      <c r="N132" s="12">
        <f>L132-M132</f>
        <v>100000000</v>
      </c>
      <c r="O132" s="13">
        <f>(M132/L132)</f>
        <v>0</v>
      </c>
      <c r="P132" s="20" t="s">
        <v>583</v>
      </c>
      <c r="Q132" s="7" t="s">
        <v>46</v>
      </c>
    </row>
    <row r="133" spans="1:17" ht="65" x14ac:dyDescent="0.15">
      <c r="A133" s="7">
        <v>137</v>
      </c>
      <c r="B133" s="7" t="s">
        <v>584</v>
      </c>
      <c r="C133" s="18" t="s">
        <v>18</v>
      </c>
      <c r="D133" s="9" t="s">
        <v>19</v>
      </c>
      <c r="E133" s="9">
        <v>1001635721</v>
      </c>
      <c r="F133" s="10" t="s">
        <v>585</v>
      </c>
      <c r="G133" s="18" t="s">
        <v>586</v>
      </c>
      <c r="H133" s="7" t="s">
        <v>587</v>
      </c>
      <c r="I133" s="7">
        <v>233</v>
      </c>
      <c r="J133" s="7" t="s">
        <v>554</v>
      </c>
      <c r="K133" s="7" t="s">
        <v>216</v>
      </c>
      <c r="L133" s="19">
        <v>16318150</v>
      </c>
      <c r="M133" s="12">
        <v>13536999</v>
      </c>
      <c r="N133" s="12">
        <f>L133-M133</f>
        <v>2781151</v>
      </c>
      <c r="O133" s="13">
        <f>(M133/L133)</f>
        <v>0.82956701586883319</v>
      </c>
      <c r="P133" s="20" t="s">
        <v>588</v>
      </c>
      <c r="Q133" s="7" t="s">
        <v>25</v>
      </c>
    </row>
    <row r="134" spans="1:17" ht="91" x14ac:dyDescent="0.15">
      <c r="A134" s="7">
        <v>138</v>
      </c>
      <c r="B134" s="7" t="s">
        <v>589</v>
      </c>
      <c r="C134" s="18" t="s">
        <v>18</v>
      </c>
      <c r="D134" s="9" t="s">
        <v>19</v>
      </c>
      <c r="E134" s="9">
        <v>1047965594</v>
      </c>
      <c r="F134" s="10" t="s">
        <v>151</v>
      </c>
      <c r="G134" s="18" t="s">
        <v>590</v>
      </c>
      <c r="H134" s="7" t="s">
        <v>591</v>
      </c>
      <c r="I134" s="7">
        <v>234</v>
      </c>
      <c r="J134" s="7" t="s">
        <v>554</v>
      </c>
      <c r="K134" s="7" t="s">
        <v>44</v>
      </c>
      <c r="L134" s="19">
        <v>13177650</v>
      </c>
      <c r="M134" s="12">
        <v>13177650</v>
      </c>
      <c r="N134" s="12">
        <f>L134-M134</f>
        <v>0</v>
      </c>
      <c r="O134" s="13">
        <f>(M134/L134)</f>
        <v>1</v>
      </c>
      <c r="P134" s="20" t="s">
        <v>592</v>
      </c>
      <c r="Q134" s="7" t="s">
        <v>25</v>
      </c>
    </row>
    <row r="135" spans="1:17" ht="91" x14ac:dyDescent="0.15">
      <c r="A135" s="7">
        <v>139</v>
      </c>
      <c r="B135" s="7" t="s">
        <v>593</v>
      </c>
      <c r="C135" s="18" t="s">
        <v>18</v>
      </c>
      <c r="D135" s="9" t="s">
        <v>19</v>
      </c>
      <c r="E135" s="9">
        <v>1152185096</v>
      </c>
      <c r="F135" s="10" t="s">
        <v>594</v>
      </c>
      <c r="G135" s="18" t="s">
        <v>595</v>
      </c>
      <c r="H135" s="7" t="s">
        <v>596</v>
      </c>
      <c r="I135" s="7">
        <v>235</v>
      </c>
      <c r="J135" s="7" t="s">
        <v>554</v>
      </c>
      <c r="K135" s="7" t="s">
        <v>44</v>
      </c>
      <c r="L135" s="19">
        <v>13177650</v>
      </c>
      <c r="M135" s="12">
        <v>13177650</v>
      </c>
      <c r="N135" s="12">
        <f>L135-M135</f>
        <v>0</v>
      </c>
      <c r="O135" s="13">
        <f>(M135/L135)</f>
        <v>1</v>
      </c>
      <c r="P135" s="20" t="s">
        <v>597</v>
      </c>
      <c r="Q135" s="7" t="s">
        <v>25</v>
      </c>
    </row>
    <row r="136" spans="1:17" ht="104" x14ac:dyDescent="0.15">
      <c r="A136" s="7">
        <v>140</v>
      </c>
      <c r="B136" s="7" t="s">
        <v>598</v>
      </c>
      <c r="C136" s="18" t="s">
        <v>18</v>
      </c>
      <c r="D136" s="9" t="s">
        <v>19</v>
      </c>
      <c r="E136" s="9">
        <v>79205210</v>
      </c>
      <c r="F136" s="10" t="s">
        <v>599</v>
      </c>
      <c r="G136" s="18" t="s">
        <v>600</v>
      </c>
      <c r="H136" s="7" t="s">
        <v>601</v>
      </c>
      <c r="I136" s="7">
        <v>236</v>
      </c>
      <c r="J136" s="7" t="s">
        <v>554</v>
      </c>
      <c r="K136" s="7" t="s">
        <v>44</v>
      </c>
      <c r="L136" s="19">
        <v>10817650</v>
      </c>
      <c r="M136" s="12">
        <v>7738260</v>
      </c>
      <c r="N136" s="12">
        <f>L136-M136</f>
        <v>3079390</v>
      </c>
      <c r="O136" s="13">
        <f>(M136/L136)</f>
        <v>0.71533651024020928</v>
      </c>
      <c r="P136" s="20" t="s">
        <v>602</v>
      </c>
      <c r="Q136" s="7" t="s">
        <v>25</v>
      </c>
    </row>
    <row r="137" spans="1:17" ht="91" x14ac:dyDescent="0.15">
      <c r="A137" s="7">
        <v>141</v>
      </c>
      <c r="B137" s="7" t="s">
        <v>603</v>
      </c>
      <c r="C137" s="18" t="s">
        <v>18</v>
      </c>
      <c r="D137" s="9" t="s">
        <v>19</v>
      </c>
      <c r="E137" s="9">
        <v>1152717828</v>
      </c>
      <c r="F137" s="10" t="s">
        <v>604</v>
      </c>
      <c r="G137" s="18" t="s">
        <v>605</v>
      </c>
      <c r="H137" s="7" t="s">
        <v>606</v>
      </c>
      <c r="I137" s="7">
        <v>237</v>
      </c>
      <c r="J137" s="7" t="s">
        <v>554</v>
      </c>
      <c r="K137" s="7" t="s">
        <v>44</v>
      </c>
      <c r="L137" s="19">
        <v>4523530</v>
      </c>
      <c r="M137" s="12">
        <v>1121379</v>
      </c>
      <c r="N137" s="12">
        <f>L137-M137</f>
        <v>3402151</v>
      </c>
      <c r="O137" s="13">
        <f>(M137/L137)</f>
        <v>0.24789909650206807</v>
      </c>
      <c r="P137" s="20" t="s">
        <v>607</v>
      </c>
      <c r="Q137" s="7" t="s">
        <v>25</v>
      </c>
    </row>
    <row r="138" spans="1:17" ht="91" x14ac:dyDescent="0.15">
      <c r="A138" s="7">
        <v>142</v>
      </c>
      <c r="B138" s="7" t="s">
        <v>608</v>
      </c>
      <c r="C138" s="18" t="s">
        <v>18</v>
      </c>
      <c r="D138" s="9" t="s">
        <v>19</v>
      </c>
      <c r="E138" s="9">
        <v>9861435</v>
      </c>
      <c r="F138" s="10" t="s">
        <v>609</v>
      </c>
      <c r="G138" s="18" t="s">
        <v>610</v>
      </c>
      <c r="H138" s="7" t="s">
        <v>611</v>
      </c>
      <c r="I138" s="7">
        <v>238</v>
      </c>
      <c r="J138" s="7" t="s">
        <v>554</v>
      </c>
      <c r="K138" s="7" t="s">
        <v>44</v>
      </c>
      <c r="L138" s="19">
        <v>13177650</v>
      </c>
      <c r="M138" s="12">
        <v>9172065</v>
      </c>
      <c r="N138" s="12">
        <f>L138-M138</f>
        <v>4005585</v>
      </c>
      <c r="O138" s="13">
        <f>(M138/L138)</f>
        <v>0.69603191767879702</v>
      </c>
      <c r="P138" s="20" t="s">
        <v>612</v>
      </c>
      <c r="Q138" s="7" t="s">
        <v>25</v>
      </c>
    </row>
    <row r="139" spans="1:17" ht="78" x14ac:dyDescent="0.15">
      <c r="A139" s="7">
        <v>143</v>
      </c>
      <c r="B139" s="7" t="s">
        <v>613</v>
      </c>
      <c r="C139" s="18" t="s">
        <v>18</v>
      </c>
      <c r="D139" s="9" t="s">
        <v>19</v>
      </c>
      <c r="E139" s="9">
        <v>71367450</v>
      </c>
      <c r="F139" s="10" t="s">
        <v>614</v>
      </c>
      <c r="G139" s="18" t="s">
        <v>615</v>
      </c>
      <c r="H139" s="7" t="s">
        <v>616</v>
      </c>
      <c r="I139" s="7">
        <v>243</v>
      </c>
      <c r="J139" s="7" t="s">
        <v>554</v>
      </c>
      <c r="K139" s="7" t="s">
        <v>44</v>
      </c>
      <c r="L139" s="19">
        <v>5900000</v>
      </c>
      <c r="M139" s="12">
        <v>4883051</v>
      </c>
      <c r="N139" s="12">
        <f>L139-M139</f>
        <v>1016949</v>
      </c>
      <c r="O139" s="13">
        <f>(M139/L139)</f>
        <v>0.82763576271186445</v>
      </c>
      <c r="P139" s="20" t="s">
        <v>617</v>
      </c>
      <c r="Q139" s="7" t="s">
        <v>25</v>
      </c>
    </row>
    <row r="140" spans="1:17" ht="91" x14ac:dyDescent="0.15">
      <c r="A140" s="7">
        <v>144</v>
      </c>
      <c r="B140" s="7" t="s">
        <v>618</v>
      </c>
      <c r="C140" s="18" t="s">
        <v>18</v>
      </c>
      <c r="D140" s="9" t="s">
        <v>19</v>
      </c>
      <c r="E140" s="9">
        <v>1040741645</v>
      </c>
      <c r="F140" s="10" t="s">
        <v>619</v>
      </c>
      <c r="G140" s="18" t="s">
        <v>620</v>
      </c>
      <c r="H140" s="7" t="s">
        <v>621</v>
      </c>
      <c r="I140" s="7">
        <v>247</v>
      </c>
      <c r="J140" s="7" t="s">
        <v>554</v>
      </c>
      <c r="K140" s="7" t="s">
        <v>44</v>
      </c>
      <c r="L140" s="19">
        <v>10817650</v>
      </c>
      <c r="M140" s="12">
        <v>7738260</v>
      </c>
      <c r="N140" s="12">
        <f>L140-M140</f>
        <v>3079390</v>
      </c>
      <c r="O140" s="13">
        <f>(M140/L140)</f>
        <v>0.71533651024020928</v>
      </c>
      <c r="P140" s="20" t="s">
        <v>622</v>
      </c>
      <c r="Q140" s="7" t="s">
        <v>25</v>
      </c>
    </row>
    <row r="141" spans="1:17" ht="78" x14ac:dyDescent="0.15">
      <c r="A141" s="7">
        <v>146</v>
      </c>
      <c r="B141" s="7" t="s">
        <v>623</v>
      </c>
      <c r="C141" s="18" t="s">
        <v>18</v>
      </c>
      <c r="D141" s="9" t="s">
        <v>19</v>
      </c>
      <c r="E141" s="9">
        <v>1017144912</v>
      </c>
      <c r="F141" s="10" t="s">
        <v>624</v>
      </c>
      <c r="G141" s="18" t="s">
        <v>625</v>
      </c>
      <c r="H141" s="7" t="s">
        <v>626</v>
      </c>
      <c r="I141" s="7">
        <v>239</v>
      </c>
      <c r="J141" s="7" t="s">
        <v>554</v>
      </c>
      <c r="K141" s="7" t="s">
        <v>44</v>
      </c>
      <c r="L141" s="19">
        <v>10817650</v>
      </c>
      <c r="M141" s="12">
        <v>7738260</v>
      </c>
      <c r="N141" s="12">
        <f>L141-M141</f>
        <v>3079390</v>
      </c>
      <c r="O141" s="13">
        <f>(M141/L141)</f>
        <v>0.71533651024020928</v>
      </c>
      <c r="P141" s="20" t="s">
        <v>597</v>
      </c>
      <c r="Q141" s="7" t="s">
        <v>25</v>
      </c>
    </row>
    <row r="142" spans="1:17" ht="91" x14ac:dyDescent="0.15">
      <c r="A142" s="7">
        <v>147</v>
      </c>
      <c r="B142" s="7" t="s">
        <v>627</v>
      </c>
      <c r="C142" s="18" t="s">
        <v>18</v>
      </c>
      <c r="D142" s="9" t="s">
        <v>19</v>
      </c>
      <c r="E142" s="9">
        <v>1093224112</v>
      </c>
      <c r="F142" s="10" t="s">
        <v>628</v>
      </c>
      <c r="G142" s="18" t="s">
        <v>629</v>
      </c>
      <c r="H142" s="7" t="s">
        <v>630</v>
      </c>
      <c r="I142" s="7">
        <v>248</v>
      </c>
      <c r="J142" s="7" t="s">
        <v>554</v>
      </c>
      <c r="K142" s="7" t="s">
        <v>44</v>
      </c>
      <c r="L142" s="19">
        <v>10817650</v>
      </c>
      <c r="M142" s="12">
        <v>7738260</v>
      </c>
      <c r="N142" s="12">
        <f>L142-M142</f>
        <v>3079390</v>
      </c>
      <c r="O142" s="13">
        <f>(M142/L142)</f>
        <v>0.71533651024020928</v>
      </c>
      <c r="P142" s="20" t="s">
        <v>631</v>
      </c>
      <c r="Q142" s="7" t="s">
        <v>25</v>
      </c>
    </row>
    <row r="143" spans="1:17" ht="78" x14ac:dyDescent="0.15">
      <c r="A143" s="7">
        <v>148</v>
      </c>
      <c r="B143" s="7" t="s">
        <v>632</v>
      </c>
      <c r="C143" s="18" t="s">
        <v>18</v>
      </c>
      <c r="D143" s="9" t="s">
        <v>19</v>
      </c>
      <c r="E143" s="9">
        <v>71225555</v>
      </c>
      <c r="F143" s="10" t="s">
        <v>633</v>
      </c>
      <c r="G143" s="18" t="s">
        <v>634</v>
      </c>
      <c r="H143" s="7" t="s">
        <v>635</v>
      </c>
      <c r="I143" s="7">
        <v>240</v>
      </c>
      <c r="J143" s="7" t="s">
        <v>554</v>
      </c>
      <c r="K143" s="7" t="s">
        <v>216</v>
      </c>
      <c r="L143" s="19">
        <v>9000000</v>
      </c>
      <c r="M143" s="12">
        <v>7916130</v>
      </c>
      <c r="N143" s="12">
        <f>L143-M143</f>
        <v>1083870</v>
      </c>
      <c r="O143" s="13">
        <f>(M143/L143)</f>
        <v>0.87956999999999996</v>
      </c>
      <c r="P143" s="20" t="s">
        <v>636</v>
      </c>
      <c r="Q143" s="7" t="s">
        <v>25</v>
      </c>
    </row>
    <row r="144" spans="1:17" ht="91" x14ac:dyDescent="0.15">
      <c r="A144" s="7">
        <v>150</v>
      </c>
      <c r="B144" s="7" t="s">
        <v>637</v>
      </c>
      <c r="C144" s="18" t="s">
        <v>18</v>
      </c>
      <c r="D144" s="9" t="s">
        <v>19</v>
      </c>
      <c r="E144" s="9">
        <v>43600620</v>
      </c>
      <c r="F144" s="10" t="s">
        <v>638</v>
      </c>
      <c r="G144" s="18" t="s">
        <v>639</v>
      </c>
      <c r="H144" s="7" t="s">
        <v>640</v>
      </c>
      <c r="I144" s="7">
        <v>242</v>
      </c>
      <c r="J144" s="7" t="s">
        <v>554</v>
      </c>
      <c r="K144" s="7" t="s">
        <v>44</v>
      </c>
      <c r="L144" s="19">
        <v>10817650</v>
      </c>
      <c r="M144" s="12">
        <v>7738260</v>
      </c>
      <c r="N144" s="12">
        <f>L144-M144</f>
        <v>3079390</v>
      </c>
      <c r="O144" s="13">
        <f>(M144/L144)</f>
        <v>0.71533651024020928</v>
      </c>
      <c r="P144" s="20" t="s">
        <v>641</v>
      </c>
      <c r="Q144" s="7" t="s">
        <v>25</v>
      </c>
    </row>
    <row r="145" spans="1:17" ht="91" x14ac:dyDescent="0.15">
      <c r="A145" s="7">
        <v>151</v>
      </c>
      <c r="B145" s="7" t="s">
        <v>642</v>
      </c>
      <c r="C145" s="18" t="s">
        <v>18</v>
      </c>
      <c r="D145" s="9" t="s">
        <v>19</v>
      </c>
      <c r="E145" s="9">
        <v>1037669844</v>
      </c>
      <c r="F145" s="10" t="s">
        <v>643</v>
      </c>
      <c r="G145" s="18" t="s">
        <v>644</v>
      </c>
      <c r="H145" s="7" t="s">
        <v>645</v>
      </c>
      <c r="I145" s="7">
        <v>244</v>
      </c>
      <c r="J145" s="7" t="s">
        <v>554</v>
      </c>
      <c r="K145" s="7" t="s">
        <v>44</v>
      </c>
      <c r="L145" s="19">
        <v>10817650</v>
      </c>
      <c r="M145" s="12">
        <v>7738260</v>
      </c>
      <c r="N145" s="12">
        <f>L145-M145</f>
        <v>3079390</v>
      </c>
      <c r="O145" s="13">
        <f>(M145/L145)</f>
        <v>0.71533651024020928</v>
      </c>
      <c r="P145" s="20" t="s">
        <v>646</v>
      </c>
      <c r="Q145" s="7" t="s">
        <v>25</v>
      </c>
    </row>
    <row r="146" spans="1:17" ht="104" x14ac:dyDescent="0.15">
      <c r="A146" s="7">
        <v>152</v>
      </c>
      <c r="B146" s="7" t="s">
        <v>647</v>
      </c>
      <c r="C146" s="18" t="s">
        <v>18</v>
      </c>
      <c r="D146" s="9" t="s">
        <v>19</v>
      </c>
      <c r="E146" s="9">
        <v>1036947749</v>
      </c>
      <c r="F146" s="10" t="s">
        <v>648</v>
      </c>
      <c r="G146" s="18" t="s">
        <v>649</v>
      </c>
      <c r="H146" s="7" t="s">
        <v>650</v>
      </c>
      <c r="I146" s="7">
        <v>249</v>
      </c>
      <c r="J146" s="7" t="s">
        <v>651</v>
      </c>
      <c r="K146" s="7" t="s">
        <v>44</v>
      </c>
      <c r="L146" s="19">
        <v>10084250</v>
      </c>
      <c r="M146" s="12">
        <v>10084250</v>
      </c>
      <c r="N146" s="12">
        <f>L146-M146</f>
        <v>0</v>
      </c>
      <c r="O146" s="13">
        <f>(M146/L146)</f>
        <v>1</v>
      </c>
      <c r="P146" s="20" t="s">
        <v>652</v>
      </c>
      <c r="Q146" s="7" t="s">
        <v>25</v>
      </c>
    </row>
    <row r="147" spans="1:17" ht="65" x14ac:dyDescent="0.15">
      <c r="A147" s="7">
        <v>153</v>
      </c>
      <c r="B147" s="7" t="s">
        <v>653</v>
      </c>
      <c r="C147" s="18" t="s">
        <v>18</v>
      </c>
      <c r="D147" s="9" t="s">
        <v>19</v>
      </c>
      <c r="E147" s="9">
        <v>1039456119</v>
      </c>
      <c r="F147" s="10" t="s">
        <v>654</v>
      </c>
      <c r="G147" s="18" t="s">
        <v>655</v>
      </c>
      <c r="H147" s="7" t="s">
        <v>656</v>
      </c>
      <c r="I147" s="7">
        <v>259</v>
      </c>
      <c r="J147" s="7" t="s">
        <v>651</v>
      </c>
      <c r="K147" s="7" t="s">
        <v>44</v>
      </c>
      <c r="L147" s="19">
        <v>5500000</v>
      </c>
      <c r="M147" s="12">
        <v>4409090</v>
      </c>
      <c r="N147" s="12">
        <f>L147-M147</f>
        <v>1090910</v>
      </c>
      <c r="O147" s="13">
        <f>(M147/L147)</f>
        <v>0.80165272727272729</v>
      </c>
      <c r="P147" s="20" t="s">
        <v>657</v>
      </c>
      <c r="Q147" s="7" t="s">
        <v>25</v>
      </c>
    </row>
    <row r="148" spans="1:17" ht="169" x14ac:dyDescent="0.15">
      <c r="A148" s="7">
        <v>154</v>
      </c>
      <c r="B148" s="7" t="s">
        <v>658</v>
      </c>
      <c r="C148" s="18" t="s">
        <v>18</v>
      </c>
      <c r="D148" s="9" t="s">
        <v>19</v>
      </c>
      <c r="E148" s="9">
        <v>98584920</v>
      </c>
      <c r="F148" s="10" t="s">
        <v>659</v>
      </c>
      <c r="G148" s="18" t="s">
        <v>660</v>
      </c>
      <c r="H148" s="7" t="s">
        <v>661</v>
      </c>
      <c r="I148" s="7">
        <v>260</v>
      </c>
      <c r="J148" s="7" t="s">
        <v>662</v>
      </c>
      <c r="K148" s="7" t="s">
        <v>278</v>
      </c>
      <c r="L148" s="19">
        <v>4400400</v>
      </c>
      <c r="M148" s="12">
        <v>4400400</v>
      </c>
      <c r="N148" s="12">
        <f>L148-M148</f>
        <v>0</v>
      </c>
      <c r="O148" s="13">
        <f>(M148/L148)</f>
        <v>1</v>
      </c>
      <c r="P148" s="20" t="s">
        <v>663</v>
      </c>
      <c r="Q148" s="7" t="s">
        <v>25</v>
      </c>
    </row>
    <row r="149" spans="1:17" ht="78" x14ac:dyDescent="0.15">
      <c r="A149" s="7">
        <v>158</v>
      </c>
      <c r="B149" s="7" t="s">
        <v>664</v>
      </c>
      <c r="C149" s="18" t="s">
        <v>18</v>
      </c>
      <c r="D149" s="9" t="s">
        <v>19</v>
      </c>
      <c r="E149" s="9">
        <v>1037627332</v>
      </c>
      <c r="F149" s="10" t="s">
        <v>665</v>
      </c>
      <c r="G149" s="18" t="s">
        <v>666</v>
      </c>
      <c r="H149" s="7" t="s">
        <v>667</v>
      </c>
      <c r="I149" s="7">
        <v>261</v>
      </c>
      <c r="J149" s="7" t="s">
        <v>565</v>
      </c>
      <c r="K149" s="7" t="s">
        <v>216</v>
      </c>
      <c r="L149" s="19">
        <v>15034700</v>
      </c>
      <c r="M149" s="12">
        <v>15034700</v>
      </c>
      <c r="N149" s="12">
        <f>L149-M149</f>
        <v>0</v>
      </c>
      <c r="O149" s="13">
        <f>(M149/L149)</f>
        <v>1</v>
      </c>
      <c r="P149" s="20" t="s">
        <v>668</v>
      </c>
      <c r="Q149" s="7" t="s">
        <v>25</v>
      </c>
    </row>
    <row r="150" spans="1:17" ht="52" x14ac:dyDescent="0.15">
      <c r="A150" s="7">
        <v>159</v>
      </c>
      <c r="B150" s="7" t="s">
        <v>669</v>
      </c>
      <c r="C150" s="18" t="s">
        <v>18</v>
      </c>
      <c r="D150" s="9" t="s">
        <v>19</v>
      </c>
      <c r="E150" s="9">
        <v>1027884368</v>
      </c>
      <c r="F150" s="10" t="s">
        <v>670</v>
      </c>
      <c r="G150" s="18" t="s">
        <v>671</v>
      </c>
      <c r="H150" s="7" t="s">
        <v>672</v>
      </c>
      <c r="I150" s="7">
        <v>266</v>
      </c>
      <c r="J150" s="7" t="s">
        <v>565</v>
      </c>
      <c r="K150" s="7" t="s">
        <v>216</v>
      </c>
      <c r="L150" s="19">
        <v>15034700</v>
      </c>
      <c r="M150" s="12">
        <v>15034700</v>
      </c>
      <c r="N150" s="12">
        <f>L150-M150</f>
        <v>0</v>
      </c>
      <c r="O150" s="13">
        <f>(M150/L150)</f>
        <v>1</v>
      </c>
      <c r="P150" s="20" t="s">
        <v>673</v>
      </c>
      <c r="Q150" s="7" t="s">
        <v>25</v>
      </c>
    </row>
    <row r="151" spans="1:17" ht="78" x14ac:dyDescent="0.15">
      <c r="A151" s="7">
        <v>160</v>
      </c>
      <c r="B151" s="7" t="s">
        <v>674</v>
      </c>
      <c r="C151" s="18" t="s">
        <v>18</v>
      </c>
      <c r="D151" s="9" t="s">
        <v>19</v>
      </c>
      <c r="E151" s="9">
        <v>1017150779</v>
      </c>
      <c r="F151" s="10" t="s">
        <v>675</v>
      </c>
      <c r="G151" s="18" t="s">
        <v>676</v>
      </c>
      <c r="H151" s="7" t="s">
        <v>677</v>
      </c>
      <c r="I151" s="7">
        <v>262</v>
      </c>
      <c r="J151" s="7" t="s">
        <v>565</v>
      </c>
      <c r="K151" s="7" t="s">
        <v>216</v>
      </c>
      <c r="L151" s="19">
        <v>15034700</v>
      </c>
      <c r="M151" s="12">
        <v>15034700</v>
      </c>
      <c r="N151" s="12">
        <f>L151-M151</f>
        <v>0</v>
      </c>
      <c r="O151" s="13">
        <f>(M151/L151)</f>
        <v>1</v>
      </c>
      <c r="P151" s="20" t="s">
        <v>678</v>
      </c>
      <c r="Q151" s="7" t="s">
        <v>25</v>
      </c>
    </row>
    <row r="152" spans="1:17" ht="78" x14ac:dyDescent="0.15">
      <c r="A152" s="7">
        <v>161</v>
      </c>
      <c r="B152" s="7" t="s">
        <v>679</v>
      </c>
      <c r="C152" s="18" t="s">
        <v>18</v>
      </c>
      <c r="D152" s="9" t="s">
        <v>19</v>
      </c>
      <c r="E152" s="9">
        <v>1036132584</v>
      </c>
      <c r="F152" s="10" t="s">
        <v>680</v>
      </c>
      <c r="G152" s="18" t="s">
        <v>185</v>
      </c>
      <c r="H152" s="7" t="s">
        <v>681</v>
      </c>
      <c r="I152" s="7">
        <v>263</v>
      </c>
      <c r="J152" s="7" t="s">
        <v>565</v>
      </c>
      <c r="K152" s="7" t="s">
        <v>44</v>
      </c>
      <c r="L152" s="19">
        <v>7106840</v>
      </c>
      <c r="M152" s="12">
        <v>7106840</v>
      </c>
      <c r="N152" s="12">
        <f>L152-M152</f>
        <v>0</v>
      </c>
      <c r="O152" s="13">
        <f>(M152/L152)</f>
        <v>1</v>
      </c>
      <c r="P152" s="20" t="s">
        <v>682</v>
      </c>
      <c r="Q152" s="7" t="s">
        <v>25</v>
      </c>
    </row>
    <row r="153" spans="1:17" ht="65" x14ac:dyDescent="0.15">
      <c r="A153" s="7">
        <v>162</v>
      </c>
      <c r="B153" s="7" t="s">
        <v>683</v>
      </c>
      <c r="C153" s="18" t="s">
        <v>18</v>
      </c>
      <c r="D153" s="9" t="s">
        <v>19</v>
      </c>
      <c r="E153" s="9">
        <v>1000394118</v>
      </c>
      <c r="F153" s="10" t="s">
        <v>684</v>
      </c>
      <c r="G153" s="18" t="s">
        <v>685</v>
      </c>
      <c r="H153" s="7" t="s">
        <v>686</v>
      </c>
      <c r="I153" s="7">
        <v>264</v>
      </c>
      <c r="J153" s="7" t="s">
        <v>565</v>
      </c>
      <c r="K153" s="7" t="s">
        <v>44</v>
      </c>
      <c r="L153" s="19">
        <v>9534200</v>
      </c>
      <c r="M153" s="12">
        <v>9534200</v>
      </c>
      <c r="N153" s="12">
        <f>L153-M153</f>
        <v>0</v>
      </c>
      <c r="O153" s="13">
        <f>(M153/L153)</f>
        <v>1</v>
      </c>
      <c r="P153" s="20" t="s">
        <v>687</v>
      </c>
      <c r="Q153" s="7" t="s">
        <v>25</v>
      </c>
    </row>
    <row r="154" spans="1:17" ht="91" x14ac:dyDescent="0.15">
      <c r="A154" s="7">
        <v>163</v>
      </c>
      <c r="B154" s="7" t="s">
        <v>688</v>
      </c>
      <c r="C154" s="18" t="s">
        <v>18</v>
      </c>
      <c r="D154" s="9" t="s">
        <v>19</v>
      </c>
      <c r="E154" s="9">
        <v>71726739</v>
      </c>
      <c r="F154" s="10" t="s">
        <v>689</v>
      </c>
      <c r="G154" s="18" t="s">
        <v>690</v>
      </c>
      <c r="H154" s="7" t="s">
        <v>691</v>
      </c>
      <c r="I154" s="7">
        <v>268</v>
      </c>
      <c r="J154" s="7" t="s">
        <v>565</v>
      </c>
      <c r="K154" s="7" t="s">
        <v>125</v>
      </c>
      <c r="L154" s="19">
        <v>58000000</v>
      </c>
      <c r="M154" s="12">
        <v>20500000</v>
      </c>
      <c r="N154" s="12">
        <f>L154-M154</f>
        <v>37500000</v>
      </c>
      <c r="O154" s="13">
        <f>(M154/L154)</f>
        <v>0.35344827586206895</v>
      </c>
      <c r="P154" s="20" t="s">
        <v>692</v>
      </c>
      <c r="Q154" s="7" t="s">
        <v>46</v>
      </c>
    </row>
    <row r="155" spans="1:17" ht="65" x14ac:dyDescent="0.15">
      <c r="A155" s="7">
        <v>164</v>
      </c>
      <c r="B155" s="7" t="s">
        <v>693</v>
      </c>
      <c r="C155" s="18" t="s">
        <v>18</v>
      </c>
      <c r="D155" s="9" t="s">
        <v>19</v>
      </c>
      <c r="E155" s="9">
        <v>1214732398</v>
      </c>
      <c r="F155" s="10" t="s">
        <v>694</v>
      </c>
      <c r="G155" s="18" t="s">
        <v>695</v>
      </c>
      <c r="H155" s="7" t="s">
        <v>696</v>
      </c>
      <c r="I155" s="7">
        <v>265</v>
      </c>
      <c r="J155" s="7" t="s">
        <v>565</v>
      </c>
      <c r="K155" s="7" t="s">
        <v>44</v>
      </c>
      <c r="L155" s="19">
        <v>9534200</v>
      </c>
      <c r="M155" s="12">
        <v>9534200</v>
      </c>
      <c r="N155" s="12">
        <f>L155-M155</f>
        <v>0</v>
      </c>
      <c r="O155" s="13">
        <f>(M155/L155)</f>
        <v>1</v>
      </c>
      <c r="P155" s="20" t="s">
        <v>692</v>
      </c>
      <c r="Q155" s="7" t="s">
        <v>25</v>
      </c>
    </row>
    <row r="156" spans="1:17" ht="52" x14ac:dyDescent="0.15">
      <c r="A156" s="7">
        <v>165</v>
      </c>
      <c r="B156" s="7" t="s">
        <v>697</v>
      </c>
      <c r="C156" s="18" t="s">
        <v>18</v>
      </c>
      <c r="D156" s="9" t="s">
        <v>19</v>
      </c>
      <c r="E156" s="9">
        <v>1037576497</v>
      </c>
      <c r="F156" s="10" t="s">
        <v>698</v>
      </c>
      <c r="G156" s="18" t="s">
        <v>699</v>
      </c>
      <c r="H156" s="7" t="s">
        <v>700</v>
      </c>
      <c r="I156" s="7">
        <v>267</v>
      </c>
      <c r="J156" s="7" t="s">
        <v>701</v>
      </c>
      <c r="K156" s="7" t="s">
        <v>216</v>
      </c>
      <c r="L156" s="19">
        <v>14117950</v>
      </c>
      <c r="M156" s="12">
        <v>14117950</v>
      </c>
      <c r="N156" s="12">
        <f>L156-M156</f>
        <v>0</v>
      </c>
      <c r="O156" s="13">
        <f>(M156/L156)</f>
        <v>1</v>
      </c>
      <c r="P156" s="20" t="s">
        <v>702</v>
      </c>
      <c r="Q156" s="7" t="s">
        <v>25</v>
      </c>
    </row>
    <row r="157" spans="1:17" ht="65" x14ac:dyDescent="0.15">
      <c r="A157" s="7">
        <v>166</v>
      </c>
      <c r="B157" s="7" t="s">
        <v>703</v>
      </c>
      <c r="C157" s="18" t="s">
        <v>18</v>
      </c>
      <c r="D157" s="9" t="s">
        <v>19</v>
      </c>
      <c r="E157" s="9">
        <v>43554411</v>
      </c>
      <c r="F157" s="10" t="s">
        <v>704</v>
      </c>
      <c r="G157" s="18" t="s">
        <v>705</v>
      </c>
      <c r="H157" s="7" t="s">
        <v>706</v>
      </c>
      <c r="I157" s="7">
        <v>271</v>
      </c>
      <c r="J157" s="7" t="s">
        <v>701</v>
      </c>
      <c r="K157" s="7" t="s">
        <v>44</v>
      </c>
      <c r="L157" s="19">
        <v>6423490</v>
      </c>
      <c r="M157" s="12">
        <v>6423490</v>
      </c>
      <c r="N157" s="12">
        <f>L157-M157</f>
        <v>0</v>
      </c>
      <c r="O157" s="13">
        <f>(M157/L157)</f>
        <v>1</v>
      </c>
      <c r="P157" s="20" t="s">
        <v>707</v>
      </c>
      <c r="Q157" s="7" t="s">
        <v>25</v>
      </c>
    </row>
    <row r="158" spans="1:17" ht="91" x14ac:dyDescent="0.15">
      <c r="A158" s="7">
        <v>167</v>
      </c>
      <c r="B158" s="7" t="s">
        <v>708</v>
      </c>
      <c r="C158" s="18" t="s">
        <v>18</v>
      </c>
      <c r="D158" s="9" t="s">
        <v>19</v>
      </c>
      <c r="E158" s="9">
        <v>1152685523</v>
      </c>
      <c r="F158" s="10" t="s">
        <v>709</v>
      </c>
      <c r="G158" s="18" t="s">
        <v>710</v>
      </c>
      <c r="H158" s="7" t="s">
        <v>711</v>
      </c>
      <c r="I158" s="7">
        <v>273</v>
      </c>
      <c r="J158" s="7" t="s">
        <v>701</v>
      </c>
      <c r="K158" s="7" t="s">
        <v>518</v>
      </c>
      <c r="L158" s="19">
        <v>19618450</v>
      </c>
      <c r="M158" s="12">
        <v>8617450</v>
      </c>
      <c r="N158" s="12">
        <f>L158-M158</f>
        <v>11001000</v>
      </c>
      <c r="O158" s="13">
        <f>(M158/L158)</f>
        <v>0.43925233644859812</v>
      </c>
      <c r="P158" s="20" t="s">
        <v>712</v>
      </c>
      <c r="Q158" s="7" t="s">
        <v>46</v>
      </c>
    </row>
    <row r="159" spans="1:17" ht="78" x14ac:dyDescent="0.15">
      <c r="A159" s="7">
        <v>168</v>
      </c>
      <c r="B159" s="7" t="s">
        <v>713</v>
      </c>
      <c r="C159" s="18" t="s">
        <v>18</v>
      </c>
      <c r="D159" s="9" t="s">
        <v>19</v>
      </c>
      <c r="E159" s="9">
        <v>98671136</v>
      </c>
      <c r="F159" s="10" t="s">
        <v>714</v>
      </c>
      <c r="G159" s="18" t="s">
        <v>715</v>
      </c>
      <c r="H159" s="7" t="s">
        <v>716</v>
      </c>
      <c r="I159" s="7">
        <v>278</v>
      </c>
      <c r="J159" s="7" t="s">
        <v>717</v>
      </c>
      <c r="K159" s="7" t="s">
        <v>269</v>
      </c>
      <c r="L159" s="19">
        <v>56250000</v>
      </c>
      <c r="M159" s="12">
        <v>18750000</v>
      </c>
      <c r="N159" s="12">
        <f>L159-M159</f>
        <v>37500000</v>
      </c>
      <c r="O159" s="13">
        <f>(M159/L159)</f>
        <v>0.33333333333333331</v>
      </c>
      <c r="P159" s="20" t="s">
        <v>718</v>
      </c>
      <c r="Q159" s="7" t="s">
        <v>46</v>
      </c>
    </row>
    <row r="160" spans="1:17" ht="78" x14ac:dyDescent="0.15">
      <c r="A160" s="7">
        <v>169</v>
      </c>
      <c r="B160" s="7" t="s">
        <v>719</v>
      </c>
      <c r="C160" s="18" t="s">
        <v>18</v>
      </c>
      <c r="D160" s="9" t="s">
        <v>19</v>
      </c>
      <c r="E160" s="9">
        <v>22131858</v>
      </c>
      <c r="F160" s="10" t="s">
        <v>720</v>
      </c>
      <c r="G160" s="18" t="s">
        <v>721</v>
      </c>
      <c r="H160" s="7" t="s">
        <v>722</v>
      </c>
      <c r="I160" s="7">
        <v>277</v>
      </c>
      <c r="J160" s="7" t="s">
        <v>717</v>
      </c>
      <c r="K160" s="7" t="s">
        <v>125</v>
      </c>
      <c r="L160" s="19">
        <v>41253750</v>
      </c>
      <c r="M160" s="12">
        <v>13751250</v>
      </c>
      <c r="N160" s="12">
        <f>L160-M160</f>
        <v>27502500</v>
      </c>
      <c r="O160" s="13">
        <f>(M160/L160)</f>
        <v>0.33333333333333331</v>
      </c>
      <c r="P160" s="20" t="s">
        <v>723</v>
      </c>
      <c r="Q160" s="7" t="s">
        <v>46</v>
      </c>
    </row>
    <row r="161" spans="1:17" ht="78" x14ac:dyDescent="0.15">
      <c r="A161" s="7">
        <v>170</v>
      </c>
      <c r="B161" s="7" t="s">
        <v>724</v>
      </c>
      <c r="C161" s="18" t="s">
        <v>18</v>
      </c>
      <c r="D161" s="21" t="s">
        <v>725</v>
      </c>
      <c r="E161" s="21">
        <v>811032187</v>
      </c>
      <c r="F161" s="10" t="s">
        <v>726</v>
      </c>
      <c r="G161" s="18" t="s">
        <v>727</v>
      </c>
      <c r="H161" s="7" t="s">
        <v>728</v>
      </c>
      <c r="I161" s="7">
        <v>279</v>
      </c>
      <c r="J161" s="7" t="s">
        <v>729</v>
      </c>
      <c r="K161" s="7" t="s">
        <v>125</v>
      </c>
      <c r="L161" s="19">
        <v>3000000000</v>
      </c>
      <c r="M161" s="12">
        <v>0</v>
      </c>
      <c r="N161" s="12">
        <f>L161-M161</f>
        <v>3000000000</v>
      </c>
      <c r="O161" s="13">
        <f>(M161/L161)</f>
        <v>0</v>
      </c>
      <c r="P161" s="20" t="s">
        <v>730</v>
      </c>
      <c r="Q161" s="7" t="s">
        <v>46</v>
      </c>
    </row>
    <row r="162" spans="1:17" ht="52" x14ac:dyDescent="0.15">
      <c r="A162" s="7">
        <v>171</v>
      </c>
      <c r="B162" s="7" t="s">
        <v>731</v>
      </c>
      <c r="C162" s="18" t="s">
        <v>362</v>
      </c>
      <c r="D162" s="21" t="s">
        <v>732</v>
      </c>
      <c r="E162" s="21">
        <v>800010401</v>
      </c>
      <c r="F162" s="10" t="s">
        <v>733</v>
      </c>
      <c r="G162" s="18" t="s">
        <v>734</v>
      </c>
      <c r="H162" s="7" t="s">
        <v>735</v>
      </c>
      <c r="I162" s="22">
        <v>281</v>
      </c>
      <c r="J162" s="7" t="s">
        <v>736</v>
      </c>
      <c r="K162" s="7" t="s">
        <v>269</v>
      </c>
      <c r="L162" s="19">
        <v>2500001</v>
      </c>
      <c r="M162" s="12">
        <v>0</v>
      </c>
      <c r="N162" s="12">
        <f>L162-M162</f>
        <v>2500001</v>
      </c>
      <c r="O162" s="13">
        <f>(M162/L162)</f>
        <v>0</v>
      </c>
      <c r="P162" s="20" t="s">
        <v>737</v>
      </c>
      <c r="Q162" s="7" t="s">
        <v>46</v>
      </c>
    </row>
    <row r="163" spans="1:17" ht="91" x14ac:dyDescent="0.15">
      <c r="A163" s="7">
        <v>172</v>
      </c>
      <c r="B163" s="7" t="s">
        <v>738</v>
      </c>
      <c r="C163" s="18" t="s">
        <v>18</v>
      </c>
      <c r="D163" s="9" t="s">
        <v>19</v>
      </c>
      <c r="E163" s="9">
        <v>3352462</v>
      </c>
      <c r="F163" s="10" t="s">
        <v>31</v>
      </c>
      <c r="G163" s="18" t="s">
        <v>739</v>
      </c>
      <c r="H163" s="7" t="s">
        <v>740</v>
      </c>
      <c r="I163" s="7">
        <v>280</v>
      </c>
      <c r="J163" s="7" t="s">
        <v>741</v>
      </c>
      <c r="K163" s="7" t="s">
        <v>125</v>
      </c>
      <c r="L163" s="19">
        <v>22500000</v>
      </c>
      <c r="M163" s="12">
        <v>7400000</v>
      </c>
      <c r="N163" s="12">
        <f>L163-M163</f>
        <v>15100000</v>
      </c>
      <c r="O163" s="13">
        <f>(M163/L163)</f>
        <v>0.3288888888888889</v>
      </c>
      <c r="P163" s="20" t="s">
        <v>742</v>
      </c>
      <c r="Q163" s="7" t="s">
        <v>46</v>
      </c>
    </row>
    <row r="164" spans="1:17" ht="78" x14ac:dyDescent="0.15">
      <c r="A164" s="7">
        <v>173</v>
      </c>
      <c r="B164" s="7" t="s">
        <v>743</v>
      </c>
      <c r="C164" s="18" t="s">
        <v>18</v>
      </c>
      <c r="D164" s="9" t="s">
        <v>19</v>
      </c>
      <c r="E164" s="9">
        <v>71643573</v>
      </c>
      <c r="F164" s="10" t="s">
        <v>744</v>
      </c>
      <c r="G164" s="18" t="s">
        <v>745</v>
      </c>
      <c r="H164" s="7" t="s">
        <v>746</v>
      </c>
      <c r="I164" s="7">
        <v>282</v>
      </c>
      <c r="J164" s="7" t="s">
        <v>747</v>
      </c>
      <c r="K164" s="7" t="s">
        <v>518</v>
      </c>
      <c r="L164" s="19">
        <v>13530330</v>
      </c>
      <c r="M164" s="12">
        <v>9566900</v>
      </c>
      <c r="N164" s="12">
        <f>L164-M164</f>
        <v>3963430</v>
      </c>
      <c r="O164" s="13">
        <f>(M164/L164)</f>
        <v>0.70707070707070707</v>
      </c>
      <c r="P164" s="20" t="s">
        <v>748</v>
      </c>
      <c r="Q164" s="7" t="s">
        <v>749</v>
      </c>
    </row>
    <row r="165" spans="1:17" ht="91" x14ac:dyDescent="0.15">
      <c r="A165" s="7">
        <v>174</v>
      </c>
      <c r="B165" s="7" t="s">
        <v>750</v>
      </c>
      <c r="C165" s="18" t="s">
        <v>18</v>
      </c>
      <c r="D165" s="9" t="s">
        <v>19</v>
      </c>
      <c r="E165" s="9">
        <v>1033340204</v>
      </c>
      <c r="F165" s="10" t="s">
        <v>48</v>
      </c>
      <c r="G165" s="18" t="s">
        <v>751</v>
      </c>
      <c r="H165" s="7" t="s">
        <v>752</v>
      </c>
      <c r="I165" s="7">
        <v>283</v>
      </c>
      <c r="J165" s="7" t="s">
        <v>736</v>
      </c>
      <c r="K165" s="7" t="s">
        <v>518</v>
      </c>
      <c r="L165" s="19">
        <v>18151650</v>
      </c>
      <c r="M165" s="12">
        <v>12651150</v>
      </c>
      <c r="N165" s="12">
        <f>L165-M165</f>
        <v>5500500</v>
      </c>
      <c r="O165" s="13">
        <f>(M165/L165)</f>
        <v>0.69696969696969702</v>
      </c>
      <c r="P165" s="20" t="s">
        <v>753</v>
      </c>
      <c r="Q165" s="7" t="s">
        <v>46</v>
      </c>
    </row>
    <row r="166" spans="1:17" ht="78" x14ac:dyDescent="0.15">
      <c r="A166" s="7">
        <v>175</v>
      </c>
      <c r="B166" s="7" t="s">
        <v>754</v>
      </c>
      <c r="C166" s="18" t="s">
        <v>18</v>
      </c>
      <c r="D166" s="9" t="s">
        <v>19</v>
      </c>
      <c r="E166" s="9">
        <v>1128274854</v>
      </c>
      <c r="F166" s="10" t="s">
        <v>99</v>
      </c>
      <c r="G166" s="18" t="s">
        <v>755</v>
      </c>
      <c r="H166" s="7" t="s">
        <v>756</v>
      </c>
      <c r="I166" s="7">
        <v>284</v>
      </c>
      <c r="J166" s="7" t="s">
        <v>736</v>
      </c>
      <c r="K166" s="7" t="s">
        <v>125</v>
      </c>
      <c r="L166" s="19">
        <v>62053650</v>
      </c>
      <c r="M166" s="12">
        <v>19551150</v>
      </c>
      <c r="N166" s="12">
        <f>L166-M166</f>
        <v>42502500</v>
      </c>
      <c r="O166" s="13">
        <f>(M166/L166)</f>
        <v>0.31506849315068491</v>
      </c>
      <c r="P166" s="20" t="s">
        <v>753</v>
      </c>
      <c r="Q166" s="7" t="s">
        <v>46</v>
      </c>
    </row>
    <row r="167" spans="1:17" ht="52" x14ac:dyDescent="0.15">
      <c r="A167" s="7">
        <v>176</v>
      </c>
      <c r="B167" s="7" t="s">
        <v>757</v>
      </c>
      <c r="C167" s="18" t="s">
        <v>18</v>
      </c>
      <c r="D167" s="9" t="s">
        <v>19</v>
      </c>
      <c r="E167" s="9">
        <v>1037621720</v>
      </c>
      <c r="F167" s="10" t="s">
        <v>758</v>
      </c>
      <c r="G167" s="18" t="s">
        <v>759</v>
      </c>
      <c r="H167" s="7" t="s">
        <v>760</v>
      </c>
      <c r="I167" s="7">
        <v>285</v>
      </c>
      <c r="J167" s="7" t="s">
        <v>761</v>
      </c>
      <c r="K167" s="7" t="s">
        <v>762</v>
      </c>
      <c r="L167" s="19">
        <v>77000700</v>
      </c>
      <c r="M167" s="12">
        <v>23466880</v>
      </c>
      <c r="N167" s="12">
        <f>L167-M167</f>
        <v>53533820</v>
      </c>
      <c r="O167" s="13">
        <f>(M167/L167)</f>
        <v>0.30476190476190479</v>
      </c>
      <c r="P167" s="20" t="s">
        <v>763</v>
      </c>
      <c r="Q167" s="7" t="s">
        <v>46</v>
      </c>
    </row>
    <row r="168" spans="1:17" ht="65" x14ac:dyDescent="0.15">
      <c r="A168" s="7">
        <v>178</v>
      </c>
      <c r="B168" s="7" t="s">
        <v>764</v>
      </c>
      <c r="C168" s="18" t="s">
        <v>18</v>
      </c>
      <c r="D168" s="9" t="s">
        <v>19</v>
      </c>
      <c r="E168" s="9">
        <v>15372108</v>
      </c>
      <c r="F168" s="10" t="s">
        <v>765</v>
      </c>
      <c r="G168" s="18" t="s">
        <v>766</v>
      </c>
      <c r="H168" s="7" t="s">
        <v>767</v>
      </c>
      <c r="I168" s="7">
        <v>287</v>
      </c>
      <c r="J168" s="7" t="s">
        <v>768</v>
      </c>
      <c r="K168" s="7" t="s">
        <v>216</v>
      </c>
      <c r="L168" s="19">
        <v>14964450</v>
      </c>
      <c r="M168" s="12">
        <v>14964450</v>
      </c>
      <c r="N168" s="12">
        <f>L168-M168</f>
        <v>0</v>
      </c>
      <c r="O168" s="13">
        <f>(M168/L168)</f>
        <v>1</v>
      </c>
      <c r="P168" s="20" t="s">
        <v>769</v>
      </c>
      <c r="Q168" s="7" t="s">
        <v>749</v>
      </c>
    </row>
    <row r="169" spans="1:17" ht="65" x14ac:dyDescent="0.15">
      <c r="A169" s="7">
        <v>184</v>
      </c>
      <c r="B169" s="7" t="s">
        <v>770</v>
      </c>
      <c r="C169" s="18" t="s">
        <v>362</v>
      </c>
      <c r="D169" s="9" t="s">
        <v>19</v>
      </c>
      <c r="E169" s="9">
        <v>1093757905</v>
      </c>
      <c r="F169" s="10" t="s">
        <v>771</v>
      </c>
      <c r="G169" s="18" t="s">
        <v>772</v>
      </c>
      <c r="H169" s="7" t="s">
        <v>773</v>
      </c>
      <c r="I169" s="7">
        <v>296</v>
      </c>
      <c r="J169" s="7" t="s">
        <v>774</v>
      </c>
      <c r="K169" s="7" t="s">
        <v>125</v>
      </c>
      <c r="L169" s="19">
        <v>1900000</v>
      </c>
      <c r="M169" s="12">
        <v>0</v>
      </c>
      <c r="N169" s="12">
        <f>L169-M169</f>
        <v>1900000</v>
      </c>
      <c r="O169" s="13">
        <f>(M169/L169)</f>
        <v>0</v>
      </c>
      <c r="P169" s="20" t="s">
        <v>775</v>
      </c>
      <c r="Q169" s="7" t="s">
        <v>46</v>
      </c>
    </row>
    <row r="170" spans="1:17" ht="91" x14ac:dyDescent="0.2">
      <c r="A170" s="7">
        <v>179</v>
      </c>
      <c r="B170" s="7" t="str">
        <f>A170&amp;" DE 2024"</f>
        <v>179 DE 2024</v>
      </c>
      <c r="C170" s="18" t="s">
        <v>18</v>
      </c>
      <c r="D170" s="7" t="s">
        <v>19</v>
      </c>
      <c r="E170" s="23">
        <v>64583146</v>
      </c>
      <c r="F170" s="10" t="s">
        <v>776</v>
      </c>
      <c r="G170" s="24" t="s">
        <v>777</v>
      </c>
      <c r="H170" s="7" t="s">
        <v>778</v>
      </c>
      <c r="I170" s="7" t="s">
        <v>779</v>
      </c>
      <c r="J170" s="17" t="s">
        <v>780</v>
      </c>
      <c r="K170" s="17" t="s">
        <v>125</v>
      </c>
      <c r="L170" s="25">
        <v>37953450</v>
      </c>
      <c r="M170" s="12">
        <v>10450950</v>
      </c>
      <c r="N170" s="12">
        <f>L170-M170</f>
        <v>27502500</v>
      </c>
      <c r="O170" s="13">
        <f>(M170/L170)</f>
        <v>0.27536231884057971</v>
      </c>
      <c r="P170" s="29" t="s">
        <v>781</v>
      </c>
      <c r="Q170" s="7" t="s">
        <v>46</v>
      </c>
    </row>
    <row r="171" spans="1:17" ht="85" x14ac:dyDescent="0.2">
      <c r="A171" s="7">
        <v>180</v>
      </c>
      <c r="B171" s="7" t="str">
        <f>A171&amp;" DE 2024"</f>
        <v>180 DE 2024</v>
      </c>
      <c r="C171" s="18" t="s">
        <v>18</v>
      </c>
      <c r="D171" s="7" t="s">
        <v>19</v>
      </c>
      <c r="E171" s="23">
        <v>1037670600</v>
      </c>
      <c r="F171" s="10" t="s">
        <v>782</v>
      </c>
      <c r="G171" s="24" t="s">
        <v>783</v>
      </c>
      <c r="H171" s="7" t="s">
        <v>784</v>
      </c>
      <c r="I171" s="7" t="s">
        <v>784</v>
      </c>
      <c r="J171" s="17" t="s">
        <v>780</v>
      </c>
      <c r="K171" s="17" t="s">
        <v>125</v>
      </c>
      <c r="L171" s="25">
        <v>37953450</v>
      </c>
      <c r="M171" s="12">
        <v>10450950</v>
      </c>
      <c r="N171" s="12">
        <f>L171-M171</f>
        <v>27502500</v>
      </c>
      <c r="O171" s="13">
        <f>(M171/L171)</f>
        <v>0.27536231884057971</v>
      </c>
      <c r="P171" s="29" t="s">
        <v>785</v>
      </c>
      <c r="Q171" s="7" t="s">
        <v>46</v>
      </c>
    </row>
    <row r="172" spans="1:17" ht="91" x14ac:dyDescent="0.2">
      <c r="A172" s="7">
        <v>181</v>
      </c>
      <c r="B172" s="7" t="str">
        <f>A172&amp;" DE 2024"</f>
        <v>181 DE 2024</v>
      </c>
      <c r="C172" s="18" t="s">
        <v>18</v>
      </c>
      <c r="D172" s="7" t="s">
        <v>19</v>
      </c>
      <c r="E172" s="23">
        <v>43869828</v>
      </c>
      <c r="F172" s="10" t="s">
        <v>786</v>
      </c>
      <c r="G172" s="24" t="s">
        <v>787</v>
      </c>
      <c r="H172" s="7" t="s">
        <v>788</v>
      </c>
      <c r="I172" s="7" t="s">
        <v>778</v>
      </c>
      <c r="J172" s="17" t="s">
        <v>780</v>
      </c>
      <c r="K172" s="17" t="s">
        <v>216</v>
      </c>
      <c r="L172" s="25">
        <v>10450950</v>
      </c>
      <c r="M172" s="12">
        <v>10450950</v>
      </c>
      <c r="N172" s="12">
        <f>L172-M172</f>
        <v>0</v>
      </c>
      <c r="O172" s="13">
        <f>(M172/L172)</f>
        <v>1</v>
      </c>
      <c r="P172" s="29" t="s">
        <v>789</v>
      </c>
      <c r="Q172" s="7" t="s">
        <v>25</v>
      </c>
    </row>
    <row r="173" spans="1:17" ht="85" x14ac:dyDescent="0.2">
      <c r="A173" s="7">
        <v>182</v>
      </c>
      <c r="B173" s="7" t="str">
        <f>A173&amp;" DE 2024"</f>
        <v>182 DE 2024</v>
      </c>
      <c r="C173" s="18" t="s">
        <v>18</v>
      </c>
      <c r="D173" s="7" t="s">
        <v>19</v>
      </c>
      <c r="E173" s="23">
        <v>1036676849</v>
      </c>
      <c r="F173" s="10" t="s">
        <v>790</v>
      </c>
      <c r="G173" s="24" t="s">
        <v>791</v>
      </c>
      <c r="H173" s="7" t="s">
        <v>792</v>
      </c>
      <c r="I173" s="7" t="s">
        <v>792</v>
      </c>
      <c r="J173" s="17" t="s">
        <v>780</v>
      </c>
      <c r="K173" s="17" t="s">
        <v>125</v>
      </c>
      <c r="L173" s="25">
        <v>37953450</v>
      </c>
      <c r="M173" s="12">
        <v>10450950</v>
      </c>
      <c r="N173" s="12">
        <f>L173-M173</f>
        <v>27502500</v>
      </c>
      <c r="O173" s="13">
        <f>(M173/L173)</f>
        <v>0.27536231884057971</v>
      </c>
      <c r="P173" s="29" t="s">
        <v>793</v>
      </c>
      <c r="Q173" s="7" t="s">
        <v>46</v>
      </c>
    </row>
    <row r="174" spans="1:17" ht="85" x14ac:dyDescent="0.2">
      <c r="A174" s="7">
        <v>183</v>
      </c>
      <c r="B174" s="7" t="str">
        <f>A174&amp;" DE 2024"</f>
        <v>183 DE 2024</v>
      </c>
      <c r="C174" s="18" t="s">
        <v>18</v>
      </c>
      <c r="D174" s="7" t="s">
        <v>19</v>
      </c>
      <c r="E174" s="23">
        <v>39277746</v>
      </c>
      <c r="F174" s="10" t="s">
        <v>794</v>
      </c>
      <c r="G174" s="24" t="s">
        <v>795</v>
      </c>
      <c r="H174" s="7" t="s">
        <v>779</v>
      </c>
      <c r="I174" s="7" t="s">
        <v>752</v>
      </c>
      <c r="J174" s="17" t="s">
        <v>780</v>
      </c>
      <c r="K174" s="17" t="s">
        <v>125</v>
      </c>
      <c r="L174" s="25">
        <v>37953450</v>
      </c>
      <c r="M174" s="12">
        <v>10450950</v>
      </c>
      <c r="N174" s="12">
        <f>L174-M174</f>
        <v>27502500</v>
      </c>
      <c r="O174" s="13">
        <f>(M174/L174)</f>
        <v>0.27536231884057971</v>
      </c>
      <c r="P174" s="29" t="s">
        <v>796</v>
      </c>
      <c r="Q174" s="7" t="s">
        <v>46</v>
      </c>
    </row>
    <row r="175" spans="1:17" ht="85" x14ac:dyDescent="0.2">
      <c r="A175" s="7">
        <v>185</v>
      </c>
      <c r="B175" s="7" t="str">
        <f>A175&amp;" DE 2024"</f>
        <v>185 DE 2024</v>
      </c>
      <c r="C175" s="18" t="s">
        <v>18</v>
      </c>
      <c r="D175" s="7" t="s">
        <v>19</v>
      </c>
      <c r="E175" s="23">
        <v>900886636</v>
      </c>
      <c r="F175" s="10" t="s">
        <v>797</v>
      </c>
      <c r="G175" s="24" t="s">
        <v>798</v>
      </c>
      <c r="H175" s="7" t="s">
        <v>799</v>
      </c>
      <c r="I175" s="7" t="s">
        <v>767</v>
      </c>
      <c r="J175" s="17" t="s">
        <v>800</v>
      </c>
      <c r="K175" s="17" t="s">
        <v>125</v>
      </c>
      <c r="L175" s="25">
        <v>209853450</v>
      </c>
      <c r="M175" s="12">
        <v>41970690</v>
      </c>
      <c r="N175" s="12">
        <f>L175-M175</f>
        <v>167882760</v>
      </c>
      <c r="O175" s="13">
        <f>(M175/L175)</f>
        <v>0.2</v>
      </c>
      <c r="P175" s="29" t="s">
        <v>801</v>
      </c>
      <c r="Q175" s="7" t="s">
        <v>46</v>
      </c>
    </row>
    <row r="176" spans="1:17" ht="85" x14ac:dyDescent="0.2">
      <c r="A176" s="7">
        <v>187</v>
      </c>
      <c r="B176" s="7" t="str">
        <f>A176&amp;" DE 2024"</f>
        <v>187 DE 2024</v>
      </c>
      <c r="C176" s="18" t="s">
        <v>18</v>
      </c>
      <c r="D176" s="7" t="s">
        <v>19</v>
      </c>
      <c r="E176" s="7">
        <v>71677773</v>
      </c>
      <c r="F176" s="10" t="s">
        <v>802</v>
      </c>
      <c r="G176" s="24" t="s">
        <v>803</v>
      </c>
      <c r="H176" s="7" t="s">
        <v>804</v>
      </c>
      <c r="I176" s="7" t="s">
        <v>804</v>
      </c>
      <c r="J176" s="17" t="s">
        <v>780</v>
      </c>
      <c r="K176" s="17" t="s">
        <v>125</v>
      </c>
      <c r="L176" s="25">
        <v>37953450</v>
      </c>
      <c r="M176" s="12">
        <v>0</v>
      </c>
      <c r="N176" s="12">
        <f>L176-M176</f>
        <v>37953450</v>
      </c>
      <c r="O176" s="13">
        <f>(M176/L176)</f>
        <v>0</v>
      </c>
      <c r="P176" s="29" t="s">
        <v>805</v>
      </c>
      <c r="Q176" s="7" t="s">
        <v>46</v>
      </c>
    </row>
    <row r="177" spans="1:17" ht="85" x14ac:dyDescent="0.2">
      <c r="A177" s="7">
        <v>188</v>
      </c>
      <c r="B177" s="7" t="str">
        <f>A177&amp;" DE 2024"</f>
        <v>188 DE 2024</v>
      </c>
      <c r="C177" s="18" t="s">
        <v>18</v>
      </c>
      <c r="D177" s="7" t="s">
        <v>19</v>
      </c>
      <c r="E177" s="23" t="s">
        <v>806</v>
      </c>
      <c r="F177" s="10" t="s">
        <v>807</v>
      </c>
      <c r="G177" s="24" t="s">
        <v>808</v>
      </c>
      <c r="H177" s="7" t="s">
        <v>809</v>
      </c>
      <c r="I177" s="7" t="s">
        <v>810</v>
      </c>
      <c r="J177" s="17" t="s">
        <v>780</v>
      </c>
      <c r="K177" s="17" t="s">
        <v>216</v>
      </c>
      <c r="L177" s="25">
        <v>12730950</v>
      </c>
      <c r="M177" s="25">
        <v>12730950</v>
      </c>
      <c r="N177" s="12">
        <f>L177-M177</f>
        <v>0</v>
      </c>
      <c r="O177" s="13">
        <f>(M177/L177)</f>
        <v>1</v>
      </c>
      <c r="P177" s="29" t="s">
        <v>811</v>
      </c>
      <c r="Q177" s="7" t="s">
        <v>25</v>
      </c>
    </row>
    <row r="178" spans="1:17" ht="85" x14ac:dyDescent="0.2">
      <c r="A178" s="7">
        <v>189</v>
      </c>
      <c r="B178" s="7" t="str">
        <f>A178&amp;" DE 2024"</f>
        <v>189 DE 2024</v>
      </c>
      <c r="C178" s="18" t="s">
        <v>18</v>
      </c>
      <c r="D178" s="7" t="s">
        <v>19</v>
      </c>
      <c r="E178" s="23" t="s">
        <v>812</v>
      </c>
      <c r="F178" s="10" t="s">
        <v>813</v>
      </c>
      <c r="G178" s="24" t="s">
        <v>814</v>
      </c>
      <c r="H178" s="7" t="s">
        <v>815</v>
      </c>
      <c r="I178" s="7" t="s">
        <v>816</v>
      </c>
      <c r="J178" s="17" t="s">
        <v>780</v>
      </c>
      <c r="K178" s="17" t="s">
        <v>125</v>
      </c>
      <c r="L178" s="25">
        <v>28290690</v>
      </c>
      <c r="M178" s="12">
        <v>7790190</v>
      </c>
      <c r="N178" s="12">
        <f>L178-M178</f>
        <v>20500500</v>
      </c>
      <c r="O178" s="13">
        <f>(M178/L178)</f>
        <v>0.27536231884057971</v>
      </c>
      <c r="P178" s="29" t="s">
        <v>817</v>
      </c>
      <c r="Q178" s="7" t="s">
        <v>46</v>
      </c>
    </row>
    <row r="179" spans="1:17" ht="91" x14ac:dyDescent="0.2">
      <c r="A179" s="7">
        <v>192</v>
      </c>
      <c r="B179" s="7" t="str">
        <f>A179&amp;" DE 2024"</f>
        <v>192 DE 2024</v>
      </c>
      <c r="C179" s="18" t="s">
        <v>18</v>
      </c>
      <c r="D179" s="7" t="s">
        <v>19</v>
      </c>
      <c r="E179" s="23">
        <v>1128480701</v>
      </c>
      <c r="F179" s="10" t="s">
        <v>818</v>
      </c>
      <c r="G179" s="24" t="s">
        <v>819</v>
      </c>
      <c r="H179" s="7" t="s">
        <v>820</v>
      </c>
      <c r="I179" s="7" t="s">
        <v>821</v>
      </c>
      <c r="J179" s="17" t="s">
        <v>780</v>
      </c>
      <c r="K179" s="17" t="s">
        <v>518</v>
      </c>
      <c r="L179" s="25">
        <v>11890290</v>
      </c>
      <c r="M179" s="12">
        <v>7790190</v>
      </c>
      <c r="N179" s="12">
        <f>L179-M179</f>
        <v>4100100</v>
      </c>
      <c r="O179" s="13">
        <f>(M179/L179)</f>
        <v>0.65517241379310343</v>
      </c>
      <c r="P179" s="29" t="s">
        <v>822</v>
      </c>
      <c r="Q179" s="7" t="s">
        <v>46</v>
      </c>
    </row>
    <row r="180" spans="1:17" ht="85" x14ac:dyDescent="0.2">
      <c r="A180" s="7">
        <v>193</v>
      </c>
      <c r="B180" s="7" t="str">
        <f>A180&amp;" DE 2024"</f>
        <v>193 DE 2024</v>
      </c>
      <c r="C180" s="18" t="s">
        <v>18</v>
      </c>
      <c r="D180" s="7" t="s">
        <v>19</v>
      </c>
      <c r="E180" s="7">
        <v>900656145</v>
      </c>
      <c r="F180" s="10" t="s">
        <v>823</v>
      </c>
      <c r="G180" s="24" t="s">
        <v>824</v>
      </c>
      <c r="H180" s="7" t="s">
        <v>825</v>
      </c>
      <c r="I180" s="7" t="s">
        <v>826</v>
      </c>
      <c r="J180" s="17" t="s">
        <v>827</v>
      </c>
      <c r="K180" s="17" t="s">
        <v>125</v>
      </c>
      <c r="L180" s="25">
        <v>191209200</v>
      </c>
      <c r="M180" s="12">
        <v>0</v>
      </c>
      <c r="N180" s="12">
        <f>L180-M180</f>
        <v>191209200</v>
      </c>
      <c r="O180" s="13">
        <f>(M180/L180)</f>
        <v>0</v>
      </c>
      <c r="P180" s="29" t="s">
        <v>828</v>
      </c>
      <c r="Q180" s="7" t="s">
        <v>46</v>
      </c>
    </row>
    <row r="181" spans="1:17" ht="91" x14ac:dyDescent="0.2">
      <c r="A181" s="7">
        <v>195</v>
      </c>
      <c r="B181" s="7" t="str">
        <f>A181&amp;" DE 2024"</f>
        <v>195 DE 2024</v>
      </c>
      <c r="C181" s="18" t="s">
        <v>18</v>
      </c>
      <c r="D181" s="7" t="s">
        <v>19</v>
      </c>
      <c r="E181" s="23">
        <v>98584920</v>
      </c>
      <c r="F181" s="10" t="s">
        <v>829</v>
      </c>
      <c r="G181" s="24" t="s">
        <v>830</v>
      </c>
      <c r="H181" s="7" t="s">
        <v>831</v>
      </c>
      <c r="I181" s="7" t="s">
        <v>826</v>
      </c>
      <c r="J181" s="17" t="s">
        <v>832</v>
      </c>
      <c r="K181" s="17" t="s">
        <v>216</v>
      </c>
      <c r="L181" s="25">
        <v>10084250</v>
      </c>
      <c r="M181" s="12">
        <v>10084250</v>
      </c>
      <c r="N181" s="12">
        <f>L181-M181</f>
        <v>0</v>
      </c>
      <c r="O181" s="13">
        <f>(M181/L181)</f>
        <v>1</v>
      </c>
      <c r="P181" s="29" t="s">
        <v>833</v>
      </c>
      <c r="Q181" s="7" t="s">
        <v>25</v>
      </c>
    </row>
    <row r="182" spans="1:17" ht="85" x14ac:dyDescent="0.2">
      <c r="A182" s="7">
        <v>196</v>
      </c>
      <c r="B182" s="7" t="str">
        <f>A182&amp;" DE 2024"</f>
        <v>196 DE 2024</v>
      </c>
      <c r="C182" s="18" t="s">
        <v>834</v>
      </c>
      <c r="D182" s="7" t="s">
        <v>835</v>
      </c>
      <c r="E182" s="7">
        <v>890900841</v>
      </c>
      <c r="F182" s="10" t="s">
        <v>836</v>
      </c>
      <c r="G182" s="24" t="s">
        <v>837</v>
      </c>
      <c r="H182" s="7" t="s">
        <v>838</v>
      </c>
      <c r="I182" s="7" t="s">
        <v>839</v>
      </c>
      <c r="J182" s="17" t="s">
        <v>840</v>
      </c>
      <c r="K182" s="17" t="s">
        <v>125</v>
      </c>
      <c r="L182" s="25">
        <v>3510000000</v>
      </c>
      <c r="M182" s="12">
        <v>0</v>
      </c>
      <c r="N182" s="12">
        <f>L182-M182</f>
        <v>3510000000</v>
      </c>
      <c r="O182" s="13">
        <f>(M182/L182)</f>
        <v>0</v>
      </c>
      <c r="P182" s="29" t="s">
        <v>841</v>
      </c>
      <c r="Q182" s="7" t="s">
        <v>46</v>
      </c>
    </row>
    <row r="183" spans="1:17" ht="169" x14ac:dyDescent="0.2">
      <c r="A183" s="7">
        <v>198</v>
      </c>
      <c r="B183" s="7" t="str">
        <f>A183&amp;" DE 2024"</f>
        <v>198 DE 2024</v>
      </c>
      <c r="C183" s="18" t="s">
        <v>18</v>
      </c>
      <c r="D183" s="7" t="s">
        <v>19</v>
      </c>
      <c r="E183" s="23">
        <v>71662671</v>
      </c>
      <c r="F183" s="10" t="s">
        <v>842</v>
      </c>
      <c r="G183" s="24" t="s">
        <v>843</v>
      </c>
      <c r="H183" s="7" t="s">
        <v>844</v>
      </c>
      <c r="I183" s="7" t="s">
        <v>845</v>
      </c>
      <c r="J183" s="17" t="s">
        <v>846</v>
      </c>
      <c r="K183" s="17" t="s">
        <v>216</v>
      </c>
      <c r="L183" s="25">
        <v>8984150</v>
      </c>
      <c r="M183" s="12">
        <v>8984150</v>
      </c>
      <c r="N183" s="12">
        <f>L183-M183</f>
        <v>0</v>
      </c>
      <c r="O183" s="13">
        <f>(M183/L183)</f>
        <v>1</v>
      </c>
      <c r="P183" s="29" t="s">
        <v>847</v>
      </c>
      <c r="Q183" s="7" t="s">
        <v>25</v>
      </c>
    </row>
    <row r="184" spans="1:17" ht="169" x14ac:dyDescent="0.2">
      <c r="A184" s="7">
        <v>199</v>
      </c>
      <c r="B184" s="7" t="str">
        <f>A184&amp;" DE 2024"</f>
        <v>199 DE 2024</v>
      </c>
      <c r="C184" s="18" t="s">
        <v>18</v>
      </c>
      <c r="D184" s="7" t="s">
        <v>19</v>
      </c>
      <c r="E184" s="23">
        <v>1053783531</v>
      </c>
      <c r="F184" s="10" t="s">
        <v>848</v>
      </c>
      <c r="G184" s="24" t="s">
        <v>660</v>
      </c>
      <c r="H184" s="7" t="s">
        <v>849</v>
      </c>
      <c r="I184" s="7" t="s">
        <v>844</v>
      </c>
      <c r="J184" s="17" t="s">
        <v>850</v>
      </c>
      <c r="K184" s="17" t="s">
        <v>216</v>
      </c>
      <c r="L184" s="25">
        <v>8984150</v>
      </c>
      <c r="M184" s="12">
        <v>8800800</v>
      </c>
      <c r="N184" s="12">
        <f>L184-M184</f>
        <v>183350</v>
      </c>
      <c r="O184" s="13">
        <f>(M184/L184)</f>
        <v>0.97959183673469385</v>
      </c>
      <c r="P184" s="29" t="s">
        <v>851</v>
      </c>
      <c r="Q184" s="7" t="s">
        <v>25</v>
      </c>
    </row>
    <row r="185" spans="1:17" ht="195" x14ac:dyDescent="0.2">
      <c r="A185" s="7">
        <v>200</v>
      </c>
      <c r="B185" s="7" t="str">
        <f>A185&amp;" DE 2024"</f>
        <v>200 DE 2024</v>
      </c>
      <c r="C185" s="18" t="s">
        <v>18</v>
      </c>
      <c r="D185" s="7" t="s">
        <v>19</v>
      </c>
      <c r="E185" s="23">
        <v>1214719735</v>
      </c>
      <c r="F185" s="10" t="s">
        <v>852</v>
      </c>
      <c r="G185" s="24" t="s">
        <v>853</v>
      </c>
      <c r="H185" s="7" t="s">
        <v>854</v>
      </c>
      <c r="I185" s="7" t="s">
        <v>849</v>
      </c>
      <c r="J185" s="17" t="s">
        <v>850</v>
      </c>
      <c r="K185" s="17" t="s">
        <v>216</v>
      </c>
      <c r="L185" s="25">
        <v>8984150</v>
      </c>
      <c r="M185" s="12">
        <v>8800800</v>
      </c>
      <c r="N185" s="12">
        <f>L185-M185</f>
        <v>183350</v>
      </c>
      <c r="O185" s="13">
        <f>(M185/L185)</f>
        <v>0.97959183673469385</v>
      </c>
      <c r="P185" s="29" t="s">
        <v>855</v>
      </c>
      <c r="Q185" s="7" t="s">
        <v>25</v>
      </c>
    </row>
    <row r="186" spans="1:17" ht="85" x14ac:dyDescent="0.2">
      <c r="A186" s="7">
        <v>201</v>
      </c>
      <c r="B186" s="7" t="str">
        <f>A186&amp;" DE 2024"</f>
        <v>201 DE 2024</v>
      </c>
      <c r="C186" s="18" t="s">
        <v>18</v>
      </c>
      <c r="D186" s="7" t="s">
        <v>19</v>
      </c>
      <c r="E186" s="23">
        <v>1035430862</v>
      </c>
      <c r="F186" s="10" t="s">
        <v>856</v>
      </c>
      <c r="G186" s="24" t="s">
        <v>857</v>
      </c>
      <c r="H186" s="7" t="s">
        <v>858</v>
      </c>
      <c r="I186" s="7" t="s">
        <v>859</v>
      </c>
      <c r="J186" s="17" t="s">
        <v>860</v>
      </c>
      <c r="K186" s="17" t="s">
        <v>116</v>
      </c>
      <c r="L186" s="25">
        <v>29482200</v>
      </c>
      <c r="M186" s="12">
        <v>9380700</v>
      </c>
      <c r="N186" s="12">
        <f>L186-M186</f>
        <v>20101500</v>
      </c>
      <c r="O186" s="13">
        <f>(M186/L186)</f>
        <v>0.31818181818181818</v>
      </c>
      <c r="P186" s="29" t="s">
        <v>861</v>
      </c>
      <c r="Q186" s="7" t="s">
        <v>46</v>
      </c>
    </row>
    <row r="187" spans="1:17" ht="85" x14ac:dyDescent="0.2">
      <c r="A187" s="7">
        <v>202</v>
      </c>
      <c r="B187" s="7" t="str">
        <f>A187&amp;" DE 2024"</f>
        <v>202 DE 2024</v>
      </c>
      <c r="C187" s="18" t="s">
        <v>18</v>
      </c>
      <c r="D187" s="7" t="s">
        <v>19</v>
      </c>
      <c r="E187" s="23">
        <v>1035417419</v>
      </c>
      <c r="F187" s="10" t="s">
        <v>862</v>
      </c>
      <c r="G187" s="24" t="s">
        <v>863</v>
      </c>
      <c r="H187" s="7" t="s">
        <v>864</v>
      </c>
      <c r="I187" s="7" t="s">
        <v>865</v>
      </c>
      <c r="J187" s="17" t="s">
        <v>860</v>
      </c>
      <c r="K187" s="17" t="s">
        <v>866</v>
      </c>
      <c r="L187" s="25">
        <v>8746880</v>
      </c>
      <c r="M187" s="12">
        <v>5740140</v>
      </c>
      <c r="N187" s="12">
        <f>L187-M187</f>
        <v>3006740</v>
      </c>
      <c r="O187" s="13">
        <f>(M187/L187)</f>
        <v>0.65625</v>
      </c>
      <c r="P187" s="29" t="s">
        <v>867</v>
      </c>
      <c r="Q187" s="7" t="s">
        <v>46</v>
      </c>
    </row>
    <row r="188" spans="1:17" ht="85" x14ac:dyDescent="0.2">
      <c r="A188" s="7">
        <v>203</v>
      </c>
      <c r="B188" s="7" t="str">
        <f>A188&amp;" DE 2024"</f>
        <v>203 DE 2024</v>
      </c>
      <c r="C188" s="18" t="s">
        <v>18</v>
      </c>
      <c r="D188" s="7" t="s">
        <v>19</v>
      </c>
      <c r="E188" s="23">
        <v>1035430911</v>
      </c>
      <c r="F188" s="10" t="s">
        <v>868</v>
      </c>
      <c r="G188" s="24" t="s">
        <v>869</v>
      </c>
      <c r="H188" s="7" t="s">
        <v>870</v>
      </c>
      <c r="I188" s="7" t="s">
        <v>871</v>
      </c>
      <c r="J188" s="17" t="s">
        <v>860</v>
      </c>
      <c r="K188" s="17" t="s">
        <v>518</v>
      </c>
      <c r="L188" s="25">
        <v>13201200</v>
      </c>
      <c r="M188" s="12">
        <v>7700698</v>
      </c>
      <c r="N188" s="12">
        <f>L188-M188</f>
        <v>5500502</v>
      </c>
      <c r="O188" s="13">
        <f>(M188/L188)</f>
        <v>0.58333318183195471</v>
      </c>
      <c r="P188" s="29" t="s">
        <v>872</v>
      </c>
      <c r="Q188" s="7" t="s">
        <v>46</v>
      </c>
    </row>
    <row r="189" spans="1:17" ht="85" x14ac:dyDescent="0.2">
      <c r="A189" s="7">
        <v>204</v>
      </c>
      <c r="B189" s="7" t="str">
        <f>A189&amp;" DE 2024"</f>
        <v>204 DE 2024</v>
      </c>
      <c r="C189" s="18" t="s">
        <v>18</v>
      </c>
      <c r="D189" s="7" t="s">
        <v>19</v>
      </c>
      <c r="E189" s="23">
        <v>1039455033</v>
      </c>
      <c r="F189" s="10" t="s">
        <v>873</v>
      </c>
      <c r="G189" s="24" t="s">
        <v>874</v>
      </c>
      <c r="H189" s="7" t="s">
        <v>875</v>
      </c>
      <c r="I189" s="7" t="s">
        <v>876</v>
      </c>
      <c r="J189" s="17" t="s">
        <v>860</v>
      </c>
      <c r="K189" s="17" t="s">
        <v>518</v>
      </c>
      <c r="L189" s="25">
        <v>13201200</v>
      </c>
      <c r="M189" s="12">
        <v>7700699</v>
      </c>
      <c r="N189" s="12">
        <f>L189-M189</f>
        <v>5500501</v>
      </c>
      <c r="O189" s="13">
        <f>(M189/L189)</f>
        <v>0.58333325758264398</v>
      </c>
      <c r="P189" s="29" t="s">
        <v>877</v>
      </c>
      <c r="Q189" s="7" t="s">
        <v>46</v>
      </c>
    </row>
    <row r="190" spans="1:17" ht="91" x14ac:dyDescent="0.2">
      <c r="A190" s="7">
        <v>205</v>
      </c>
      <c r="B190" s="7" t="str">
        <f>A190&amp;" DE 2024"</f>
        <v>205 DE 2024</v>
      </c>
      <c r="C190" s="18" t="s">
        <v>18</v>
      </c>
      <c r="D190" s="7" t="s">
        <v>19</v>
      </c>
      <c r="E190" s="23">
        <v>1214723604</v>
      </c>
      <c r="F190" s="10" t="s">
        <v>878</v>
      </c>
      <c r="G190" s="24" t="s">
        <v>879</v>
      </c>
      <c r="H190" s="7">
        <v>374</v>
      </c>
      <c r="I190" s="7" t="s">
        <v>880</v>
      </c>
      <c r="J190" s="17" t="s">
        <v>881</v>
      </c>
      <c r="K190" s="17" t="s">
        <v>125</v>
      </c>
      <c r="L190" s="25">
        <v>26103970</v>
      </c>
      <c r="M190" s="12">
        <v>5603470</v>
      </c>
      <c r="N190" s="12">
        <f>L190-M190</f>
        <v>20500500</v>
      </c>
      <c r="O190" s="13">
        <f>(M190/L190)</f>
        <v>0.21465968586387435</v>
      </c>
      <c r="P190" s="29" t="s">
        <v>882</v>
      </c>
      <c r="Q190" s="7" t="s">
        <v>46</v>
      </c>
    </row>
    <row r="191" spans="1:17" ht="85" x14ac:dyDescent="0.2">
      <c r="A191" s="7">
        <v>207</v>
      </c>
      <c r="B191" s="7" t="str">
        <f>A191&amp;" DE 2024"</f>
        <v>207 DE 2024</v>
      </c>
      <c r="C191" s="18" t="s">
        <v>18</v>
      </c>
      <c r="D191" s="7" t="s">
        <v>19</v>
      </c>
      <c r="E191" s="23">
        <v>80238003</v>
      </c>
      <c r="F191" s="10" t="s">
        <v>883</v>
      </c>
      <c r="G191" s="24" t="s">
        <v>884</v>
      </c>
      <c r="H191" s="7" t="s">
        <v>885</v>
      </c>
      <c r="I191" s="7" t="s">
        <v>886</v>
      </c>
      <c r="J191" s="17" t="s">
        <v>887</v>
      </c>
      <c r="K191" s="17" t="s">
        <v>125</v>
      </c>
      <c r="L191" s="25">
        <v>52986450</v>
      </c>
      <c r="M191" s="12">
        <v>10483950</v>
      </c>
      <c r="N191" s="12">
        <f>L191-M191</f>
        <v>42502500</v>
      </c>
      <c r="O191" s="13">
        <f>(M191/L191)</f>
        <v>0.19786096256684493</v>
      </c>
      <c r="P191" s="29" t="s">
        <v>888</v>
      </c>
      <c r="Q191" s="7" t="s">
        <v>46</v>
      </c>
    </row>
    <row r="192" spans="1:17" ht="78" x14ac:dyDescent="0.15">
      <c r="A192" s="18">
        <v>208</v>
      </c>
      <c r="B192" s="18" t="str">
        <f>A192&amp;" DE 2024"</f>
        <v>208 DE 2024</v>
      </c>
      <c r="C192" s="18" t="s">
        <v>18</v>
      </c>
      <c r="D192" s="18" t="s">
        <v>19</v>
      </c>
      <c r="E192" s="18">
        <v>1020487419</v>
      </c>
      <c r="F192" s="18" t="s">
        <v>889</v>
      </c>
      <c r="G192" s="18" t="s">
        <v>407</v>
      </c>
      <c r="H192" s="18" t="s">
        <v>890</v>
      </c>
      <c r="I192" s="18" t="s">
        <v>891</v>
      </c>
      <c r="J192" s="18" t="s">
        <v>892</v>
      </c>
      <c r="K192" s="18" t="s">
        <v>518</v>
      </c>
      <c r="L192" s="30">
        <v>6600000</v>
      </c>
      <c r="M192" s="30">
        <v>3500000</v>
      </c>
      <c r="N192" s="30">
        <f>L192-M192</f>
        <v>3100000</v>
      </c>
      <c r="O192" s="31">
        <f>(M192/L192)</f>
        <v>0.53030303030303028</v>
      </c>
      <c r="P192" s="18" t="s">
        <v>893</v>
      </c>
      <c r="Q192" s="18" t="s">
        <v>46</v>
      </c>
    </row>
    <row r="193" spans="1:17" ht="105" x14ac:dyDescent="0.2">
      <c r="A193" s="18" t="s">
        <v>894</v>
      </c>
      <c r="B193" s="18" t="s">
        <v>895</v>
      </c>
      <c r="C193" s="18" t="s">
        <v>18</v>
      </c>
      <c r="D193" s="18" t="s">
        <v>19</v>
      </c>
      <c r="E193" s="18" t="s">
        <v>896</v>
      </c>
      <c r="F193" s="18" t="s">
        <v>897</v>
      </c>
      <c r="G193" s="18" t="s">
        <v>898</v>
      </c>
      <c r="H193" s="18" t="s">
        <v>899</v>
      </c>
      <c r="I193" s="18" t="s">
        <v>900</v>
      </c>
      <c r="J193" s="18" t="s">
        <v>901</v>
      </c>
      <c r="K193" s="18" t="s">
        <v>125</v>
      </c>
      <c r="L193" s="30">
        <v>44750000</v>
      </c>
      <c r="M193" s="30">
        <v>7250000</v>
      </c>
      <c r="N193" s="30">
        <f>L193-M193</f>
        <v>37500000</v>
      </c>
      <c r="O193" s="31">
        <f>(M193/L193)</f>
        <v>0.16201117318435754</v>
      </c>
      <c r="P193" s="29" t="s">
        <v>1196</v>
      </c>
      <c r="Q193" s="18" t="s">
        <v>46</v>
      </c>
    </row>
    <row r="194" spans="1:17" ht="85" x14ac:dyDescent="0.2">
      <c r="A194" s="18" t="s">
        <v>902</v>
      </c>
      <c r="B194" s="18" t="s">
        <v>903</v>
      </c>
      <c r="C194" s="18" t="s">
        <v>18</v>
      </c>
      <c r="D194" s="18" t="s">
        <v>19</v>
      </c>
      <c r="E194" s="18" t="s">
        <v>904</v>
      </c>
      <c r="F194" s="18" t="s">
        <v>905</v>
      </c>
      <c r="G194" s="18" t="s">
        <v>906</v>
      </c>
      <c r="H194" s="18" t="s">
        <v>907</v>
      </c>
      <c r="I194" s="18" t="s">
        <v>908</v>
      </c>
      <c r="J194" s="18" t="s">
        <v>909</v>
      </c>
      <c r="K194" s="18" t="s">
        <v>125</v>
      </c>
      <c r="L194" s="30">
        <v>50719650</v>
      </c>
      <c r="M194" s="30">
        <v>7933800</v>
      </c>
      <c r="N194" s="30">
        <f>L194-M194</f>
        <v>42785850</v>
      </c>
      <c r="O194" s="31">
        <f>(M194/L194)</f>
        <v>0.15642458100558659</v>
      </c>
      <c r="P194" s="29" t="s">
        <v>1197</v>
      </c>
      <c r="Q194" s="18" t="s">
        <v>46</v>
      </c>
    </row>
    <row r="195" spans="1:17" ht="85" x14ac:dyDescent="0.2">
      <c r="A195" s="7" t="s">
        <v>910</v>
      </c>
      <c r="B195" s="7" t="s">
        <v>911</v>
      </c>
      <c r="C195" s="18" t="s">
        <v>18</v>
      </c>
      <c r="D195" s="7" t="s">
        <v>19</v>
      </c>
      <c r="E195" s="23" t="s">
        <v>912</v>
      </c>
      <c r="F195" s="10" t="s">
        <v>913</v>
      </c>
      <c r="G195" s="24" t="s">
        <v>71</v>
      </c>
      <c r="H195" s="7" t="s">
        <v>914</v>
      </c>
      <c r="I195" s="7" t="s">
        <v>915</v>
      </c>
      <c r="J195" s="17" t="s">
        <v>901</v>
      </c>
      <c r="K195" s="17" t="s">
        <v>216</v>
      </c>
      <c r="L195" s="25">
        <v>17900000</v>
      </c>
      <c r="M195" s="12">
        <v>2900000</v>
      </c>
      <c r="N195" s="12">
        <f>L195-M195</f>
        <v>15000000</v>
      </c>
      <c r="O195" s="13">
        <f>(M195/L195)</f>
        <v>0.16201117318435754</v>
      </c>
      <c r="P195" s="29" t="s">
        <v>1198</v>
      </c>
      <c r="Q195" s="28" t="s">
        <v>25</v>
      </c>
    </row>
    <row r="196" spans="1:17" ht="91" x14ac:dyDescent="0.2">
      <c r="A196" s="7" t="s">
        <v>661</v>
      </c>
      <c r="B196" s="7" t="s">
        <v>916</v>
      </c>
      <c r="C196" s="18" t="s">
        <v>18</v>
      </c>
      <c r="D196" s="7" t="s">
        <v>19</v>
      </c>
      <c r="E196" s="23" t="s">
        <v>917</v>
      </c>
      <c r="F196" s="10" t="s">
        <v>918</v>
      </c>
      <c r="G196" s="24" t="s">
        <v>919</v>
      </c>
      <c r="H196" s="7" t="s">
        <v>920</v>
      </c>
      <c r="I196" s="7" t="s">
        <v>921</v>
      </c>
      <c r="J196" s="17" t="s">
        <v>901</v>
      </c>
      <c r="K196" s="17" t="s">
        <v>125</v>
      </c>
      <c r="L196" s="25">
        <v>32819650</v>
      </c>
      <c r="M196" s="12">
        <v>5317150</v>
      </c>
      <c r="N196" s="12">
        <f>L196-M196</f>
        <v>27502500</v>
      </c>
      <c r="O196" s="13">
        <f>(M196/L196)</f>
        <v>0.16201117318435754</v>
      </c>
      <c r="P196" s="29" t="s">
        <v>1199</v>
      </c>
      <c r="Q196" s="28" t="s">
        <v>46</v>
      </c>
    </row>
    <row r="197" spans="1:17" ht="85" x14ac:dyDescent="0.2">
      <c r="A197" s="7" t="s">
        <v>922</v>
      </c>
      <c r="B197" s="7" t="s">
        <v>923</v>
      </c>
      <c r="C197" s="18" t="s">
        <v>18</v>
      </c>
      <c r="D197" s="7" t="s">
        <v>19</v>
      </c>
      <c r="E197" s="23" t="s">
        <v>924</v>
      </c>
      <c r="F197" s="10" t="s">
        <v>925</v>
      </c>
      <c r="G197" s="24" t="s">
        <v>926</v>
      </c>
      <c r="H197" s="7" t="s">
        <v>915</v>
      </c>
      <c r="I197" s="7" t="s">
        <v>927</v>
      </c>
      <c r="J197" s="17" t="s">
        <v>901</v>
      </c>
      <c r="K197" s="17" t="s">
        <v>125</v>
      </c>
      <c r="L197" s="25">
        <v>32819650</v>
      </c>
      <c r="M197" s="12">
        <v>5317150</v>
      </c>
      <c r="N197" s="12">
        <f>L197-M197</f>
        <v>27502500</v>
      </c>
      <c r="O197" s="13">
        <f>(M197/L197)</f>
        <v>0.16201117318435754</v>
      </c>
      <c r="P197" s="29" t="s">
        <v>1200</v>
      </c>
      <c r="Q197" s="28" t="s">
        <v>46</v>
      </c>
    </row>
    <row r="198" spans="1:17" ht="91" x14ac:dyDescent="0.2">
      <c r="A198" s="7" t="s">
        <v>553</v>
      </c>
      <c r="B198" s="7" t="s">
        <v>928</v>
      </c>
      <c r="C198" s="18" t="s">
        <v>18</v>
      </c>
      <c r="D198" s="7" t="s">
        <v>19</v>
      </c>
      <c r="E198" s="23" t="s">
        <v>929</v>
      </c>
      <c r="F198" s="10" t="s">
        <v>930</v>
      </c>
      <c r="G198" s="24" t="s">
        <v>931</v>
      </c>
      <c r="H198" s="7" t="s">
        <v>932</v>
      </c>
      <c r="I198" s="7" t="s">
        <v>933</v>
      </c>
      <c r="J198" s="17" t="s">
        <v>901</v>
      </c>
      <c r="K198" s="17" t="s">
        <v>125</v>
      </c>
      <c r="L198" s="25">
        <v>32819650</v>
      </c>
      <c r="M198" s="12">
        <v>5317150</v>
      </c>
      <c r="N198" s="12">
        <f>L198-M198</f>
        <v>27502500</v>
      </c>
      <c r="O198" s="13">
        <f>(M198/L198)</f>
        <v>0.16201117318435754</v>
      </c>
      <c r="P198" s="29" t="s">
        <v>1201</v>
      </c>
      <c r="Q198" s="28" t="s">
        <v>46</v>
      </c>
    </row>
    <row r="199" spans="1:17" ht="91" x14ac:dyDescent="0.2">
      <c r="A199" s="7" t="s">
        <v>559</v>
      </c>
      <c r="B199" s="7" t="s">
        <v>934</v>
      </c>
      <c r="C199" s="18" t="s">
        <v>18</v>
      </c>
      <c r="D199" s="7" t="s">
        <v>19</v>
      </c>
      <c r="E199" s="23" t="s">
        <v>935</v>
      </c>
      <c r="F199" s="10" t="s">
        <v>936</v>
      </c>
      <c r="G199" s="24" t="s">
        <v>152</v>
      </c>
      <c r="H199" s="7" t="s">
        <v>937</v>
      </c>
      <c r="I199" s="7" t="s">
        <v>938</v>
      </c>
      <c r="J199" s="17" t="s">
        <v>901</v>
      </c>
      <c r="K199" s="17" t="s">
        <v>125</v>
      </c>
      <c r="L199" s="25">
        <v>32819650</v>
      </c>
      <c r="M199" s="12">
        <v>5317150</v>
      </c>
      <c r="N199" s="12">
        <f>L199-M199</f>
        <v>27502500</v>
      </c>
      <c r="O199" s="13">
        <f>(M199/L199)</f>
        <v>0.16201117318435754</v>
      </c>
      <c r="P199" s="29" t="s">
        <v>1202</v>
      </c>
      <c r="Q199" s="28" t="s">
        <v>46</v>
      </c>
    </row>
    <row r="200" spans="1:17" ht="104" x14ac:dyDescent="0.2">
      <c r="A200" s="7" t="s">
        <v>939</v>
      </c>
      <c r="B200" s="7" t="s">
        <v>940</v>
      </c>
      <c r="C200" s="18" t="s">
        <v>18</v>
      </c>
      <c r="D200" s="7" t="s">
        <v>19</v>
      </c>
      <c r="E200" s="23" t="s">
        <v>941</v>
      </c>
      <c r="F200" s="10" t="s">
        <v>942</v>
      </c>
      <c r="G200" s="24" t="s">
        <v>600</v>
      </c>
      <c r="H200" s="7" t="s">
        <v>943</v>
      </c>
      <c r="I200" s="7" t="s">
        <v>944</v>
      </c>
      <c r="J200" s="17" t="s">
        <v>901</v>
      </c>
      <c r="K200" s="17" t="s">
        <v>125</v>
      </c>
      <c r="L200" s="25">
        <v>32819650</v>
      </c>
      <c r="M200" s="12">
        <v>5317150</v>
      </c>
      <c r="N200" s="12">
        <f>L200-M200</f>
        <v>27502500</v>
      </c>
      <c r="O200" s="13">
        <f>(M200/L200)</f>
        <v>0.16201117318435754</v>
      </c>
      <c r="P200" s="29" t="s">
        <v>1203</v>
      </c>
      <c r="Q200" s="28" t="s">
        <v>46</v>
      </c>
    </row>
    <row r="201" spans="1:17" ht="91" x14ac:dyDescent="0.2">
      <c r="A201" s="7" t="s">
        <v>945</v>
      </c>
      <c r="B201" s="7" t="s">
        <v>946</v>
      </c>
      <c r="C201" s="18" t="s">
        <v>18</v>
      </c>
      <c r="D201" s="7" t="s">
        <v>19</v>
      </c>
      <c r="E201" s="23" t="s">
        <v>947</v>
      </c>
      <c r="F201" s="10" t="s">
        <v>948</v>
      </c>
      <c r="G201" s="24" t="s">
        <v>949</v>
      </c>
      <c r="H201" s="7" t="s">
        <v>950</v>
      </c>
      <c r="I201" s="7" t="s">
        <v>951</v>
      </c>
      <c r="J201" s="17" t="s">
        <v>901</v>
      </c>
      <c r="K201" s="17" t="s">
        <v>125</v>
      </c>
      <c r="L201" s="25">
        <v>32819650</v>
      </c>
      <c r="M201" s="12">
        <v>5317150</v>
      </c>
      <c r="N201" s="12">
        <f>L201-M201</f>
        <v>27502500</v>
      </c>
      <c r="O201" s="13">
        <f>(M201/L201)</f>
        <v>0.16201117318435754</v>
      </c>
      <c r="P201" s="29" t="s">
        <v>1204</v>
      </c>
      <c r="Q201" s="28" t="s">
        <v>46</v>
      </c>
    </row>
    <row r="202" spans="1:17" ht="91" x14ac:dyDescent="0.2">
      <c r="A202" s="7" t="s">
        <v>952</v>
      </c>
      <c r="B202" s="7" t="s">
        <v>953</v>
      </c>
      <c r="C202" s="18" t="s">
        <v>18</v>
      </c>
      <c r="D202" s="7" t="s">
        <v>19</v>
      </c>
      <c r="E202" s="23" t="s">
        <v>954</v>
      </c>
      <c r="F202" s="10" t="s">
        <v>955</v>
      </c>
      <c r="G202" s="24" t="s">
        <v>956</v>
      </c>
      <c r="H202" s="7" t="s">
        <v>957</v>
      </c>
      <c r="I202" s="7" t="s">
        <v>958</v>
      </c>
      <c r="J202" s="17" t="s">
        <v>901</v>
      </c>
      <c r="K202" s="17" t="s">
        <v>125</v>
      </c>
      <c r="L202" s="25">
        <v>13723930</v>
      </c>
      <c r="M202" s="12">
        <v>3402151</v>
      </c>
      <c r="N202" s="12">
        <f>L202-M202</f>
        <v>10321779</v>
      </c>
      <c r="O202" s="13">
        <f>(M202/L202)</f>
        <v>0.24789918048255857</v>
      </c>
      <c r="P202" s="29" t="s">
        <v>1205</v>
      </c>
      <c r="Q202" s="28" t="s">
        <v>46</v>
      </c>
    </row>
    <row r="203" spans="1:17" ht="91" x14ac:dyDescent="0.2">
      <c r="A203" s="7" t="s">
        <v>959</v>
      </c>
      <c r="B203" s="7" t="s">
        <v>960</v>
      </c>
      <c r="C203" s="18" t="s">
        <v>18</v>
      </c>
      <c r="D203" s="7" t="s">
        <v>19</v>
      </c>
      <c r="E203" s="23" t="s">
        <v>961</v>
      </c>
      <c r="F203" s="10" t="s">
        <v>962</v>
      </c>
      <c r="G203" s="24" t="s">
        <v>963</v>
      </c>
      <c r="H203" s="7" t="s">
        <v>964</v>
      </c>
      <c r="I203" s="7" t="s">
        <v>965</v>
      </c>
      <c r="J203" s="17" t="s">
        <v>901</v>
      </c>
      <c r="K203" s="17" t="s">
        <v>125</v>
      </c>
      <c r="L203" s="25">
        <v>39979650</v>
      </c>
      <c r="M203" s="12">
        <v>6477150</v>
      </c>
      <c r="N203" s="12">
        <f>L203-M203</f>
        <v>33502500</v>
      </c>
      <c r="O203" s="13">
        <f>(M203/L203)</f>
        <v>0.16201117318435754</v>
      </c>
      <c r="P203" s="29" t="s">
        <v>1206</v>
      </c>
      <c r="Q203" s="28" t="s">
        <v>46</v>
      </c>
    </row>
    <row r="204" spans="1:17" ht="91" x14ac:dyDescent="0.2">
      <c r="A204" s="7" t="s">
        <v>966</v>
      </c>
      <c r="B204" s="7" t="s">
        <v>967</v>
      </c>
      <c r="C204" s="18" t="s">
        <v>18</v>
      </c>
      <c r="D204" s="7" t="s">
        <v>19</v>
      </c>
      <c r="E204" s="23" t="s">
        <v>968</v>
      </c>
      <c r="F204" s="10" t="s">
        <v>969</v>
      </c>
      <c r="G204" s="24" t="s">
        <v>970</v>
      </c>
      <c r="H204" s="7" t="s">
        <v>971</v>
      </c>
      <c r="I204" s="7" t="s">
        <v>972</v>
      </c>
      <c r="J204" s="17" t="s">
        <v>901</v>
      </c>
      <c r="K204" s="17" t="s">
        <v>125</v>
      </c>
      <c r="L204" s="25">
        <v>39979650</v>
      </c>
      <c r="M204" s="12">
        <v>6477150</v>
      </c>
      <c r="N204" s="12">
        <f>L204-M204</f>
        <v>33502500</v>
      </c>
      <c r="O204" s="13">
        <f>(M204/L204)</f>
        <v>0.16201117318435754</v>
      </c>
      <c r="P204" s="29" t="s">
        <v>1207</v>
      </c>
      <c r="Q204" s="28" t="s">
        <v>46</v>
      </c>
    </row>
    <row r="205" spans="1:17" ht="91" x14ac:dyDescent="0.2">
      <c r="A205" s="7" t="s">
        <v>973</v>
      </c>
      <c r="B205" s="7" t="s">
        <v>974</v>
      </c>
      <c r="C205" s="18" t="s">
        <v>18</v>
      </c>
      <c r="D205" s="7" t="s">
        <v>19</v>
      </c>
      <c r="E205" s="23" t="s">
        <v>975</v>
      </c>
      <c r="F205" s="10" t="s">
        <v>976</v>
      </c>
      <c r="G205" s="24" t="s">
        <v>977</v>
      </c>
      <c r="H205" s="7" t="s">
        <v>978</v>
      </c>
      <c r="I205" s="7" t="s">
        <v>979</v>
      </c>
      <c r="J205" s="17" t="s">
        <v>901</v>
      </c>
      <c r="K205" s="17" t="s">
        <v>125</v>
      </c>
      <c r="L205" s="25">
        <v>32819650</v>
      </c>
      <c r="M205" s="12">
        <v>5317150</v>
      </c>
      <c r="N205" s="12">
        <f>L205-M205</f>
        <v>27502500</v>
      </c>
      <c r="O205" s="13">
        <f>(M205/L205)</f>
        <v>0.16201117318435754</v>
      </c>
      <c r="P205" s="29" t="s">
        <v>1208</v>
      </c>
      <c r="Q205" s="28" t="s">
        <v>46</v>
      </c>
    </row>
    <row r="206" spans="1:17" ht="91" x14ac:dyDescent="0.2">
      <c r="A206" s="7" t="s">
        <v>980</v>
      </c>
      <c r="B206" s="7" t="s">
        <v>981</v>
      </c>
      <c r="C206" s="18" t="s">
        <v>18</v>
      </c>
      <c r="D206" s="7" t="s">
        <v>19</v>
      </c>
      <c r="E206" s="23" t="s">
        <v>982</v>
      </c>
      <c r="F206" s="10" t="s">
        <v>983</v>
      </c>
      <c r="G206" s="24" t="s">
        <v>984</v>
      </c>
      <c r="H206" s="7" t="s">
        <v>985</v>
      </c>
      <c r="I206" s="7" t="s">
        <v>986</v>
      </c>
      <c r="J206" s="17" t="s">
        <v>901</v>
      </c>
      <c r="K206" s="17" t="s">
        <v>125</v>
      </c>
      <c r="L206" s="25">
        <v>32819650</v>
      </c>
      <c r="M206" s="12">
        <v>5317150</v>
      </c>
      <c r="N206" s="12">
        <f>L206-M206</f>
        <v>27502500</v>
      </c>
      <c r="O206" s="13">
        <f>(M206/L206)</f>
        <v>0.16201117318435754</v>
      </c>
      <c r="P206" s="26" t="s">
        <v>545</v>
      </c>
      <c r="Q206" s="15" t="s">
        <v>46</v>
      </c>
    </row>
    <row r="207" spans="1:17" ht="85" x14ac:dyDescent="0.2">
      <c r="A207" s="7" t="s">
        <v>570</v>
      </c>
      <c r="B207" s="7" t="s">
        <v>987</v>
      </c>
      <c r="C207" s="18" t="s">
        <v>18</v>
      </c>
      <c r="D207" s="7" t="s">
        <v>19</v>
      </c>
      <c r="E207" s="23" t="s">
        <v>988</v>
      </c>
      <c r="F207" s="10" t="s">
        <v>989</v>
      </c>
      <c r="G207" s="24" t="s">
        <v>198</v>
      </c>
      <c r="H207" s="7" t="s">
        <v>871</v>
      </c>
      <c r="I207" s="7" t="s">
        <v>944</v>
      </c>
      <c r="J207" s="17" t="s">
        <v>901</v>
      </c>
      <c r="K207" s="17" t="s">
        <v>125</v>
      </c>
      <c r="L207" s="25">
        <v>32819650</v>
      </c>
      <c r="M207" s="12">
        <v>5317150</v>
      </c>
      <c r="N207" s="12">
        <f>L207-M207</f>
        <v>27502500</v>
      </c>
      <c r="O207" s="13">
        <f>(M207/L207)</f>
        <v>0.16201117318435754</v>
      </c>
      <c r="P207" s="26" t="s">
        <v>1209</v>
      </c>
      <c r="Q207" s="15" t="s">
        <v>46</v>
      </c>
    </row>
    <row r="208" spans="1:17" ht="91" x14ac:dyDescent="0.2">
      <c r="A208" s="7" t="s">
        <v>575</v>
      </c>
      <c r="B208" s="7" t="s">
        <v>990</v>
      </c>
      <c r="C208" s="18" t="s">
        <v>18</v>
      </c>
      <c r="D208" s="7" t="s">
        <v>19</v>
      </c>
      <c r="E208" s="23" t="s">
        <v>991</v>
      </c>
      <c r="F208" s="10" t="s">
        <v>992</v>
      </c>
      <c r="G208" s="24" t="s">
        <v>993</v>
      </c>
      <c r="H208" s="7" t="s">
        <v>994</v>
      </c>
      <c r="I208" s="7" t="s">
        <v>995</v>
      </c>
      <c r="J208" s="17" t="s">
        <v>901</v>
      </c>
      <c r="K208" s="17" t="s">
        <v>125</v>
      </c>
      <c r="L208" s="25">
        <v>32819650</v>
      </c>
      <c r="M208" s="12">
        <v>5317150</v>
      </c>
      <c r="N208" s="12">
        <f>L208-M208</f>
        <v>27502500</v>
      </c>
      <c r="O208" s="13">
        <f>(M208/L208)</f>
        <v>0.16201117318435754</v>
      </c>
      <c r="P208" s="26" t="s">
        <v>1210</v>
      </c>
      <c r="Q208" s="15" t="s">
        <v>46</v>
      </c>
    </row>
    <row r="209" spans="1:17" ht="91" x14ac:dyDescent="0.2">
      <c r="A209" s="7" t="s">
        <v>996</v>
      </c>
      <c r="B209" s="7" t="s">
        <v>997</v>
      </c>
      <c r="C209" s="18" t="s">
        <v>18</v>
      </c>
      <c r="D209" s="7" t="s">
        <v>19</v>
      </c>
      <c r="E209" s="23" t="s">
        <v>998</v>
      </c>
      <c r="F209" s="10" t="s">
        <v>999</v>
      </c>
      <c r="G209" s="24" t="s">
        <v>250</v>
      </c>
      <c r="H209" s="7" t="s">
        <v>1000</v>
      </c>
      <c r="I209" s="7" t="s">
        <v>1001</v>
      </c>
      <c r="J209" s="17" t="s">
        <v>901</v>
      </c>
      <c r="K209" s="17" t="s">
        <v>125</v>
      </c>
      <c r="L209" s="25">
        <v>39979650</v>
      </c>
      <c r="M209" s="12">
        <v>6477150</v>
      </c>
      <c r="N209" s="12">
        <f>L209-M209</f>
        <v>33502500</v>
      </c>
      <c r="O209" s="13">
        <f>(M209/L209)</f>
        <v>0.16201117318435754</v>
      </c>
      <c r="P209" s="26" t="s">
        <v>1211</v>
      </c>
      <c r="Q209" s="15" t="s">
        <v>46</v>
      </c>
    </row>
    <row r="210" spans="1:17" ht="104" x14ac:dyDescent="0.2">
      <c r="A210" s="7" t="s">
        <v>1002</v>
      </c>
      <c r="B210" s="7" t="s">
        <v>1003</v>
      </c>
      <c r="C210" s="18" t="s">
        <v>18</v>
      </c>
      <c r="D210" s="7" t="s">
        <v>19</v>
      </c>
      <c r="E210" s="23" t="s">
        <v>1004</v>
      </c>
      <c r="F210" s="10" t="s">
        <v>1005</v>
      </c>
      <c r="G210" s="24" t="s">
        <v>1006</v>
      </c>
      <c r="H210" s="7" t="s">
        <v>876</v>
      </c>
      <c r="I210" s="7" t="s">
        <v>1007</v>
      </c>
      <c r="J210" s="17" t="s">
        <v>901</v>
      </c>
      <c r="K210" s="17" t="s">
        <v>216</v>
      </c>
      <c r="L210" s="25">
        <v>5317150</v>
      </c>
      <c r="M210" s="12">
        <v>5317150</v>
      </c>
      <c r="N210" s="12">
        <f>L210-M210</f>
        <v>0</v>
      </c>
      <c r="O210" s="13">
        <f>(M210/L210)</f>
        <v>1</v>
      </c>
      <c r="P210" s="26" t="s">
        <v>1212</v>
      </c>
      <c r="Q210" s="15" t="s">
        <v>25</v>
      </c>
    </row>
    <row r="211" spans="1:17" ht="85" x14ac:dyDescent="0.2">
      <c r="A211" s="7" t="s">
        <v>1008</v>
      </c>
      <c r="B211" s="7" t="s">
        <v>1009</v>
      </c>
      <c r="C211" s="18" t="s">
        <v>18</v>
      </c>
      <c r="D211" s="7" t="s">
        <v>19</v>
      </c>
      <c r="E211" s="23" t="s">
        <v>1010</v>
      </c>
      <c r="F211" s="10" t="s">
        <v>1011</v>
      </c>
      <c r="G211" s="24" t="s">
        <v>1012</v>
      </c>
      <c r="H211" s="7" t="s">
        <v>859</v>
      </c>
      <c r="I211" s="7" t="s">
        <v>1013</v>
      </c>
      <c r="J211" s="17" t="s">
        <v>901</v>
      </c>
      <c r="K211" s="17" t="s">
        <v>518</v>
      </c>
      <c r="L211" s="25">
        <v>8063530</v>
      </c>
      <c r="M211" s="12">
        <v>3963430</v>
      </c>
      <c r="N211" s="12">
        <f>L211-M211</f>
        <v>4100100</v>
      </c>
      <c r="O211" s="13">
        <f>(M211/L211)</f>
        <v>0.49152542372881358</v>
      </c>
      <c r="P211" s="26" t="s">
        <v>1213</v>
      </c>
      <c r="Q211" s="15" t="s">
        <v>46</v>
      </c>
    </row>
    <row r="212" spans="1:17" ht="85" x14ac:dyDescent="0.2">
      <c r="A212" s="7" t="s">
        <v>596</v>
      </c>
      <c r="B212" s="7" t="s">
        <v>1014</v>
      </c>
      <c r="C212" s="18" t="s">
        <v>18</v>
      </c>
      <c r="D212" s="7" t="s">
        <v>19</v>
      </c>
      <c r="E212" s="23" t="s">
        <v>1015</v>
      </c>
      <c r="F212" s="10" t="s">
        <v>1016</v>
      </c>
      <c r="G212" s="24" t="s">
        <v>185</v>
      </c>
      <c r="H212" s="7" t="s">
        <v>886</v>
      </c>
      <c r="I212" s="7" t="s">
        <v>1017</v>
      </c>
      <c r="J212" s="17" t="s">
        <v>901</v>
      </c>
      <c r="K212" s="17" t="s">
        <v>125</v>
      </c>
      <c r="L212" s="25">
        <v>24463930</v>
      </c>
      <c r="M212" s="12">
        <v>3963430</v>
      </c>
      <c r="N212" s="12">
        <f>L212-M212</f>
        <v>20500500</v>
      </c>
      <c r="O212" s="13">
        <f>(M212/L212)</f>
        <v>0.16201117318435754</v>
      </c>
      <c r="P212" s="26" t="s">
        <v>1214</v>
      </c>
      <c r="Q212" s="15" t="s">
        <v>46</v>
      </c>
    </row>
    <row r="213" spans="1:17" ht="85" x14ac:dyDescent="0.2">
      <c r="A213" s="7" t="s">
        <v>581</v>
      </c>
      <c r="B213" s="7" t="s">
        <v>1018</v>
      </c>
      <c r="C213" s="18" t="s">
        <v>18</v>
      </c>
      <c r="D213" s="7" t="s">
        <v>19</v>
      </c>
      <c r="E213" s="23" t="s">
        <v>1019</v>
      </c>
      <c r="F213" s="10" t="s">
        <v>1020</v>
      </c>
      <c r="G213" s="24" t="s">
        <v>1021</v>
      </c>
      <c r="H213" s="7" t="s">
        <v>1022</v>
      </c>
      <c r="I213" s="7" t="s">
        <v>1023</v>
      </c>
      <c r="J213" s="17" t="s">
        <v>901</v>
      </c>
      <c r="K213" s="17" t="s">
        <v>125</v>
      </c>
      <c r="L213" s="25">
        <v>32819650</v>
      </c>
      <c r="M213" s="12">
        <v>5317150</v>
      </c>
      <c r="N213" s="12">
        <f>L213-M213</f>
        <v>27502500</v>
      </c>
      <c r="O213" s="13">
        <f>(M213/L213)</f>
        <v>0.16201117318435754</v>
      </c>
      <c r="P213" s="26" t="s">
        <v>1215</v>
      </c>
      <c r="Q213" s="15" t="s">
        <v>46</v>
      </c>
    </row>
    <row r="214" spans="1:17" ht="85" x14ac:dyDescent="0.2">
      <c r="A214" s="7" t="s">
        <v>1024</v>
      </c>
      <c r="B214" s="7" t="s">
        <v>1025</v>
      </c>
      <c r="C214" s="18" t="s">
        <v>18</v>
      </c>
      <c r="D214" s="7" t="s">
        <v>19</v>
      </c>
      <c r="E214" s="23" t="s">
        <v>1026</v>
      </c>
      <c r="F214" s="10" t="s">
        <v>1027</v>
      </c>
      <c r="G214" s="24" t="s">
        <v>1028</v>
      </c>
      <c r="H214" s="7" t="s">
        <v>1029</v>
      </c>
      <c r="I214" s="7" t="s">
        <v>1030</v>
      </c>
      <c r="J214" s="17" t="s">
        <v>901</v>
      </c>
      <c r="K214" s="17" t="s">
        <v>125</v>
      </c>
      <c r="L214" s="25">
        <v>32819650</v>
      </c>
      <c r="M214" s="12">
        <v>5317150</v>
      </c>
      <c r="N214" s="12">
        <f>L214-M214</f>
        <v>27502500</v>
      </c>
      <c r="O214" s="13">
        <f>(M214/L214)</f>
        <v>0.16201117318435754</v>
      </c>
      <c r="P214" s="26" t="s">
        <v>1216</v>
      </c>
      <c r="Q214" s="15" t="s">
        <v>46</v>
      </c>
    </row>
    <row r="215" spans="1:17" ht="85" x14ac:dyDescent="0.2">
      <c r="A215" s="7" t="s">
        <v>1031</v>
      </c>
      <c r="B215" s="7" t="s">
        <v>1032</v>
      </c>
      <c r="C215" s="18" t="s">
        <v>18</v>
      </c>
      <c r="D215" s="7" t="s">
        <v>111</v>
      </c>
      <c r="E215" s="23" t="s">
        <v>1033</v>
      </c>
      <c r="F215" s="10" t="s">
        <v>1034</v>
      </c>
      <c r="G215" s="24" t="s">
        <v>1035</v>
      </c>
      <c r="H215" s="7" t="s">
        <v>1036</v>
      </c>
      <c r="I215" s="7" t="s">
        <v>1037</v>
      </c>
      <c r="J215" s="17" t="s">
        <v>901</v>
      </c>
      <c r="K215" s="17" t="s">
        <v>125</v>
      </c>
      <c r="L215" s="25">
        <v>532774766</v>
      </c>
      <c r="M215" s="12">
        <v>0</v>
      </c>
      <c r="N215" s="12">
        <f>L215-M215</f>
        <v>532774766</v>
      </c>
      <c r="O215" s="13">
        <f>(M215/L215)</f>
        <v>0</v>
      </c>
      <c r="P215" s="26" t="s">
        <v>1217</v>
      </c>
      <c r="Q215" s="15" t="s">
        <v>46</v>
      </c>
    </row>
    <row r="216" spans="1:17" ht="85" x14ac:dyDescent="0.2">
      <c r="A216" s="7" t="s">
        <v>635</v>
      </c>
      <c r="B216" s="7" t="s">
        <v>1038</v>
      </c>
      <c r="C216" s="18" t="s">
        <v>18</v>
      </c>
      <c r="D216" s="7" t="s">
        <v>19</v>
      </c>
      <c r="E216" s="23" t="s">
        <v>1039</v>
      </c>
      <c r="F216" s="10" t="s">
        <v>1040</v>
      </c>
      <c r="G216" s="24" t="s">
        <v>1041</v>
      </c>
      <c r="H216" s="7" t="s">
        <v>900</v>
      </c>
      <c r="I216" s="7" t="s">
        <v>1042</v>
      </c>
      <c r="J216" s="17" t="s">
        <v>901</v>
      </c>
      <c r="K216" s="17" t="s">
        <v>125</v>
      </c>
      <c r="L216" s="25">
        <v>32819650</v>
      </c>
      <c r="M216" s="12">
        <v>5317150</v>
      </c>
      <c r="N216" s="12">
        <f>L216-M216</f>
        <v>27502500</v>
      </c>
      <c r="O216" s="13">
        <f>(M216/L216)</f>
        <v>0.16201117318435754</v>
      </c>
      <c r="P216" s="26" t="s">
        <v>1218</v>
      </c>
      <c r="Q216" s="15" t="s">
        <v>46</v>
      </c>
    </row>
    <row r="217" spans="1:17" ht="91" x14ac:dyDescent="0.2">
      <c r="A217" s="7" t="s">
        <v>564</v>
      </c>
      <c r="B217" s="7" t="s">
        <v>1043</v>
      </c>
      <c r="C217" s="18" t="s">
        <v>18</v>
      </c>
      <c r="D217" s="7" t="s">
        <v>19</v>
      </c>
      <c r="E217" s="23" t="s">
        <v>1044</v>
      </c>
      <c r="F217" s="10" t="s">
        <v>1045</v>
      </c>
      <c r="G217" s="24" t="s">
        <v>1046</v>
      </c>
      <c r="H217" s="7" t="s">
        <v>1047</v>
      </c>
      <c r="I217" s="7" t="s">
        <v>1048</v>
      </c>
      <c r="J217" s="17" t="s">
        <v>901</v>
      </c>
      <c r="K217" s="17" t="s">
        <v>125</v>
      </c>
      <c r="L217" s="25">
        <v>32819650</v>
      </c>
      <c r="M217" s="12">
        <v>5317150</v>
      </c>
      <c r="N217" s="12">
        <f>L217-M217</f>
        <v>27502500</v>
      </c>
      <c r="O217" s="13">
        <f>(M217/L217)</f>
        <v>0.16201117318435754</v>
      </c>
      <c r="P217" s="26" t="s">
        <v>1219</v>
      </c>
      <c r="Q217" s="15" t="s">
        <v>46</v>
      </c>
    </row>
    <row r="218" spans="1:17" ht="91" x14ac:dyDescent="0.2">
      <c r="A218" s="7" t="s">
        <v>587</v>
      </c>
      <c r="B218" s="7" t="s">
        <v>1049</v>
      </c>
      <c r="C218" s="18" t="s">
        <v>18</v>
      </c>
      <c r="D218" s="7" t="s">
        <v>19</v>
      </c>
      <c r="E218" s="23" t="s">
        <v>1050</v>
      </c>
      <c r="F218" s="10" t="s">
        <v>1051</v>
      </c>
      <c r="G218" s="24" t="s">
        <v>1052</v>
      </c>
      <c r="H218" s="7" t="s">
        <v>1053</v>
      </c>
      <c r="I218" s="7" t="s">
        <v>1054</v>
      </c>
      <c r="J218" s="17" t="s">
        <v>901</v>
      </c>
      <c r="K218" s="17" t="s">
        <v>125</v>
      </c>
      <c r="L218" s="25">
        <v>32819650</v>
      </c>
      <c r="M218" s="12">
        <v>5317150</v>
      </c>
      <c r="N218" s="12">
        <f>L218-M218</f>
        <v>27502500</v>
      </c>
      <c r="O218" s="13">
        <f>(M218/L218)</f>
        <v>0.16201117318435754</v>
      </c>
      <c r="P218" s="26" t="s">
        <v>1220</v>
      </c>
      <c r="Q218" s="15" t="s">
        <v>46</v>
      </c>
    </row>
    <row r="219" spans="1:17" ht="85" x14ac:dyDescent="0.2">
      <c r="A219" s="7" t="s">
        <v>601</v>
      </c>
      <c r="B219" s="7" t="s">
        <v>1055</v>
      </c>
      <c r="C219" s="18" t="s">
        <v>18</v>
      </c>
      <c r="D219" s="7" t="s">
        <v>19</v>
      </c>
      <c r="E219" s="23" t="s">
        <v>1056</v>
      </c>
      <c r="F219" s="10" t="s">
        <v>1057</v>
      </c>
      <c r="G219" s="24" t="s">
        <v>1058</v>
      </c>
      <c r="H219" s="7" t="s">
        <v>908</v>
      </c>
      <c r="I219" s="7" t="s">
        <v>944</v>
      </c>
      <c r="J219" s="17" t="s">
        <v>901</v>
      </c>
      <c r="K219" s="17" t="s">
        <v>125</v>
      </c>
      <c r="L219" s="25">
        <v>32819650</v>
      </c>
      <c r="M219" s="12">
        <v>5317150</v>
      </c>
      <c r="N219" s="12">
        <f>L219-M219</f>
        <v>27502500</v>
      </c>
      <c r="O219" s="13">
        <f>(M219/L219)</f>
        <v>0.16201117318435754</v>
      </c>
      <c r="P219" s="26" t="s">
        <v>1221</v>
      </c>
      <c r="Q219" s="15" t="s">
        <v>46</v>
      </c>
    </row>
    <row r="220" spans="1:17" ht="85" x14ac:dyDescent="0.2">
      <c r="A220" s="7" t="s">
        <v>640</v>
      </c>
      <c r="B220" s="7" t="s">
        <v>1059</v>
      </c>
      <c r="C220" s="18" t="s">
        <v>18</v>
      </c>
      <c r="D220" s="7" t="s">
        <v>19</v>
      </c>
      <c r="E220" s="23" t="s">
        <v>1060</v>
      </c>
      <c r="F220" s="10" t="s">
        <v>1061</v>
      </c>
      <c r="G220" s="24" t="s">
        <v>1062</v>
      </c>
      <c r="H220" s="7" t="s">
        <v>1063</v>
      </c>
      <c r="I220" s="7" t="s">
        <v>1064</v>
      </c>
      <c r="J220" s="17" t="s">
        <v>901</v>
      </c>
      <c r="K220" s="17" t="s">
        <v>125</v>
      </c>
      <c r="L220" s="25">
        <v>50719650</v>
      </c>
      <c r="M220" s="12">
        <v>8217150</v>
      </c>
      <c r="N220" s="12">
        <f>L220-M220</f>
        <v>42502500</v>
      </c>
      <c r="O220" s="13">
        <f>(M220/L220)</f>
        <v>0.16201117318435754</v>
      </c>
      <c r="P220" s="26" t="s">
        <v>1222</v>
      </c>
      <c r="Q220" s="15" t="s">
        <v>46</v>
      </c>
    </row>
    <row r="221" spans="1:17" ht="85" x14ac:dyDescent="0.2">
      <c r="A221" s="7" t="s">
        <v>621</v>
      </c>
      <c r="B221" s="7" t="s">
        <v>1065</v>
      </c>
      <c r="C221" s="18" t="s">
        <v>18</v>
      </c>
      <c r="D221" s="7" t="s">
        <v>19</v>
      </c>
      <c r="E221" s="23" t="s">
        <v>1066</v>
      </c>
      <c r="F221" s="10" t="s">
        <v>1067</v>
      </c>
      <c r="G221" s="24" t="s">
        <v>1068</v>
      </c>
      <c r="H221" s="7" t="s">
        <v>1069</v>
      </c>
      <c r="I221" s="7" t="s">
        <v>944</v>
      </c>
      <c r="J221" s="17" t="s">
        <v>901</v>
      </c>
      <c r="K221" s="17" t="s">
        <v>125</v>
      </c>
      <c r="L221" s="25">
        <v>32819650</v>
      </c>
      <c r="M221" s="12">
        <v>5317150</v>
      </c>
      <c r="N221" s="12">
        <f>L221-M221</f>
        <v>27502500</v>
      </c>
      <c r="O221" s="13">
        <f>(M221/L221)</f>
        <v>0.16201117318435754</v>
      </c>
      <c r="P221" s="26" t="s">
        <v>1223</v>
      </c>
      <c r="Q221" s="15" t="s">
        <v>46</v>
      </c>
    </row>
    <row r="222" spans="1:17" ht="85" x14ac:dyDescent="0.2">
      <c r="A222" s="7" t="s">
        <v>630</v>
      </c>
      <c r="B222" s="7" t="s">
        <v>1070</v>
      </c>
      <c r="C222" s="18" t="s">
        <v>18</v>
      </c>
      <c r="D222" s="7" t="s">
        <v>19</v>
      </c>
      <c r="E222" s="23" t="s">
        <v>1071</v>
      </c>
      <c r="F222" s="10" t="s">
        <v>1072</v>
      </c>
      <c r="G222" s="24" t="s">
        <v>1073</v>
      </c>
      <c r="H222" s="7" t="s">
        <v>1074</v>
      </c>
      <c r="I222" s="7" t="s">
        <v>1075</v>
      </c>
      <c r="J222" s="17" t="s">
        <v>901</v>
      </c>
      <c r="K222" s="17" t="s">
        <v>125</v>
      </c>
      <c r="L222" s="25">
        <v>44750000</v>
      </c>
      <c r="M222" s="12">
        <v>7250000</v>
      </c>
      <c r="N222" s="12">
        <f>L222-M222</f>
        <v>37500000</v>
      </c>
      <c r="O222" s="13">
        <f>(M222/L222)</f>
        <v>0.16201117318435754</v>
      </c>
      <c r="P222" s="26" t="s">
        <v>1224</v>
      </c>
      <c r="Q222" s="15" t="s">
        <v>46</v>
      </c>
    </row>
    <row r="223" spans="1:17" ht="85" x14ac:dyDescent="0.2">
      <c r="A223" s="7" t="s">
        <v>616</v>
      </c>
      <c r="B223" s="7" t="s">
        <v>1076</v>
      </c>
      <c r="C223" s="18" t="s">
        <v>18</v>
      </c>
      <c r="D223" s="7" t="s">
        <v>19</v>
      </c>
      <c r="E223" s="23" t="s">
        <v>1077</v>
      </c>
      <c r="F223" s="10" t="s">
        <v>1078</v>
      </c>
      <c r="G223" s="24" t="s">
        <v>185</v>
      </c>
      <c r="H223" s="7" t="s">
        <v>1079</v>
      </c>
      <c r="I223" s="7" t="s">
        <v>944</v>
      </c>
      <c r="J223" s="17" t="s">
        <v>901</v>
      </c>
      <c r="K223" s="17" t="s">
        <v>125</v>
      </c>
      <c r="L223" s="25">
        <v>32819650</v>
      </c>
      <c r="M223" s="12">
        <v>5317150</v>
      </c>
      <c r="N223" s="12">
        <f>L223-M223</f>
        <v>27502500</v>
      </c>
      <c r="O223" s="13">
        <f>(M223/L223)</f>
        <v>0.16201117318435754</v>
      </c>
      <c r="P223" s="26" t="s">
        <v>1225</v>
      </c>
      <c r="Q223" s="15" t="s">
        <v>46</v>
      </c>
    </row>
    <row r="224" spans="1:17" ht="91" x14ac:dyDescent="0.2">
      <c r="A224" s="7" t="s">
        <v>611</v>
      </c>
      <c r="B224" s="7" t="s">
        <v>1080</v>
      </c>
      <c r="C224" s="18" t="s">
        <v>18</v>
      </c>
      <c r="D224" s="7" t="s">
        <v>19</v>
      </c>
      <c r="E224" s="23" t="s">
        <v>1081</v>
      </c>
      <c r="F224" s="10" t="s">
        <v>1082</v>
      </c>
      <c r="G224" s="24" t="s">
        <v>569</v>
      </c>
      <c r="H224" s="7" t="s">
        <v>880</v>
      </c>
      <c r="I224" s="7" t="s">
        <v>1083</v>
      </c>
      <c r="J224" s="17" t="s">
        <v>901</v>
      </c>
      <c r="K224" s="17" t="s">
        <v>125</v>
      </c>
      <c r="L224" s="25">
        <v>32819650</v>
      </c>
      <c r="M224" s="12">
        <v>5317150</v>
      </c>
      <c r="N224" s="12">
        <f>L224-M224</f>
        <v>27502500</v>
      </c>
      <c r="O224" s="13">
        <f>(M224/L224)</f>
        <v>0.16201117318435754</v>
      </c>
      <c r="P224" s="26" t="s">
        <v>1226</v>
      </c>
      <c r="Q224" s="15" t="s">
        <v>46</v>
      </c>
    </row>
    <row r="225" spans="1:17" ht="85" x14ac:dyDescent="0.2">
      <c r="A225" s="7" t="s">
        <v>606</v>
      </c>
      <c r="B225" s="7" t="s">
        <v>1084</v>
      </c>
      <c r="C225" s="18" t="s">
        <v>18</v>
      </c>
      <c r="D225" s="7" t="s">
        <v>19</v>
      </c>
      <c r="E225" s="23" t="s">
        <v>1085</v>
      </c>
      <c r="F225" s="10" t="s">
        <v>1086</v>
      </c>
      <c r="G225" s="24" t="s">
        <v>1087</v>
      </c>
      <c r="H225" s="7" t="s">
        <v>958</v>
      </c>
      <c r="I225" s="7" t="s">
        <v>1088</v>
      </c>
      <c r="J225" s="17" t="s">
        <v>901</v>
      </c>
      <c r="K225" s="17" t="s">
        <v>125</v>
      </c>
      <c r="L225" s="25">
        <v>32819650</v>
      </c>
      <c r="M225" s="12">
        <v>5317150</v>
      </c>
      <c r="N225" s="12">
        <f>L225-M225</f>
        <v>27502500</v>
      </c>
      <c r="O225" s="13">
        <f>(M225/L225)</f>
        <v>0.16201117318435754</v>
      </c>
      <c r="P225" s="26" t="s">
        <v>1227</v>
      </c>
      <c r="Q225" s="15" t="s">
        <v>46</v>
      </c>
    </row>
    <row r="226" spans="1:17" ht="85" x14ac:dyDescent="0.2">
      <c r="A226" s="7" t="s">
        <v>626</v>
      </c>
      <c r="B226" s="7" t="s">
        <v>1089</v>
      </c>
      <c r="C226" s="18" t="s">
        <v>18</v>
      </c>
      <c r="D226" s="7" t="s">
        <v>19</v>
      </c>
      <c r="E226" s="23" t="s">
        <v>1090</v>
      </c>
      <c r="F226" s="10" t="s">
        <v>1091</v>
      </c>
      <c r="G226" s="24" t="s">
        <v>1092</v>
      </c>
      <c r="H226" s="7" t="s">
        <v>865</v>
      </c>
      <c r="I226" s="7" t="s">
        <v>1093</v>
      </c>
      <c r="J226" s="17" t="s">
        <v>901</v>
      </c>
      <c r="K226" s="17" t="s">
        <v>125</v>
      </c>
      <c r="L226" s="25">
        <v>32819650</v>
      </c>
      <c r="M226" s="12">
        <v>5317149</v>
      </c>
      <c r="N226" s="12">
        <f>L226-M226</f>
        <v>27502501</v>
      </c>
      <c r="O226" s="13">
        <f>(M226/L226)</f>
        <v>0.16201114271480652</v>
      </c>
      <c r="P226" s="26" t="s">
        <v>1228</v>
      </c>
      <c r="Q226" s="15" t="s">
        <v>46</v>
      </c>
    </row>
    <row r="227" spans="1:17" ht="85" x14ac:dyDescent="0.2">
      <c r="A227" s="7" t="s">
        <v>1094</v>
      </c>
      <c r="B227" s="7" t="s">
        <v>1095</v>
      </c>
      <c r="C227" s="18" t="s">
        <v>18</v>
      </c>
      <c r="D227" s="7" t="s">
        <v>19</v>
      </c>
      <c r="E227" s="23" t="s">
        <v>1096</v>
      </c>
      <c r="F227" s="10" t="s">
        <v>1097</v>
      </c>
      <c r="G227" s="24" t="s">
        <v>1098</v>
      </c>
      <c r="H227" s="7" t="s">
        <v>1099</v>
      </c>
      <c r="I227" s="7" t="s">
        <v>944</v>
      </c>
      <c r="J227" s="17" t="s">
        <v>909</v>
      </c>
      <c r="K227" s="17" t="s">
        <v>125</v>
      </c>
      <c r="L227" s="25">
        <v>32636300</v>
      </c>
      <c r="M227" s="12">
        <v>5133800</v>
      </c>
      <c r="N227" s="12">
        <f>L227-M227</f>
        <v>27502500</v>
      </c>
      <c r="O227" s="13">
        <f>(M227/L227)</f>
        <v>0.15730337078651685</v>
      </c>
      <c r="P227" s="26" t="s">
        <v>1229</v>
      </c>
      <c r="Q227" s="15" t="s">
        <v>46</v>
      </c>
    </row>
    <row r="228" spans="1:17" ht="91" x14ac:dyDescent="0.2">
      <c r="A228" s="7" t="s">
        <v>1100</v>
      </c>
      <c r="B228" s="7" t="s">
        <v>1101</v>
      </c>
      <c r="C228" s="18" t="s">
        <v>18</v>
      </c>
      <c r="D228" s="7" t="s">
        <v>19</v>
      </c>
      <c r="E228" s="23" t="s">
        <v>1102</v>
      </c>
      <c r="F228" s="10" t="s">
        <v>1103</v>
      </c>
      <c r="G228" s="24" t="s">
        <v>1104</v>
      </c>
      <c r="H228" s="7" t="s">
        <v>1105</v>
      </c>
      <c r="I228" s="7" t="s">
        <v>1106</v>
      </c>
      <c r="J228" s="17" t="s">
        <v>901</v>
      </c>
      <c r="K228" s="17" t="s">
        <v>125</v>
      </c>
      <c r="L228" s="25">
        <v>39979650</v>
      </c>
      <c r="M228" s="12">
        <v>6477150</v>
      </c>
      <c r="N228" s="12">
        <f>L228-M228</f>
        <v>33502500</v>
      </c>
      <c r="O228" s="13">
        <f>(M228/L228)</f>
        <v>0.16201117318435754</v>
      </c>
      <c r="P228" s="26" t="s">
        <v>1230</v>
      </c>
      <c r="Q228" s="15" t="s">
        <v>46</v>
      </c>
    </row>
    <row r="229" spans="1:17" ht="104" x14ac:dyDescent="0.2">
      <c r="A229" s="7" t="s">
        <v>650</v>
      </c>
      <c r="B229" s="7" t="s">
        <v>1107</v>
      </c>
      <c r="C229" s="18" t="s">
        <v>18</v>
      </c>
      <c r="D229" s="7" t="s">
        <v>19</v>
      </c>
      <c r="E229" s="23" t="s">
        <v>1108</v>
      </c>
      <c r="F229" s="10" t="s">
        <v>1109</v>
      </c>
      <c r="G229" s="24" t="s">
        <v>1110</v>
      </c>
      <c r="H229" s="7" t="s">
        <v>921</v>
      </c>
      <c r="I229" s="7" t="s">
        <v>944</v>
      </c>
      <c r="J229" s="17" t="s">
        <v>901</v>
      </c>
      <c r="K229" s="17" t="s">
        <v>125</v>
      </c>
      <c r="L229" s="25">
        <v>32819650</v>
      </c>
      <c r="M229" s="12">
        <v>5317150</v>
      </c>
      <c r="N229" s="12">
        <f>L229-M229</f>
        <v>27502500</v>
      </c>
      <c r="O229" s="13">
        <f>(M229/L229)</f>
        <v>0.16201117318435754</v>
      </c>
      <c r="P229" s="26" t="s">
        <v>1231</v>
      </c>
      <c r="Q229" s="15" t="s">
        <v>46</v>
      </c>
    </row>
    <row r="230" spans="1:17" ht="85" x14ac:dyDescent="0.2">
      <c r="A230" s="7" t="s">
        <v>1111</v>
      </c>
      <c r="B230" s="7" t="s">
        <v>1112</v>
      </c>
      <c r="C230" s="18" t="s">
        <v>18</v>
      </c>
      <c r="D230" s="7" t="s">
        <v>19</v>
      </c>
      <c r="E230" s="23" t="s">
        <v>1113</v>
      </c>
      <c r="F230" s="10" t="s">
        <v>1114</v>
      </c>
      <c r="G230" s="24" t="s">
        <v>1115</v>
      </c>
      <c r="H230" s="7" t="s">
        <v>1116</v>
      </c>
      <c r="I230" s="7" t="s">
        <v>944</v>
      </c>
      <c r="J230" s="17" t="s">
        <v>901</v>
      </c>
      <c r="K230" s="17" t="s">
        <v>125</v>
      </c>
      <c r="L230" s="25">
        <v>44750000</v>
      </c>
      <c r="M230" s="12">
        <v>7250000</v>
      </c>
      <c r="N230" s="12">
        <f>L230-M230</f>
        <v>37500000</v>
      </c>
      <c r="O230" s="13">
        <f>(M230/L230)</f>
        <v>0.16201117318435754</v>
      </c>
      <c r="P230" s="26" t="s">
        <v>1232</v>
      </c>
      <c r="Q230" s="15" t="s">
        <v>46</v>
      </c>
    </row>
    <row r="231" spans="1:17" ht="91" x14ac:dyDescent="0.2">
      <c r="A231" s="7" t="s">
        <v>656</v>
      </c>
      <c r="B231" s="7" t="s">
        <v>1117</v>
      </c>
      <c r="C231" s="18" t="s">
        <v>18</v>
      </c>
      <c r="D231" s="7" t="s">
        <v>111</v>
      </c>
      <c r="E231" s="23" t="s">
        <v>1118</v>
      </c>
      <c r="F231" s="10" t="s">
        <v>1119</v>
      </c>
      <c r="G231" s="24" t="s">
        <v>1120</v>
      </c>
      <c r="H231" s="7" t="s">
        <v>1121</v>
      </c>
      <c r="I231" s="7" t="s">
        <v>1122</v>
      </c>
      <c r="J231" s="17" t="s">
        <v>1123</v>
      </c>
      <c r="K231" s="17" t="s">
        <v>125</v>
      </c>
      <c r="L231" s="25">
        <v>179402173</v>
      </c>
      <c r="M231" s="12" t="e">
        <v>#N/A</v>
      </c>
      <c r="N231" s="12" t="e">
        <f>L231-M231</f>
        <v>#N/A</v>
      </c>
      <c r="O231" s="13" t="e">
        <f>(M231/L231)</f>
        <v>#N/A</v>
      </c>
      <c r="P231" s="26" t="s">
        <v>1233</v>
      </c>
      <c r="Q231" s="15" t="s">
        <v>46</v>
      </c>
    </row>
    <row r="232" spans="1:17" ht="85" x14ac:dyDescent="0.2">
      <c r="A232" s="7" t="s">
        <v>1124</v>
      </c>
      <c r="B232" s="7" t="s">
        <v>1125</v>
      </c>
      <c r="C232" s="18" t="s">
        <v>18</v>
      </c>
      <c r="D232" s="7" t="s">
        <v>19</v>
      </c>
      <c r="E232" s="23" t="s">
        <v>1126</v>
      </c>
      <c r="F232" s="10" t="s">
        <v>1127</v>
      </c>
      <c r="G232" s="24" t="s">
        <v>1128</v>
      </c>
      <c r="H232" s="7" t="s">
        <v>1129</v>
      </c>
      <c r="I232" s="7" t="s">
        <v>1130</v>
      </c>
      <c r="J232" s="17" t="s">
        <v>901</v>
      </c>
      <c r="K232" s="17" t="s">
        <v>125</v>
      </c>
      <c r="L232" s="25">
        <v>17900000</v>
      </c>
      <c r="M232" s="12">
        <v>2900000</v>
      </c>
      <c r="N232" s="12">
        <f>L232-M232</f>
        <v>15000000</v>
      </c>
      <c r="O232" s="13">
        <f>(M232/L232)</f>
        <v>0.16201117318435754</v>
      </c>
      <c r="P232" s="26" t="s">
        <v>1234</v>
      </c>
      <c r="Q232" s="15" t="s">
        <v>46</v>
      </c>
    </row>
    <row r="233" spans="1:17" ht="85" x14ac:dyDescent="0.2">
      <c r="A233" s="7" t="s">
        <v>1131</v>
      </c>
      <c r="B233" s="7" t="s">
        <v>1132</v>
      </c>
      <c r="C233" s="18" t="s">
        <v>362</v>
      </c>
      <c r="D233" s="7" t="s">
        <v>258</v>
      </c>
      <c r="E233" s="23" t="s">
        <v>1133</v>
      </c>
      <c r="F233" s="10" t="s">
        <v>1134</v>
      </c>
      <c r="G233" s="24" t="s">
        <v>1135</v>
      </c>
      <c r="H233" s="7" t="s">
        <v>1136</v>
      </c>
      <c r="I233" s="7" t="s">
        <v>1137</v>
      </c>
      <c r="J233" s="17" t="s">
        <v>1123</v>
      </c>
      <c r="K233" s="17" t="s">
        <v>125</v>
      </c>
      <c r="L233" s="25">
        <v>10901000</v>
      </c>
      <c r="M233" s="12">
        <v>0</v>
      </c>
      <c r="N233" s="12">
        <f>L233-M233</f>
        <v>10901000</v>
      </c>
      <c r="O233" s="13">
        <f>(M233/L233)</f>
        <v>0</v>
      </c>
      <c r="P233" s="26" t="s">
        <v>1235</v>
      </c>
      <c r="Q233" s="15" t="s">
        <v>46</v>
      </c>
    </row>
    <row r="234" spans="1:17" ht="91" x14ac:dyDescent="0.2">
      <c r="A234" s="7" t="s">
        <v>1138</v>
      </c>
      <c r="B234" s="7" t="s">
        <v>1139</v>
      </c>
      <c r="C234" s="18" t="s">
        <v>18</v>
      </c>
      <c r="D234" s="7" t="s">
        <v>111</v>
      </c>
      <c r="E234" s="23" t="s">
        <v>1140</v>
      </c>
      <c r="F234" s="10" t="s">
        <v>1141</v>
      </c>
      <c r="G234" s="24" t="s">
        <v>1142</v>
      </c>
      <c r="H234" s="7" t="s">
        <v>1143</v>
      </c>
      <c r="I234" s="7" t="s">
        <v>1144</v>
      </c>
      <c r="J234" s="17" t="s">
        <v>1145</v>
      </c>
      <c r="K234" s="17" t="s">
        <v>125</v>
      </c>
      <c r="L234" s="25">
        <v>5200000000</v>
      </c>
      <c r="M234" s="12">
        <v>0</v>
      </c>
      <c r="N234" s="12">
        <f>L234-M234</f>
        <v>5200000000</v>
      </c>
      <c r="O234" s="13">
        <f>(M234/L234)</f>
        <v>0</v>
      </c>
      <c r="P234" s="26" t="s">
        <v>1236</v>
      </c>
      <c r="Q234" s="15" t="s">
        <v>1146</v>
      </c>
    </row>
    <row r="235" spans="1:17" ht="85" x14ac:dyDescent="0.2">
      <c r="A235" s="7" t="s">
        <v>773</v>
      </c>
      <c r="B235" s="7" t="s">
        <v>1147</v>
      </c>
      <c r="C235" s="18" t="s">
        <v>362</v>
      </c>
      <c r="D235" s="7" t="s">
        <v>1148</v>
      </c>
      <c r="E235" s="23" t="s">
        <v>1149</v>
      </c>
      <c r="F235" s="10" t="s">
        <v>797</v>
      </c>
      <c r="G235" s="24" t="s">
        <v>1150</v>
      </c>
      <c r="H235" s="7" t="s">
        <v>1151</v>
      </c>
      <c r="I235" s="7" t="s">
        <v>944</v>
      </c>
      <c r="J235" s="17" t="s">
        <v>1152</v>
      </c>
      <c r="K235" s="17" t="s">
        <v>125</v>
      </c>
      <c r="L235" s="25">
        <v>33520000</v>
      </c>
      <c r="M235" s="12">
        <v>0</v>
      </c>
      <c r="N235" s="12">
        <f>L235-M235</f>
        <v>33520000</v>
      </c>
      <c r="O235" s="13">
        <f>(M235/L235)</f>
        <v>0</v>
      </c>
      <c r="P235" s="26" t="s">
        <v>1237</v>
      </c>
      <c r="Q235" s="15" t="s">
        <v>46</v>
      </c>
    </row>
    <row r="236" spans="1:17" ht="91" x14ac:dyDescent="0.2">
      <c r="A236" s="7" t="s">
        <v>1153</v>
      </c>
      <c r="B236" s="7" t="s">
        <v>1154</v>
      </c>
      <c r="C236" s="18" t="s">
        <v>18</v>
      </c>
      <c r="D236" s="7" t="s">
        <v>19</v>
      </c>
      <c r="E236" s="23" t="s">
        <v>1155</v>
      </c>
      <c r="F236" s="10" t="s">
        <v>1156</v>
      </c>
      <c r="G236" s="24" t="s">
        <v>137</v>
      </c>
      <c r="H236" s="7" t="s">
        <v>1157</v>
      </c>
      <c r="I236" s="7" t="s">
        <v>1158</v>
      </c>
      <c r="J236" s="17" t="s">
        <v>1159</v>
      </c>
      <c r="K236" s="17" t="s">
        <v>125</v>
      </c>
      <c r="L236" s="25">
        <v>30436100</v>
      </c>
      <c r="M236" s="12">
        <v>0</v>
      </c>
      <c r="N236" s="12">
        <f>L236-M236</f>
        <v>30436100</v>
      </c>
      <c r="O236" s="13">
        <f>(M236/L236)</f>
        <v>0</v>
      </c>
      <c r="P236" s="26" t="s">
        <v>1238</v>
      </c>
      <c r="Q236" s="15" t="s">
        <v>46</v>
      </c>
    </row>
    <row r="237" spans="1:17" ht="91" x14ac:dyDescent="0.2">
      <c r="A237" s="7" t="s">
        <v>1160</v>
      </c>
      <c r="B237" s="7" t="s">
        <v>1161</v>
      </c>
      <c r="C237" s="18" t="s">
        <v>18</v>
      </c>
      <c r="D237" s="7" t="s">
        <v>19</v>
      </c>
      <c r="E237" s="23" t="s">
        <v>1162</v>
      </c>
      <c r="F237" s="10" t="s">
        <v>1163</v>
      </c>
      <c r="G237" s="24" t="s">
        <v>1164</v>
      </c>
      <c r="H237" s="7" t="s">
        <v>1165</v>
      </c>
      <c r="I237" s="7" t="s">
        <v>1166</v>
      </c>
      <c r="J237" s="17" t="s">
        <v>1167</v>
      </c>
      <c r="K237" s="17" t="s">
        <v>1168</v>
      </c>
      <c r="L237" s="25">
        <v>13934600</v>
      </c>
      <c r="M237" s="12">
        <v>2750250</v>
      </c>
      <c r="N237" s="12">
        <f>L237-M237</f>
        <v>11184350</v>
      </c>
      <c r="O237" s="13">
        <f>(M237/L237)</f>
        <v>0.19736842105263158</v>
      </c>
      <c r="P237" s="26" t="s">
        <v>1239</v>
      </c>
      <c r="Q237" s="15" t="s">
        <v>46</v>
      </c>
    </row>
    <row r="238" spans="1:17" ht="85" x14ac:dyDescent="0.2">
      <c r="A238" s="7" t="s">
        <v>1169</v>
      </c>
      <c r="B238" s="7" t="s">
        <v>1170</v>
      </c>
      <c r="C238" s="18" t="s">
        <v>18</v>
      </c>
      <c r="D238" s="7" t="s">
        <v>19</v>
      </c>
      <c r="E238" s="23" t="s">
        <v>1171</v>
      </c>
      <c r="F238" s="10" t="s">
        <v>1172</v>
      </c>
      <c r="G238" s="24" t="s">
        <v>1173</v>
      </c>
      <c r="H238" s="7" t="s">
        <v>1174</v>
      </c>
      <c r="I238" s="7" t="s">
        <v>1175</v>
      </c>
      <c r="J238" s="17" t="s">
        <v>1167</v>
      </c>
      <c r="K238" s="17" t="s">
        <v>1168</v>
      </c>
      <c r="L238" s="25">
        <v>16974600</v>
      </c>
      <c r="M238" s="12">
        <v>0</v>
      </c>
      <c r="N238" s="12">
        <f>L238-M238</f>
        <v>16974600</v>
      </c>
      <c r="O238" s="13">
        <f>(M238/L238)</f>
        <v>0</v>
      </c>
      <c r="P238" s="26" t="s">
        <v>1240</v>
      </c>
      <c r="Q238" s="15" t="s">
        <v>46</v>
      </c>
    </row>
    <row r="239" spans="1:17" ht="182" x14ac:dyDescent="0.2">
      <c r="A239" s="7" t="s">
        <v>1176</v>
      </c>
      <c r="B239" s="7" t="s">
        <v>1177</v>
      </c>
      <c r="C239" s="18" t="s">
        <v>18</v>
      </c>
      <c r="D239" s="7" t="s">
        <v>19</v>
      </c>
      <c r="E239" s="23" t="s">
        <v>1178</v>
      </c>
      <c r="F239" s="10" t="s">
        <v>1179</v>
      </c>
      <c r="G239" s="24" t="s">
        <v>1180</v>
      </c>
      <c r="H239" s="7" t="s">
        <v>1181</v>
      </c>
      <c r="I239" s="7" t="s">
        <v>1182</v>
      </c>
      <c r="J239" s="17" t="s">
        <v>1183</v>
      </c>
      <c r="K239" s="17" t="s">
        <v>1184</v>
      </c>
      <c r="L239" s="25">
        <v>8434100</v>
      </c>
      <c r="M239" s="12">
        <v>2933600</v>
      </c>
      <c r="N239" s="12">
        <f>L239-M239</f>
        <v>5500500</v>
      </c>
      <c r="O239" s="13">
        <f>(M239/L239)</f>
        <v>0.34782608695652173</v>
      </c>
      <c r="P239" s="26" t="s">
        <v>1241</v>
      </c>
      <c r="Q239" s="15" t="s">
        <v>25</v>
      </c>
    </row>
    <row r="240" spans="1:17" ht="85" x14ac:dyDescent="0.2">
      <c r="A240" s="7" t="s">
        <v>728</v>
      </c>
      <c r="B240" s="7" t="s">
        <v>1185</v>
      </c>
      <c r="C240" s="18" t="s">
        <v>18</v>
      </c>
      <c r="D240" s="7" t="s">
        <v>19</v>
      </c>
      <c r="E240" s="23" t="s">
        <v>1186</v>
      </c>
      <c r="F240" s="10" t="s">
        <v>1187</v>
      </c>
      <c r="G240" s="24" t="s">
        <v>1188</v>
      </c>
      <c r="H240" s="7" t="s">
        <v>1189</v>
      </c>
      <c r="I240" s="7" t="s">
        <v>1190</v>
      </c>
      <c r="J240" s="17" t="s">
        <v>1167</v>
      </c>
      <c r="K240" s="17" t="s">
        <v>125</v>
      </c>
      <c r="L240" s="25">
        <v>22687220</v>
      </c>
      <c r="M240" s="12">
        <v>0</v>
      </c>
      <c r="N240" s="12">
        <f>L240-M240</f>
        <v>22687220</v>
      </c>
      <c r="O240" s="13">
        <f>(M240/L240)</f>
        <v>0</v>
      </c>
      <c r="P240" s="26" t="s">
        <v>1242</v>
      </c>
      <c r="Q240" s="15" t="s">
        <v>46</v>
      </c>
    </row>
    <row r="241" spans="1:17" ht="85" x14ac:dyDescent="0.2">
      <c r="A241" s="7" t="s">
        <v>1191</v>
      </c>
      <c r="B241" s="7" t="s">
        <v>1192</v>
      </c>
      <c r="C241" s="18" t="s">
        <v>18</v>
      </c>
      <c r="D241" s="7" t="s">
        <v>19</v>
      </c>
      <c r="E241" s="23" t="s">
        <v>1193</v>
      </c>
      <c r="F241" s="10" t="s">
        <v>1194</v>
      </c>
      <c r="G241" s="24" t="s">
        <v>444</v>
      </c>
      <c r="H241" s="7" t="s">
        <v>1195</v>
      </c>
      <c r="I241" s="7" t="s">
        <v>1063</v>
      </c>
      <c r="J241" s="17" t="s">
        <v>1183</v>
      </c>
      <c r="K241" s="17" t="s">
        <v>1168</v>
      </c>
      <c r="L241" s="25">
        <v>13934600</v>
      </c>
      <c r="M241" s="12">
        <v>0</v>
      </c>
      <c r="N241" s="12">
        <f>L241-M241</f>
        <v>13934600</v>
      </c>
      <c r="O241" s="13">
        <f>(M241/L241)</f>
        <v>0</v>
      </c>
      <c r="P241" s="26" t="s">
        <v>1243</v>
      </c>
      <c r="Q241" s="15" t="s">
        <v>46</v>
      </c>
    </row>
    <row r="242" spans="1:17" x14ac:dyDescent="0.15">
      <c r="A242" s="7"/>
      <c r="B242" s="7"/>
      <c r="C242" s="18"/>
      <c r="D242" s="7"/>
      <c r="E242" s="23"/>
      <c r="F242" s="10"/>
      <c r="G242" s="24"/>
      <c r="H242" s="7"/>
      <c r="I242" s="7"/>
      <c r="J242" s="17"/>
      <c r="K242" s="17"/>
      <c r="L242" s="25"/>
      <c r="M242" s="12"/>
      <c r="N242" s="12"/>
      <c r="O242" s="13"/>
    </row>
  </sheetData>
  <hyperlinks>
    <hyperlink ref="P2" r:id="rId1" xr:uid="{ED67C004-E94F-8D4D-A6F8-34EBCA7CF6AB}"/>
    <hyperlink ref="P3" r:id="rId2" xr:uid="{3DBEA520-6B8B-F046-A07C-CC56B9FCBFB2}"/>
    <hyperlink ref="P4" r:id="rId3" xr:uid="{E21E0C2A-F27C-B74F-BBE0-5F4F2F0D4110}"/>
    <hyperlink ref="P5" r:id="rId4" xr:uid="{7D355E65-2ACD-CF4E-BB2F-C202E3F7B512}"/>
    <hyperlink ref="P6" r:id="rId5" xr:uid="{97204F3C-248E-0341-B699-28D2A55C76DF}"/>
    <hyperlink ref="P7" r:id="rId6" xr:uid="{7053530F-4C94-0442-AC18-870B6FC32012}"/>
    <hyperlink ref="P8" r:id="rId7" xr:uid="{8427D854-5FD9-CB43-8A45-F497993A323A}"/>
    <hyperlink ref="P9" r:id="rId8" xr:uid="{4FAC0B30-50F9-5347-A814-E75759B50E56}"/>
    <hyperlink ref="P10" r:id="rId9" xr:uid="{C18928A4-8AA4-5B47-AD7C-525027572D9B}"/>
    <hyperlink ref="P11" r:id="rId10" xr:uid="{9B83404B-C0BA-7F42-9FE1-EE4A2A4B0EA1}"/>
    <hyperlink ref="P12" r:id="rId11" xr:uid="{9A74E4B2-0C68-054C-9479-C80C701EAEC1}"/>
    <hyperlink ref="P52" r:id="rId12" xr:uid="{FB9EE29E-2CB3-214A-9D2F-4D3E1D0E3FBF}"/>
    <hyperlink ref="P51" r:id="rId13" xr:uid="{77EDB97F-C7B8-FC43-BA8F-41C13A9460AF}"/>
    <hyperlink ref="P50" r:id="rId14" xr:uid="{1706FFFC-C261-BE49-BB2A-97AC9EEA28E9}"/>
    <hyperlink ref="P49" r:id="rId15" xr:uid="{EA97D103-CFF8-E348-88E6-0572C7088FEA}"/>
    <hyperlink ref="P48" r:id="rId16" xr:uid="{2EA54096-09CE-1C4E-AB67-5934C17E9818}"/>
    <hyperlink ref="P47" r:id="rId17" xr:uid="{1F3E06FD-B77C-AA4E-AE2F-1382A82786B6}"/>
    <hyperlink ref="P46" r:id="rId18" xr:uid="{E5346CF6-10A6-BA40-B5D3-E0FDE862724E}"/>
    <hyperlink ref="P45" r:id="rId19" xr:uid="{BE167C78-6314-CB49-B4D6-A0976F85F057}"/>
    <hyperlink ref="P44" r:id="rId20" xr:uid="{14CC7735-0036-5F4A-8892-2DF6DC766C76}"/>
    <hyperlink ref="P43" r:id="rId21" xr:uid="{C89C025E-71A2-764B-B27E-DCB36E4FFB6F}"/>
    <hyperlink ref="P42" r:id="rId22" xr:uid="{DF9ADD56-4636-534E-8685-2E02D18845FB}"/>
    <hyperlink ref="P41" r:id="rId23" xr:uid="{F74BCB0D-325F-3B4E-959F-E87A3BB7C2F1}"/>
    <hyperlink ref="P40" r:id="rId24" xr:uid="{B56F342B-04E4-3042-A0B1-6054A3DBF616}"/>
    <hyperlink ref="P39" r:id="rId25" xr:uid="{327C9AC8-085B-D748-B501-214D51B9C90A}"/>
    <hyperlink ref="P38" r:id="rId26" xr:uid="{E69B14CD-3D12-ED49-A923-04E744613EC9}"/>
    <hyperlink ref="P37" r:id="rId27" xr:uid="{6F5B2ED7-316B-7848-B6BA-0B3733F3BEF9}"/>
    <hyperlink ref="P36" r:id="rId28" xr:uid="{FCF8C3F9-C581-8943-9C84-5CAEF3CB92FE}"/>
    <hyperlink ref="P35" r:id="rId29" xr:uid="{A4741805-C46D-7642-BC75-2C2741D6C4C2}"/>
    <hyperlink ref="P33" r:id="rId30" xr:uid="{CF33CF91-85A1-144D-A169-B874BE243CCB}"/>
    <hyperlink ref="P32" r:id="rId31" xr:uid="{3F63DCCD-4843-414F-A581-C3C00922D33C}"/>
    <hyperlink ref="P31" r:id="rId32" xr:uid="{A265E137-2CDE-C942-92FF-8E478E60B575}"/>
    <hyperlink ref="P30" r:id="rId33" xr:uid="{D8842A81-EE21-6040-9AD0-691484A6D888}"/>
    <hyperlink ref="P29" r:id="rId34" xr:uid="{EF567908-A557-FD45-B205-83CEBF90F272}"/>
    <hyperlink ref="P28" r:id="rId35" xr:uid="{38B93902-7B83-E74E-A486-2DE29737D3FB}"/>
    <hyperlink ref="P27" r:id="rId36" xr:uid="{B57A1B5A-6F24-1C41-BA9A-D05E23CBE39B}"/>
    <hyperlink ref="P26" r:id="rId37" xr:uid="{C9C35F33-8CC9-0D4F-B1F7-F1ECF1035FFD}"/>
    <hyperlink ref="P25" r:id="rId38" xr:uid="{816EA2AF-55CC-9E47-B634-224D9BF3C6AD}"/>
    <hyperlink ref="P24" r:id="rId39" xr:uid="{D25FFD9F-9624-9548-823D-C9B889000939}"/>
    <hyperlink ref="P23" r:id="rId40" xr:uid="{CA50A5ED-278C-BB41-891E-40A44587C395}"/>
    <hyperlink ref="P22" r:id="rId41" xr:uid="{B232AA7A-1C68-4C4B-BE4A-E0FA1C9FC149}"/>
    <hyperlink ref="P21" r:id="rId42" xr:uid="{33CA4360-6CB3-5C46-A80E-238EA5C63F3E}"/>
    <hyperlink ref="P20" r:id="rId43" xr:uid="{632AD0D3-E5FF-834B-804D-9A56218A075B}"/>
    <hyperlink ref="P19" r:id="rId44" xr:uid="{E04C320B-5474-5744-8D9F-A62650F38B10}"/>
    <hyperlink ref="P18" r:id="rId45" xr:uid="{D699FA98-23E8-F841-A002-9A056EBFE22F}"/>
    <hyperlink ref="P17" r:id="rId46" xr:uid="{D2FDA1F5-CADE-B847-8A0E-003D19270B4F}"/>
    <hyperlink ref="P16" r:id="rId47" xr:uid="{9ED049D0-7BAC-574F-93EC-1397E228B019}"/>
    <hyperlink ref="P15" r:id="rId48" xr:uid="{BD1D9314-4001-3B47-9BE1-D09A8396BA7D}"/>
    <hyperlink ref="P14" r:id="rId49" xr:uid="{C4AC2B7F-3178-B044-AFE7-04E243389DEA}"/>
    <hyperlink ref="P13" r:id="rId50" xr:uid="{7872BB5C-FED9-2943-8CCF-C6E750908CFB}"/>
    <hyperlink ref="P53" r:id="rId51" xr:uid="{A3E00733-F91E-984E-A627-9547CFF7102C}"/>
    <hyperlink ref="P55" r:id="rId52" xr:uid="{68A3B872-A590-F44B-8D6D-834B1B7A13A4}"/>
    <hyperlink ref="P56" r:id="rId53" xr:uid="{C2FD6DE3-C652-0843-A639-39057901ECE7}"/>
    <hyperlink ref="P57" r:id="rId54" xr:uid="{C4009D84-F374-0448-AC2E-E73A70720D2E}"/>
    <hyperlink ref="P58" r:id="rId55" xr:uid="{64D61F11-307A-E143-BCFA-C52874E7BE79}"/>
    <hyperlink ref="P59" r:id="rId56" xr:uid="{8C798E8D-1CF2-304D-9F85-C001AA2E15EF}"/>
    <hyperlink ref="P60" r:id="rId57" xr:uid="{EDDFFFF9-439B-1048-AE54-C5A180B6609B}"/>
    <hyperlink ref="P61" r:id="rId58" xr:uid="{E1B13865-7BD5-2348-8E74-11A9008AF216}"/>
    <hyperlink ref="P62" r:id="rId59" xr:uid="{1DC54877-64AB-374A-85ED-32B3C16BB572}"/>
    <hyperlink ref="P63" r:id="rId60" xr:uid="{4FB6CA44-01C0-FB4E-A6F5-8687EA76DC65}"/>
    <hyperlink ref="P64" r:id="rId61" xr:uid="{915C6B9D-80D7-0348-80C0-102709759CB1}"/>
    <hyperlink ref="P65" r:id="rId62" xr:uid="{7B416DC5-6751-6146-96D8-C7D4D37F905C}"/>
    <hyperlink ref="P66" r:id="rId63" xr:uid="{0D3C7597-32DE-CD41-B8DF-70C6FD02F06C}"/>
    <hyperlink ref="P67" r:id="rId64" xr:uid="{912AAC7D-C653-EA4B-BB36-2E51DC5A8031}"/>
    <hyperlink ref="P68" r:id="rId65" xr:uid="{3D1E8910-67BA-6940-AACC-8F8114D523E5}"/>
    <hyperlink ref="P69" r:id="rId66" xr:uid="{B17A0A34-67E9-CE40-B11C-5398A6C8A001}"/>
    <hyperlink ref="P70" r:id="rId67" xr:uid="{FFD87B74-8BC1-E14E-A7DC-A49C460EA8A3}"/>
    <hyperlink ref="P71" r:id="rId68" xr:uid="{8D9D5AA2-18FA-964C-9B73-896E68A121BE}"/>
    <hyperlink ref="P72" r:id="rId69" xr:uid="{88466915-3617-DD47-819A-3AC6C5BAADB0}"/>
    <hyperlink ref="P73" r:id="rId70" xr:uid="{59213F3C-2E50-A74D-94D4-BF638620EE1A}"/>
    <hyperlink ref="P74" r:id="rId71" xr:uid="{3F251BDE-2D28-8141-BCAD-01619BEBBF82}"/>
    <hyperlink ref="P75" r:id="rId72" xr:uid="{4A2F404B-90B1-434D-BAC0-1965EAFEA093}"/>
    <hyperlink ref="P76" r:id="rId73" xr:uid="{5733CE07-8492-624A-A0CB-927638400D76}"/>
    <hyperlink ref="P77" r:id="rId74" xr:uid="{8039BF68-EBE1-E442-94C0-3BF5493BFC18}"/>
    <hyperlink ref="P84" r:id="rId75" xr:uid="{6286A56E-8F5D-4845-AA0A-F787A40C182D}"/>
    <hyperlink ref="P103" r:id="rId76" xr:uid="{714AA6D5-1C1F-F64D-8122-82B18B7264A0}"/>
    <hyperlink ref="P104" r:id="rId77" xr:uid="{351121CC-95D9-FB45-8E21-A480B780AD18}"/>
    <hyperlink ref="P105" r:id="rId78" xr:uid="{1324D710-9D1C-0745-A38B-66ECE16E5D7A}"/>
    <hyperlink ref="P90" r:id="rId79" xr:uid="{A0477030-1FCD-FB42-A033-9B3E8E1635D3}"/>
    <hyperlink ref="P95" r:id="rId80" xr:uid="{30635ADD-8E1B-2E43-B2B5-2F85BFC602EC}"/>
    <hyperlink ref="P96" r:id="rId81" xr:uid="{1514A529-79DE-4B43-9897-44CD5D94391D}"/>
    <hyperlink ref="P97" r:id="rId82" xr:uid="{2E901773-9082-8B42-A8D0-8E62076647BC}"/>
    <hyperlink ref="P114" r:id="rId83" xr:uid="{9E570DE1-C84C-4E49-AE03-CBED3587EB13}"/>
    <hyperlink ref="P115" r:id="rId84" xr:uid="{6D2C4E9D-4E09-A643-8CF3-A7D9C759BAD7}"/>
    <hyperlink ref="P116" r:id="rId85" xr:uid="{6AB6C0DD-D725-944F-B14E-ABEE3A363615}"/>
    <hyperlink ref="P117" r:id="rId86" xr:uid="{E26EB976-0F2D-814B-B0F8-7D96BBFC9777}"/>
    <hyperlink ref="P79" r:id="rId87" xr:uid="{1FA1E591-38B0-094E-AA72-4EEDAE18CA61}"/>
    <hyperlink ref="P78" r:id="rId88" xr:uid="{D4FF7B58-0F8E-8249-AFB7-5AD527188A4D}"/>
    <hyperlink ref="P81" r:id="rId89" xr:uid="{AA7C1547-CD6D-5748-AA11-74B31567AD45}"/>
    <hyperlink ref="P82" r:id="rId90" xr:uid="{1AA97390-D6BB-D04D-935C-8D76DB68EAFD}"/>
    <hyperlink ref="P83" r:id="rId91" xr:uid="{010790B5-DBB2-FB49-8F48-7E6559A18BED}"/>
    <hyperlink ref="P85" r:id="rId92" xr:uid="{866A8544-785C-AF45-92B8-2EB8717ECE03}"/>
    <hyperlink ref="P86" r:id="rId93" xr:uid="{818AEBBB-9335-3D4B-8CB0-C0C959F4005D}"/>
    <hyperlink ref="P87" r:id="rId94" xr:uid="{3BEB0362-BD33-4E47-B470-DCC1DBE7D46B}"/>
    <hyperlink ref="P88" r:id="rId95" xr:uid="{233F304D-A0A4-BA47-9F3F-7DCEF2E5C2FA}"/>
    <hyperlink ref="P89" r:id="rId96" xr:uid="{4CBBC73C-28F5-8843-9546-AAF42026EA48}"/>
    <hyperlink ref="P91" r:id="rId97" xr:uid="{1D238691-F21A-6144-9B0D-8497AC3CCC6F}"/>
    <hyperlink ref="P92" r:id="rId98" xr:uid="{0E04C5C9-E7B9-9B41-9EED-70C790E2B1B4}"/>
    <hyperlink ref="P93" r:id="rId99" xr:uid="{5007F1E0-0EA1-ED41-B282-C176E5E1B727}"/>
    <hyperlink ref="P94" r:id="rId100" xr:uid="{2C007A06-95EF-9243-99BC-11DA983FB7E9}"/>
    <hyperlink ref="P98" r:id="rId101" xr:uid="{9D7662EF-FA83-BC49-829E-6DD91A46F163}"/>
    <hyperlink ref="P99" r:id="rId102" xr:uid="{4E35ED4C-49A5-8640-BEF7-05A278A6A0A3}"/>
    <hyperlink ref="P100" r:id="rId103" xr:uid="{E6B0AD8B-87A0-1844-99E4-484E3BC7BB59}"/>
    <hyperlink ref="P101" r:id="rId104" xr:uid="{5F75779C-F6C9-3E4F-A32A-88773656CADB}"/>
    <hyperlink ref="P102" r:id="rId105" xr:uid="{090D4573-C001-F34B-B43D-8415B63FA771}"/>
    <hyperlink ref="P106" r:id="rId106" xr:uid="{343B86D2-AF3D-3F41-8E07-D65BC4C7BB5F}"/>
    <hyperlink ref="P107" r:id="rId107" xr:uid="{89F854F2-522D-4346-830B-46B069CE4E1D}"/>
    <hyperlink ref="P108" r:id="rId108" xr:uid="{B0B7EBB8-E621-B64F-98E7-E87B1A1A59D7}"/>
    <hyperlink ref="P109" r:id="rId109" xr:uid="{37FF0F4A-3B7E-1C4D-8838-76314AD36FBD}"/>
    <hyperlink ref="P110" r:id="rId110" xr:uid="{B8EAFE2A-F943-CA48-9E73-E589C3C42D3F}"/>
    <hyperlink ref="P111" r:id="rId111" xr:uid="{C5725E5F-A2CC-FE46-8ABE-7D18F5CE0F69}"/>
    <hyperlink ref="P112" r:id="rId112" xr:uid="{8777B3BA-DC32-4F48-879A-AC7F24386C72}"/>
    <hyperlink ref="P113" r:id="rId113" xr:uid="{3C6D3C15-12F7-C149-8FE1-3DC9F5CFC0DE}"/>
    <hyperlink ref="P118" r:id="rId114" xr:uid="{D197DE20-C77A-FC49-B558-54B2FBF65A49}"/>
    <hyperlink ref="P122" r:id="rId115" xr:uid="{A914D5BF-625A-1844-BE28-7F177F725B3E}"/>
    <hyperlink ref="P126" r:id="rId116" xr:uid="{C26FF91D-C9A9-2E4B-858A-791963BD795D}"/>
    <hyperlink ref="P125" r:id="rId117" xr:uid="{94428518-2311-4346-88BD-047F95772CB6}"/>
    <hyperlink ref="P124" r:id="rId118" xr:uid="{2E6AC4A2-FF6C-934C-A500-9095BF497AAD}"/>
    <hyperlink ref="P123" r:id="rId119" xr:uid="{20B54C91-F2B7-6947-9223-3A7B5DF43B06}"/>
    <hyperlink ref="P121" r:id="rId120" xr:uid="{1D39EE00-8547-3747-854A-73C96901D860}"/>
    <hyperlink ref="P120" r:id="rId121" xr:uid="{BFF8D9CC-2CA3-234B-A398-18E034E20936}"/>
    <hyperlink ref="P119" r:id="rId122" xr:uid="{26B91176-7D4E-B144-9A2F-770803D0930B}"/>
    <hyperlink ref="P143" r:id="rId123" xr:uid="{01BC3CDE-F724-8A47-B0E9-0054845B6D8E}"/>
    <hyperlink ref="P132" r:id="rId124" xr:uid="{3735EF23-65EC-9C4A-AF40-61E0314C8A49}"/>
    <hyperlink ref="P141" r:id="rId125" xr:uid="{D0D90BFF-EA61-284F-A1B3-CD3CAD516317}"/>
    <hyperlink ref="P135" r:id="rId126" xr:uid="{E02B5659-4ED2-7543-867D-CF177D07A29F}"/>
    <hyperlink ref="P136" r:id="rId127" xr:uid="{BA002828-17C6-764C-9142-D9E3605F88BE}"/>
    <hyperlink ref="P129" r:id="rId128" xr:uid="{244931B4-28C2-5F4E-BD30-1A6FCB24C1E9}"/>
    <hyperlink ref="P134" r:id="rId129" xr:uid="{432F9314-4EBD-C941-BEBB-E81EF074AD69}"/>
    <hyperlink ref="P130" r:id="rId130" xr:uid="{D6DAC4D6-AD4D-B04E-B003-389CE7AB8025}"/>
    <hyperlink ref="P131" r:id="rId131" xr:uid="{AC8B46FF-6D1B-1443-85B1-98776E3BF42F}"/>
    <hyperlink ref="P127" r:id="rId132" xr:uid="{79E3ADE7-72DB-5C4B-8FEA-1B20B59200C6}"/>
    <hyperlink ref="P128" r:id="rId133" xr:uid="{E0A010A2-859C-284B-8893-7D53A29A8E90}"/>
    <hyperlink ref="P138" r:id="rId134" xr:uid="{725CA8D0-845C-0D47-B0DE-F1BA1F6078DA}"/>
    <hyperlink ref="P137" r:id="rId135" xr:uid="{B33BED59-0089-0943-B5BA-B9AB4C016EB8}"/>
    <hyperlink ref="P133" r:id="rId136" xr:uid="{A289AA8A-24E7-E949-969C-64729EE706B5}"/>
    <hyperlink ref="P145" r:id="rId137" xr:uid="{090E7FF1-EFF0-B44D-A8D5-25D1680B4A5C}"/>
    <hyperlink ref="P139" r:id="rId138" xr:uid="{A6A29667-8F20-054F-BBA1-797F5DF4D6DB}"/>
    <hyperlink ref="P140" r:id="rId139" xr:uid="{B69C1A57-5D1D-864D-8140-962DAF26EBB2}"/>
    <hyperlink ref="P142" r:id="rId140" xr:uid="{08F19A1E-6AA7-2747-815B-06EDF2AD3DB7}"/>
    <hyperlink ref="P144" r:id="rId141" xr:uid="{33DE3FCE-DEAE-394C-816A-CB3BAAB8BB87}"/>
    <hyperlink ref="P147" r:id="rId142" xr:uid="{253AAF30-8E24-4E47-A432-30BAE7857207}"/>
    <hyperlink ref="P146" r:id="rId143" xr:uid="{B3E52389-FD9D-B34F-96E2-18BE38DE2891}"/>
    <hyperlink ref="P148" r:id="rId144" xr:uid="{ECD8EAEC-0D7E-F94D-BCF6-D4ACF6135980}"/>
    <hyperlink ref="P149" r:id="rId145" xr:uid="{6FDE783C-782F-CD4E-933D-B69C2608CA05}"/>
    <hyperlink ref="P152" r:id="rId146" xr:uid="{D08215D4-F919-1A43-A2DC-A4FB09F2179D}"/>
    <hyperlink ref="P153" r:id="rId147" xr:uid="{6D08814F-EBCA-A04E-A5A7-58A9E56B514C}"/>
    <hyperlink ref="P150" r:id="rId148" xr:uid="{65D4DCE2-F025-4049-8241-BE8204C96406}"/>
    <hyperlink ref="P151" r:id="rId149" xr:uid="{632731AB-3311-4445-88C9-7EE1BBDC4CC4}"/>
    <hyperlink ref="P155" r:id="rId150" xr:uid="{E2D4D82C-8EEA-CC42-B742-6A91A557AEAA}"/>
    <hyperlink ref="P154" r:id="rId151" xr:uid="{A4A399CF-8ABC-6947-8D85-28687B277FA2}"/>
    <hyperlink ref="P156" r:id="rId152" xr:uid="{F73A338A-7548-4948-B658-DD1C743E56D8}"/>
    <hyperlink ref="P157" r:id="rId153" xr:uid="{BE62A029-926E-504E-A768-8F9994247172}"/>
    <hyperlink ref="P158" r:id="rId154" xr:uid="{2F6624CC-8244-8E40-A549-36DD801873C9}"/>
    <hyperlink ref="P160" r:id="rId155" xr:uid="{C60B546C-F197-F54F-9BAB-D3DB23708DB9}"/>
    <hyperlink ref="P159" r:id="rId156" xr:uid="{FE83041A-37FB-014C-911F-F9823B30320A}"/>
    <hyperlink ref="P163" r:id="rId157" xr:uid="{E24D8F3F-AE0B-CF4D-9691-EF6ADE1776FC}"/>
    <hyperlink ref="P164" r:id="rId158" xr:uid="{CF31D954-D26C-D74D-89F8-EDE007C4D338}"/>
    <hyperlink ref="P162" r:id="rId159" xr:uid="{B7BF555B-FB04-A249-AD9F-C62E4BE9B8A8}"/>
    <hyperlink ref="P165" r:id="rId160" xr:uid="{27C4501A-5176-7F46-A1CE-F7FCF80C03A1}"/>
    <hyperlink ref="P166" r:id="rId161" xr:uid="{B1A4A273-7A47-8C4A-A4DF-941B8B40B988}"/>
    <hyperlink ref="P167" r:id="rId162" xr:uid="{3A6500C4-FD82-6845-8DAC-A74A9D0D43A9}"/>
    <hyperlink ref="P168" r:id="rId163" xr:uid="{B77795AD-86DF-B842-B316-95F29E546B12}"/>
    <hyperlink ref="P161" r:id="rId164" xr:uid="{BA954BD1-40A0-D14E-8134-95944DAF9CFC}"/>
    <hyperlink ref="P169" r:id="rId165" xr:uid="{8E4E3DF1-9FC1-7E48-80FC-299B79B658A6}"/>
    <hyperlink ref="P170" r:id="rId166" xr:uid="{48D6DD35-CC83-0948-BC3B-1B84DA7178D9}"/>
    <hyperlink ref="P171" r:id="rId167" xr:uid="{22765CDD-621E-3247-A424-B383BBF4847A}"/>
    <hyperlink ref="P172" r:id="rId168" xr:uid="{4095CF9C-3019-E746-BD73-6641FA956C61}"/>
    <hyperlink ref="P173" r:id="rId169" xr:uid="{E0DFB18C-8520-514B-B240-534099403C51}"/>
    <hyperlink ref="P174" r:id="rId170" xr:uid="{8639C74B-8535-E94D-8382-B4EA1DDF32F2}"/>
    <hyperlink ref="P175" r:id="rId171" xr:uid="{1E4E8ECE-04D8-8147-B97E-C32330CA9806}"/>
    <hyperlink ref="P176" r:id="rId172" xr:uid="{173C944E-FBBC-7544-8BEB-6677083E7A32}"/>
    <hyperlink ref="P177" r:id="rId173" xr:uid="{D20BAC06-4560-CB4B-9812-E6EC27643213}"/>
    <hyperlink ref="P178" r:id="rId174" xr:uid="{78183C05-4BD5-6B46-BCBC-F065FC258490}"/>
    <hyperlink ref="P179" r:id="rId175" xr:uid="{725EC39E-B74C-164C-A011-E5077715BF83}"/>
    <hyperlink ref="P180" r:id="rId176" xr:uid="{CAEB82CB-D847-C448-870C-57CED0BDF059}"/>
    <hyperlink ref="P181" r:id="rId177" xr:uid="{849BA7AD-D67D-3241-8E67-F9591D762BDB}"/>
    <hyperlink ref="P182" r:id="rId178" xr:uid="{C20FCEDC-A26F-CD45-8A4D-7162F89E8826}"/>
    <hyperlink ref="P183" r:id="rId179" xr:uid="{5FDBCA07-C06F-654D-88F8-5696D239E887}"/>
    <hyperlink ref="P184" r:id="rId180" xr:uid="{4D69C9DC-099E-8948-AEFF-9B9262D3823D}"/>
    <hyperlink ref="P185" r:id="rId181" xr:uid="{9E080ED7-2C14-584B-B46B-DC21FBE48E98}"/>
    <hyperlink ref="P186" r:id="rId182" xr:uid="{197CD385-B698-0B47-99E7-14415EB2B9D1}"/>
    <hyperlink ref="P187" r:id="rId183" xr:uid="{9B6ECBFC-EA23-5B40-AA22-C42B1B258149}"/>
    <hyperlink ref="P188" r:id="rId184" xr:uid="{593BD34D-ED3A-3749-B013-EDB6503430C1}"/>
    <hyperlink ref="P189" r:id="rId185" xr:uid="{FA5B691F-409F-2C4F-B5C7-337E01DBD298}"/>
    <hyperlink ref="P190" r:id="rId186" xr:uid="{AA5DA0B3-D109-1F42-AAB7-A975BA11A848}"/>
    <hyperlink ref="P191" r:id="rId187" xr:uid="{37A99AD2-8571-8341-BBEE-AE707738BD7D}"/>
    <hyperlink ref="P192" r:id="rId188" xr:uid="{FEA396CB-B5F2-BA4E-863B-E810D9073F65}"/>
    <hyperlink ref="P193" r:id="rId189" xr:uid="{9E3F825C-43F7-1449-BA80-612164119000}"/>
    <hyperlink ref="P194" r:id="rId190" xr:uid="{9279F881-A7F9-CE4F-BC76-209ABB7F1662}"/>
    <hyperlink ref="P195" r:id="rId191" xr:uid="{B62021D6-1104-CC41-BCA0-D6D93D216092}"/>
    <hyperlink ref="P196" r:id="rId192" xr:uid="{68273193-D0BA-BE4B-BF31-3940F1D4B7ED}"/>
    <hyperlink ref="P197" r:id="rId193" xr:uid="{ED04B2F4-5957-514B-A890-45FF06618D93}"/>
    <hyperlink ref="P198" r:id="rId194" xr:uid="{75AB2742-4BB4-F045-9B84-F77418C080C3}"/>
    <hyperlink ref="P199" r:id="rId195" xr:uid="{3118D361-974E-F64C-9CF7-1CC8151F88A0}"/>
    <hyperlink ref="P200" r:id="rId196" xr:uid="{0A65A10D-7E24-1242-B430-AAB21917B55E}"/>
    <hyperlink ref="P201" r:id="rId197" xr:uid="{93EB35D7-24BD-294C-9CD5-8E7D58B95B8B}"/>
    <hyperlink ref="P202" r:id="rId198" xr:uid="{B5F13A41-7B92-4D4C-9806-DA0BDBAFDA30}"/>
    <hyperlink ref="P203" r:id="rId199" xr:uid="{2C1E9154-2E6D-C046-8E1A-FE4FE46931F3}"/>
    <hyperlink ref="P204" r:id="rId200" xr:uid="{CF6DED02-A74F-F240-AD6B-FE21F0E0751E}"/>
    <hyperlink ref="P205" r:id="rId201" xr:uid="{9AB0640A-59EF-644E-909D-E4A479CFBFB9}"/>
    <hyperlink ref="P206" r:id="rId202" xr:uid="{35545A85-8F7F-5349-8420-0EF511F5AF38}"/>
    <hyperlink ref="P207" r:id="rId203" xr:uid="{099E27F9-D2D8-6D41-90AD-5357967C6A73}"/>
    <hyperlink ref="P208" r:id="rId204" xr:uid="{723131C8-39BC-ED41-BEA7-5804C4DA8735}"/>
    <hyperlink ref="P209" r:id="rId205" xr:uid="{C9C5C3AA-3294-FC40-8A5C-E5D49474D49B}"/>
    <hyperlink ref="P210" r:id="rId206" xr:uid="{B6EC40F1-6E33-9D4B-882F-F064738DF13A}"/>
    <hyperlink ref="P211" r:id="rId207" xr:uid="{15449ECA-775E-FD4D-A6AC-94B10D816B2E}"/>
    <hyperlink ref="P212" r:id="rId208" xr:uid="{AA178397-CDB2-464D-82E0-126CE98BCCD2}"/>
    <hyperlink ref="P213" r:id="rId209" xr:uid="{C7C0F948-F213-174D-89B7-770A02BB5A16}"/>
    <hyperlink ref="P214" r:id="rId210" xr:uid="{1B71F56B-B04E-5A40-8F00-EE9A19E466AE}"/>
    <hyperlink ref="P215" r:id="rId211" xr:uid="{6C1A08C4-5E33-3043-8902-E64F98B38297}"/>
    <hyperlink ref="P216" r:id="rId212" xr:uid="{E3152A62-A2A5-6043-81E4-8FB878EE605F}"/>
    <hyperlink ref="P217" r:id="rId213" xr:uid="{701569C6-9EA1-3247-83DE-6ACAB5122CB6}"/>
    <hyperlink ref="P218" r:id="rId214" xr:uid="{95BC6A9F-CB63-7C49-8BFE-0CE3897EC512}"/>
    <hyperlink ref="P219" r:id="rId215" xr:uid="{4D205721-8018-4647-985F-AFA2D665F313}"/>
    <hyperlink ref="P220" r:id="rId216" xr:uid="{A8F65D97-2B8B-8D4E-8C43-F2348F7C3D7B}"/>
    <hyperlink ref="P221" r:id="rId217" xr:uid="{C9DBE3E2-A1EB-CB4E-BC8B-9BFD4B777407}"/>
    <hyperlink ref="P222" r:id="rId218" xr:uid="{34DE7E0C-7863-8845-8027-1775F934F489}"/>
    <hyperlink ref="P223" r:id="rId219" xr:uid="{59432319-CB39-4B47-8B31-6AC29511D01C}"/>
    <hyperlink ref="P224" r:id="rId220" xr:uid="{338E983E-B03E-3349-A8BC-603C489C6C1B}"/>
    <hyperlink ref="P225" r:id="rId221" xr:uid="{D38D369D-A678-BC4D-B0AA-A662F8844EEF}"/>
    <hyperlink ref="P226" r:id="rId222" xr:uid="{EBEAC4BF-E0F6-A449-BF2C-7BE54EB1DC24}"/>
    <hyperlink ref="P227" r:id="rId223" xr:uid="{8A125C63-9DD4-A44A-8A4C-EDBCABB8A647}"/>
    <hyperlink ref="P228" r:id="rId224" xr:uid="{0C46AE6D-1D79-1E4F-B8DE-591F41691EB9}"/>
    <hyperlink ref="P229" r:id="rId225" xr:uid="{AEDFA889-BD44-ED4E-B952-63407D7DECCE}"/>
    <hyperlink ref="P230" r:id="rId226" xr:uid="{8007483E-690B-9049-8251-6FF3B38477F1}"/>
    <hyperlink ref="P231" r:id="rId227" xr:uid="{4B5E9141-7278-6040-8D98-72359756E900}"/>
    <hyperlink ref="P232" r:id="rId228" xr:uid="{875BD177-CA65-BF49-B816-DDF3A8C13AE8}"/>
    <hyperlink ref="P233" r:id="rId229" xr:uid="{8351A9EA-AAFE-F94B-935C-21FA84890B22}"/>
    <hyperlink ref="P234" r:id="rId230" xr:uid="{BFD9070D-5C22-1D4F-AA01-64834DFCBC9D}"/>
    <hyperlink ref="P235" r:id="rId231" xr:uid="{2450EFF5-D928-244F-98E1-577353EA26FC}"/>
    <hyperlink ref="P236" r:id="rId232" xr:uid="{6B48BFAA-D73D-B64B-8317-38AF0CF74B84}"/>
    <hyperlink ref="P237" r:id="rId233" xr:uid="{84CEF9AA-88D3-F648-A9B2-E5A1BBC4C8B4}"/>
    <hyperlink ref="P238" r:id="rId234" xr:uid="{8767DAE8-59AA-384E-9EFD-3FAC00266ABF}"/>
    <hyperlink ref="P239" r:id="rId235" xr:uid="{E6B1E441-E3DF-844F-BE15-6ECDB4256945}"/>
    <hyperlink ref="P240" r:id="rId236" xr:uid="{0748946F-2DA2-B743-9244-729B40A51B79}"/>
    <hyperlink ref="P241" r:id="rId237" xr:uid="{43F3DEAC-D9F6-634C-A85C-3BF5CA1FF00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4B17B-99EF-2443-90F2-210C36B3D82F}">
  <dimension ref="A1"/>
  <sheetViews>
    <sheetView workbookViewId="0">
      <selection activeCell="F13" sqref="F13"/>
    </sheetView>
  </sheetViews>
  <sheetFormatPr baseColWidth="10" defaultRowHeight="16"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Valentina Monsalve Osorno</dc:creator>
  <cp:lastModifiedBy>Diana Valentina Monsalve Osorno</cp:lastModifiedBy>
  <dcterms:created xsi:type="dcterms:W3CDTF">2024-07-15T20:20:44Z</dcterms:created>
  <dcterms:modified xsi:type="dcterms:W3CDTF">2024-08-22T21:34:38Z</dcterms:modified>
</cp:coreProperties>
</file>