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6. JUNIO 2026 PA -PI ( Pte reu sgto )\"/>
    </mc:Choice>
  </mc:AlternateContent>
  <xr:revisionPtr revIDLastSave="0" documentId="13_ncr:1_{87F34EE0-CA2C-4C04-BE49-D82C32C3962C}"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14" i="1" l="1"/>
  <c r="T13" i="1"/>
  <c r="T12" i="1"/>
  <c r="S17" i="1"/>
  <c r="S16" i="1"/>
  <c r="S15" i="1"/>
  <c r="T15" i="1" s="1"/>
  <c r="AC15" i="1" l="1"/>
  <c r="AA15" i="1"/>
  <c r="S13" i="1"/>
  <c r="AB13" i="1" l="1"/>
  <c r="S11" i="1"/>
  <c r="AC11" i="1" s="1"/>
  <c r="AD11" i="1" s="1"/>
  <c r="AG18" i="1"/>
  <c r="AG15" i="1"/>
  <c r="AG12" i="1"/>
  <c r="AG11" i="1"/>
  <c r="AB18" i="1"/>
  <c r="AB17" i="1"/>
  <c r="AB16" i="1"/>
  <c r="AB14" i="1"/>
  <c r="AB12" i="1"/>
  <c r="AB11" i="1"/>
  <c r="AA11" i="1"/>
  <c r="T11" i="1" l="1"/>
  <c r="AA12" i="1"/>
  <c r="AA16" i="1"/>
  <c r="AD15" i="1" l="1"/>
  <c r="AB15" i="1"/>
  <c r="AA17" i="1"/>
  <c r="S12" i="1" l="1"/>
  <c r="AA13" i="1"/>
  <c r="S14" i="1"/>
  <c r="AA14" i="1"/>
  <c r="T16" i="1"/>
  <c r="T17" i="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<sst xmlns="http://schemas.openxmlformats.org/spreadsheetml/2006/main" count="278" uniqueCount="243">
  <si>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</si>
  <si>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</si>
  <si>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</si>
  <si>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</si>
  <si>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</si>
  <si>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</si>
  <si>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</si>
  <si>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</si>
  <si>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</si>
  <si>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</si>
  <si>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</si>
  <si>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</si>
  <si>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</si>
  <si>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</si>
  <si>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</si>
  <si>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</si>
  <si>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</si>
  <si>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</si>
  <si>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</si>
  <si>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</si>
  <si>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</si>
  <si>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</si>
  <si>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</si>
  <si>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</si>
  <si>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</si>
  <si>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</si>
  <si>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</si>
  <si>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</si>
  <si>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</si>
  <si>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</si>
  <si>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</si>
  <si>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</si>
  <si>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</si>
  <si>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</si>
  <si>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</si>
  <si>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</si>
  <si>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</si>
  <si>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</si>
  <si>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</si>
  <si>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</si>
  <si>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</si>
  <si>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</si>
  <si>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</si>
  <si>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</si>
  <si>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</si>
  <si>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</si>
  <si>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</si>
  <si>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</si>
  <si>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</si>
  <si>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</si>
  <si>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</si>
  <si>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</si>
  <si>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</si>
  <si>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</si>
  <si>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</si>
  <si>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</si>
  <si>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</si>
  <si>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</si>
  <si>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</si>
  <si>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</si>
  <si>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</si>
  <si>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</si>
  <si>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</si>
  <si>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</si>
  <si>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</si>
  <si>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</si>
  <si>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</si>
  <si>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</si>
  <si>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</si>
  <si>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</si>
  <si>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</si>
  <si>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</si>
  <si>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</si>
  <si>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</si>
  <si>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</si>
  <si>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</si>
  <si>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</si>
  <si>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</si>
  <si>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</si>
  <si>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</si>
  <si>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</si>
  <si>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</si>
  <si>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</si>
  <si>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</si>
  <si>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</si>
  <si>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</si>
  <si>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</si>
  <si>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</si>
  <si>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</si>
  <si>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</si>
  <si>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</si>
  <si>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</si>
  <si>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</si>
  <si>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</si>
  <si>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</si>
  <si>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</si>
  <si>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</si>
  <si>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</si>
  <si>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</si>
  <si>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</si>
  <si>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</si>
  <si>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</si>
  <si>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</si>
  <si>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</si>
  <si>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</si>
  <si>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</si>
  <si>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</si>
  <si>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</si>
  <si>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</si>
  <si>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</si>
  <si>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</si>
  <si>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</si>
  <si>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</si>
  <si>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</si>
  <si>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</si>
  <si>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</si>
  <si>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</si>
  <si>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</si>
  <si>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</si>
  <si>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</si>
  <si>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</si>
  <si>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</si>
  <si>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</si>
  <si>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</si>
  <si>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</si>
  <si>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</si>
  <si>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</si>
  <si>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</si>
  <si>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</si>
  <si>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</si>
  <si>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</si>
  <si>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</si>
  <si>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</si>
  <si>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</si>
  <si>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</si>
  <si>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</si>
  <si>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</si>
  <si>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</si>
  <si>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</si>
  <si>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</si>
  <si>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</si>
  <si>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</si>
  <si>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</si>
  <si>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</si>
  <si>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</si>
  <si>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</si>
  <si>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</si>
  <si>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</si>
  <si>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</si>
  <si>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</si>
  <si>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</si>
  <si>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</si>
  <si>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</si>
  <si>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</si>
  <si>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</si>
  <si>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</si>
  <si>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</si>
  <si>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</si>
  <si>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</si>
  <si>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</si>
  <si>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</si>
  <si>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</si>
  <si>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</si>
  <si>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</si>
  <si>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</si>
  <si>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</si>
  <si>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</si>
  <si>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</si>
  <si>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</si>
  <si>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</si>
  <si>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</si>
  <si>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</si>
  <si>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</si>
  <si>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</si>
  <si>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</si>
  <si>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</si>
  <si>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</si>
  <si>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</si>
  <si>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</si>
  <si>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</si>
  <si>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</si>
  <si>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</si>
  <si>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</si>
  <si>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</si>
  <si>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</si>
  <si>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</si>
  <si>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</si>
  <si>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</si>
  <si>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</si>
  <si>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</si>
  <si>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</si>
  <si>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</si>
  <si>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</si>
  <si>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</si>
  <si>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</si>
  <si>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</si>
  <si>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</si>
  <si>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</si>
  <si>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</si>
  <si>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</si>
  <si>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</si>
  <si>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</si>
  <si>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</si>
  <si>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</si>
  <si>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</si>
  <si>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</si>
  <si>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</si>
  <si>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</si>
  <si>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</si>
  <si>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</si>
  <si>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</si>
  <si>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</si>
  <si>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</si>
  <si>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</si>
  <si>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</si>
  <si>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</si>
  <si>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</si>
  <si>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</si>
  <si>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</si>
  <si>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</si>
  <si>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</si>
  <si>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</si>
  <si>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</si>
  <si>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</si>
  <si>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</si>
  <si>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</si>
  <si>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</si>
  <si>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</si>
  <si>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</si>
  <si>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</si>
  <si>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</si>
  <si>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 xml:space="preserve">Ligia Maria Cardona Coronado </t>
  </si>
  <si>
    <t xml:space="preserve">Subdirectora de Planeación </t>
  </si>
  <si>
    <t>JUNIO</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</si>
  <si>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xml:space="preserve">: ESTE INDICADOR TIENE UNA MEDICIÓN SEMESTRAL; POR LO TANTO SU REPORTE SERÍA EN EL MES DE JUNIO.
</t>
    </r>
    <r>
      <rPr>
        <b/>
        <sz val="8"/>
        <color theme="1"/>
        <rFont val="Arial"/>
        <family val="2"/>
      </rPr>
      <t xml:space="preserve">MAYO: </t>
    </r>
    <r>
      <rPr>
        <sz val="8"/>
        <color theme="1"/>
        <rFont val="Arial"/>
        <family val="2"/>
      </rPr>
      <t xml:space="preserve">ESTE INDICADOR TIENE UNA MEDICIÓN SEMESTRAL; POR LO TANTO SU REPORTE SERÍA EN EL MES DE JUNIO.
</t>
    </r>
    <r>
      <rPr>
        <b/>
        <sz val="8"/>
        <color theme="1"/>
        <rFont val="Arial"/>
        <family val="2"/>
      </rPr>
      <t xml:space="preserve">JUNIO: </t>
    </r>
    <r>
      <rPr>
        <sz val="8"/>
        <color theme="1"/>
        <rFont val="Arial"/>
        <family val="2"/>
      </rPr>
      <t>DURANTE EL MES DE JUNIO NO SE LLEVÓ A CABO SESIÓN DEL CONSEJO CONSULTIVO DISTRITAL DE LA POLÍTICA HABITACIONAL (CCDPH), DEBIDO A QUE SE VIENE ADELANTANDO EL PROCESO DE REACTIVACIÓN DE LAS INSTANCIAS COMUNITARIAS DE PARTICIPACIÓN, CORRESPONDIENTES A LAS MESAS COMUNALES Y CORREGIMENTALES DE VIVIENDA Y HÁBITAT, A TRAVÉS DE LA MESA DISTRITAL DE VIVIENDA Y HÁBITAT. EN EL MARCO DE ESTE PROCESO SE REALIZARON DOS SESIONES DE LA MESA DISTRITAL, CON EL PROPÓSITO DE ESCUCHAR A LOS LÍDERES COMUNITARIOS Y FORTALECER SU ARTICULACIÓN CON LA INSTITUCIONALIDAD, RECONOCIÉNDOLOS COMO ACTORES ESTRATÉGICOS PARA EL ABORDAJE DE LAS PROBLEMÁTICAS Y NECESIDADES RELACIONADAS CON LA VIVIENDA Y EL HÁBITAT EN LOS TERRITORIOS. DE IGUAL MANERA, SE REACTIVARON LAS DOS COMISIONES TÉCNICAS DEL CONSEJO CONSULTIVO —COBERTURA Y CALIDAD, Y DESARROLLO INSTITUCIONAL—, LAS CUALES CONSTITUYEN LOS ESPACIOS INSTITUCIONALES DE ANÁLISIS Y CONSTRUCCIÓN DE INSUMOS PARA LAS SESIONES DEL CCDPH. EN CONSECUENCIA, LA PRIMERA SESIÓN ORDINARIA DEL CONSEJO CONSULTIVO DISTRITAL DE LA POLÍTICA HABITACIONAL SE PROGRAMÓ PARA EL MES DE JULIO.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</si>
  <si>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r>
      <rPr>
        <b/>
        <sz val="8"/>
        <color theme="1"/>
        <rFont val="Arial"/>
        <family val="2"/>
      </rPr>
      <t xml:space="preserve">
MAYO: </t>
    </r>
    <r>
      <rPr>
        <sz val="8"/>
        <color theme="1"/>
        <rFont val="Arial"/>
        <family val="2"/>
      </rPr>
      <t>EN EL MES DE MAYO NO SE RECIBIERON RESOLUCIONES, SE RADICARON 4 CBML, 12 UNIDADES DE VIVIENDA EN LA CURADURÍA CERO Y 32 CBML, 63 UNIDADES DE VIVIENDA EN LA CURADURÍA CUARTA, PARA UN TOTAL DE 36 CBML, 75 UNIDADES DE VIVIENDA.</t>
    </r>
    <r>
      <rPr>
        <b/>
        <sz val="8"/>
        <color theme="1"/>
        <rFont val="Arial"/>
        <family val="2"/>
      </rPr>
      <t xml:space="preserve">
JUNIO: 	</t>
    </r>
    <r>
      <rPr>
        <sz val="8"/>
        <color theme="1"/>
        <rFont val="Arial"/>
        <family val="2"/>
      </rPr>
      <t>EN EL MES DE JUNIO NO SE RECIBIERON RESOLUCIONES, SE TIENE PENDIENTE POR RADICAR 9 CBML, 19 UNIDADES DE VIVIENDA EN LA CURADURÍA CERO Y 49 CBML, 95 UNIDADES DE VIVIENDA EN LA CURADURÍA CUARTA, PARA UN TOTAL DE 58 CBML, 114 UNIDADES DE VIVIENDA. A SU VEZ SE TIENEN 102 CBML, 186 UNIDADES DE VIVIENDA EN LAS DIFERENTES ETAPAS DEL PROCESO (REVISION JURIDICA, LEVANTAMIENTO, DIBUJO ARQUITECTONICO Y ESTRUCUTRAL), VALE LA PENA ACLARAR QUE DURANTE EL PRIMER SEMESTRE NO SE HAN REPORTADO RESOLUCIONES DE RECONOCIMIENTO DEBIDO A QUE DESDE EL MOMENTO EN QUE SE RADICA HASTA EL FINAL DE LA RESOLUCIÓN POR TÉRMINOS DE LEY SE DEMORA APROXIMADAMENTE 6 MESES, ADICIONAL DEPENDEMOS DE OTRAS ENTIDADES COMO ES EL DAP, CATASTRO Y LA SECRETARA DE HACIENDA, PARA EL SEGUNDO SEMESTRE SE INICIARA CON EL REPORTE DE LAS NUEVAS RESOLUCIONES.</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</si>
  <si>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r>
      <rPr>
        <b/>
        <sz val="8"/>
        <color theme="1"/>
        <rFont val="Arial"/>
        <family val="2"/>
      </rPr>
      <t xml:space="preserve">
MAYO: 	</t>
    </r>
    <r>
      <rPr>
        <sz val="8"/>
        <color theme="1"/>
        <rFont val="Arial"/>
        <family val="2"/>
      </rPr>
      <t>DURANTE EL MES DE MAYO DE 2026 SE TUVIERON, EN CABEZA DEL JEFE DE HOGAR, UN TOTAL DE 472 ASIGNACIONES, ASÍ: DE LA INVT 001 DE 2025 OE2, MEJIA ACEVEDO, 11 ASIGNACIONES; DE LA INVT 001 DE 2025 OE2, INGEMAT, 138 ASIGNACIONES; DE LA INVT 001 DE 2025 OE2, COSEICO, 119 ASIGNACIONES; DE LA INVT 001 DE 2025 OE2, CONSORCIO VIVIENDA, 36 ASIGNACIONES; DE LA INVT 001 DE 2025 OE2, CONSORCIO MEJORAMIENTO, 133 ASIGNACIONES; DEL CI 281 DE 2025, COMFAMA, 32 ASIGNACIONES; Y, DEL CI 0004 DE 2024, MVCT, 3 ASIGNACIONES.</t>
    </r>
    <r>
      <rPr>
        <b/>
        <sz val="8"/>
        <color theme="1"/>
        <rFont val="Arial"/>
        <family val="2"/>
      </rPr>
      <t xml:space="preserve">
JUNIO: </t>
    </r>
    <r>
      <rPr>
        <sz val="8"/>
        <color theme="1"/>
        <rFont val="Arial"/>
        <family val="2"/>
      </rPr>
      <t>DURANTE EL MES DE JUNIO DE 2026 SE TUVIERON, EN CABEZA DEL JEFE DE HOGAR, UN TOTAL DE 515 ASIGNACIONES, ASÍ: DE LA INVT 001 DE 2025 OE2, CON MEJIA ACEVEDO, 44 ASIGNACIONES; DE LA INVT 001 DE 2025 OE2, CON INGEMAT, 39 ASIGNACIONES; DE LA INVT 001 DE 2025 OE2, CON COSEICO, 220 ASIGNACIONES; DE LA INVT 001 DE 2025 OE2, CON CONCRECIVIL, 116 ASIGNACIONES; DE LA INVT 001 DE 2025 OE2, CON CONSORCIO VIVIENDA, 30 ASIGNACIONES; Y, DE LA INVT 001 DE 2025 OE2, CON CONSORCIO MEJORAMIENTO, 66 ASIGNACIONES. LA ESTRATEGIA DISEÑADA PARA EL CUMPLIMIENTO MENSUAL DE LA META, CONSITE EN LA REALIZACIÓN DE LAS JORNADAS DE HABILITACIÓN EN LAS DIFERENTES COMUNAS DE LA CIUDAD, CADA SEMANA, EN LAS QUE SE LOGRA DISPONER DE APROXIMADAMENTE 200 EXPEDIENTES PARA LOS ESTUDIOS TÉCNICOS, JURÍDICOS Y SOCIALES QUE LLEVAN FINALMENTE A LA ASIGNACIÓN DEL SUBSIDIO DE MEJORAMIENTO DE VIVIENDA.</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</si>
  <si>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MAYO: </t>
    </r>
    <r>
      <rPr>
        <sz val="8"/>
        <color theme="1"/>
        <rFont val="Arial"/>
        <family val="2"/>
      </rPr>
      <t>PARA ESTE MES DE MAYO REPORTAMOS UN TOTAL DE 23 UNIDADES PREDIALES CEDIDAS Y REGISTRADAS EFECTIVAMENTE A LOS BENEFICIARIOS DEL PROGRAMA DE TITULACIÓN DE BIENES FISCALES URBANOS CORRESPONDIENTES A 11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JUNIO: 	</t>
    </r>
    <r>
      <rPr>
        <sz val="8"/>
        <color theme="1"/>
        <rFont val="Arial"/>
        <family val="2"/>
      </rPr>
      <t>1. PARA ESTE MES DE JUNIO REPORTAMOS UN TOTAL DE 12 UNIDADES PREDIALES CEDIDAS Y REGISTRADAS EFECTIVAMENTE A LOS BENEFICIARIOS DEL PROGRAMA DE TITULACIÓN DE BIENES FISCALES URBANOS CORRESPONDIENTES A 5 RESOLUCIONES DEBIDAMENTE REGISTRADAS LAS CUALES SE ADJUNTAN EN ARCHIVO PDF, DE IGUAL FORMA DICHA INFORMACIÓN SE ENCUENTRA CONSOLIDADA EN EL FORMATO DE GEORREFERENCIACIÓN QUE SE ADJUNTA EN ESTE REGISTRO. 2. COMO ESTRATEGIA DE CUMPLIMIENTO DE LA META 2026 SE TIENE GENERACION DE RUTAS DE CAMPO CRITICAS, OFICIOS DE IMPULSO REGISTRAL Y REUNIONES DE SINERGIA ENTRE ENTIDADES.</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</si>
  <si>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r>
      <rPr>
        <b/>
        <sz val="8"/>
        <color theme="1"/>
        <rFont val="Arial"/>
        <family val="2"/>
      </rPr>
      <t xml:space="preserve">
MAYO: </t>
    </r>
    <r>
      <rPr>
        <sz val="8"/>
        <color theme="1"/>
        <rFont val="Arial"/>
        <family val="2"/>
      </rPr>
      <t>DURANTE EL MES DE MAYO DE 2026 SE ASIGNÓ UN (1) SUBSIDIO DISTRITAL DE VIVIENDA A POBLACIÓN REASENTADA POR OBRA PÚBLICA, EN LA MODALIDAD DE VIVIENDA USADA. SI BIEN EL PROMEDIO MENSUAL ESPERADO CORRESPONDE APROXIMADAMENTE A 83 ASIGNACIONES, DURANTE EL PERIODO NO SE RECIBIERON POR PARTE DE LA SUBDIRECCIÓN POBLACIONAL LOS MEMORANDOS REQUERIDOS PARA ADELANTAR EL PROCEDIMIENTO DE ASIGNACIÓN, UNA VEZ SURTIDAS LAS ETAPAS DE PRIORIZACIÓN, CALIFICACIÓN, POSTULACIÓN E IDENTIFICACIÓN DE LA DEMANDA. NO OBSTANTE, EL EQUIPO DE ESCRITURACIÓN Y ASIGNACIÓN DE SUBSIDIOS DE LA SUBDIRECCIÓN JURÍDICA CUENTA CON LA CAPACIDAD OPERATIVA PARA PROYECTAR ACTOS ADMINISTRATIVOS DE ASIGNACIÓN POR ENCIMA DE LA META MENSUAL ESTABLECIDA, SIEMPRE QUE SE DISPONGA OPORTUNAMENTE DE LOS EXPEDIENTES VIABILIZADOS Y AJUSTADOS A LOS REQUISITOS NORMATIVOS APLICABLES.</t>
    </r>
    <r>
      <rPr>
        <b/>
        <sz val="8"/>
        <color theme="1"/>
        <rFont val="Arial"/>
        <family val="2"/>
      </rPr>
      <t xml:space="preserve">
JUNIO: 	</t>
    </r>
    <r>
      <rPr>
        <sz val="8"/>
        <color theme="1"/>
        <rFont val="Arial"/>
        <family val="2"/>
      </rPr>
      <t>DURANTE EL MES DE JUNIO DE 2026 SE ASIGNARON VEINTE (20) SUBSIDIOS DISTRITALES DE VIVIENDA: TRECE (13) A POBLACIÓN DE DEMANDA LIBRE, CINCO (5) A POBLACIÓN REASENTADA POR OBRA PÚBLICA Y DOS (2) A POBLACIÓN EN ARRENDAMIENTO TEMPORAL, EN LAS MODALIDADES DE VIVIENDA NUEVA Y VIVIENDA USADA. SI BIEN EL PROMEDIO MENSUAL ESPERADO CORRESPONDE APROXIMADAMENTE A OCHENTA Y TRES (83) ASIGNACIONES, DURANTE EL PERÍODO NO SE RECIBIERON POR PARTE DE LA SUBDIRECCIÓN POBLACIONAL LOS MEMORANDOS REQUERIDOS PARA ADELANTAR EL PROCEDIMIENTO DE ASIGNACIÓN, UNA VEZ SURTIDAS LAS ETAPAS DE PRIORIZACIÓN, CALIFICACIÓN, POSTULACIÓN E IDENTIFICACIÓN DE LA DEMANDA. EN CONSECUENCIA, EL NÚMERO DE SUBSIDIOS ASIGNADOS DURANTE EL PERÍODO ESTUVO CONDICIONADO POR LA DISPONIBILIDAD DE LOS EXPEDIENTES REMITIDOS POR DICHA DEPENDENCIA. NO OBSTANTE, EL EQUIPO DE ESCRITURACIÓN Y ASIGNACIÓN DE SUBSIDIOS DE LA SUBDIRECCIÓN JURÍDICA CUENTA CON LA CAPACIDAD OPERATIVA PARA PROYECTAR ACTOS ADMINISTRATIVOS DE ASIGNACIÓN POR ENCIMA DE LA META MENSUAL ESTABLECIDA, SIEMPRE QUE LOS EXPEDIENTES SEAN REMITIDOS OPORTUNAMENTE, SE ENCUENTREN DEBIDAMENTE VIABILIZADOS Y CUMPLAN CON LOS REQUISITOS NORMATIVOS APLICABLES.</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</si>
  <si>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r>
      <rPr>
        <b/>
        <sz val="8"/>
        <color theme="1"/>
        <rFont val="Arial"/>
        <family val="2"/>
      </rPr>
      <t xml:space="preserve">
MAYO:</t>
    </r>
    <r>
      <rPr>
        <sz val="8"/>
        <color theme="1"/>
        <rFont val="Arial"/>
        <family val="2"/>
      </rPr>
      <t xml:space="preserve"> EN EL PROCESO DE GESTION SOCIAL EN MAYO-2026 SE REALIZARON 68 ASISTENCIAS TÉCNICAS QUE VINCULARON A 1956 PERSONAS ATENDIDAS. SE DESTACA EL INICIO DEL SEMILLERO VIVIENDA UN PROYECTO FAMILIAR CON POBLACIONES FOCALIZADAS COMO VENTEROS INFORMALES Y POBLACION DE LA FUNDACION SAN VICENTE Y LA PARTICIPACION EN LOS COMITÉ DE OBRA DE BREZZE. DE ESTAS 68 ACTIVIDADES EL 32% SON ACTIVIDADES QUE SE REALIZARON A NIVEL DE CIUDAD CON 1375 PERSONAS, Y EL 29% FUERON ASISTENCIAS TECNICAS EN LA COMUNA 60 CON 358 PERSONAS ASISTENTES. EL OTRO 39% SE REALIZARON EN LAS COMUNAS 1,2,3,6,7,9,12,13,15,16 Y 80. NOTA: LA META ANUAL ES DE 2500 ASISTENCIAS TECNICAS, Y 10000 EN EL CUATRENIO, DE LAS CUALES HASTA DICIEMBRE DE 2025 TENIAMOS REPORTAS 9184, DE ENERO A ABRIL DE 2026 TENEMOS 269. EL ANEXO DETALLA LAS ACTIVIDADES REALIZADAS. EL ENLACE DE LA CARPETA DONDE ESTA LA INFORMACION ES: ASISTENCIAS TECNICAS MAYO26.XLSX.</t>
    </r>
    <r>
      <rPr>
        <b/>
        <sz val="8"/>
        <color theme="1"/>
        <rFont val="Arial"/>
        <family val="2"/>
      </rPr>
      <t xml:space="preserve">
JUNIO: 	</t>
    </r>
    <r>
      <rPr>
        <sz val="8"/>
        <color theme="1"/>
        <rFont val="Arial"/>
        <family val="2"/>
      </rPr>
      <t>EN EL PROCESO DE GESTION SOCIAL EN JUNIO-2026 SE REALIZARON 55 ASISTENCIAS TÉCNICAS QUE VINCULARON A 2861 PERSONAS. SE DESTACAN LAS ACTIVIDADES DE ACOMPAÑAMIENTO SOCIAL REALIZADAS EN LA COPROPIEDAD DE VENTTO CON LA POBLACION EN GENERAL Y CON LOS ORGANOS DE ADMON. Y CON ESTAS LAS ACTIVIDADES DE COORDINACION INTERINSTITUCIONAL DEL PROGRAMA TEJIENDO LAZOS. SE DESTACA TAMBIEN LA JORNADA DE VINCULACIÓN A ALIANZA FIDUCIARIA DE 29 HOGARES IMPACTADOS POR LA OBRA PÚBLICA "AMPLIACIÓN DE LA AV. 34 CON LA LOMA DE LOS GONZÁLEZ" PARA EL PROYECTO "VILLA DE LOS GONZÁLEZ". DE ESTAS 55 ACTIVIDADES EL 31% SON ACTIVIDADES QUE SE REALIZARON A NIVEL DE CIUDAD CON 1219 PERSONAS, Y EL 40% FUERON ASISTENCIAS TECNICAS EN LA COMUNA 60 CON 1189 PERSONAS ASISTENTES. EL OTRO 29% SE REALIZARON EN LAS COMUNAS 2,4,5,6,10,14,15,16 Y 80. NOTA: LA META ANUAL ES DE 2500 ASISTENCIAS TECNICAS, Y 10000 EN EL CUATRENIO, DE LAS CUALES HASTA DICIEMBRE DE 2025 TENIAMOS REPORTAS 9184, DE ENERO A JUNIO DE 2026 TENEMOS 392. EL ANEXO DETALLA LAS ACTIVIDADES REALIZADAS. EL ENLACE DE LA CARPETA DONDE ESTA LA INFORMACION ES: ASISTENCIAS TÉCNICAS JUNIO26.XLSX.</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</si>
  <si>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r>
      <rPr>
        <b/>
        <sz val="8"/>
        <color theme="1"/>
        <rFont val="Arial"/>
        <family val="2"/>
      </rPr>
      <t xml:space="preserve">
MAYO: </t>
    </r>
    <r>
      <rPr>
        <sz val="8"/>
        <color theme="1"/>
        <rFont val="Arial"/>
        <family val="2"/>
      </rPr>
      <t>DURANTE EL MES DE MAYO SE LLEVÓ A CABO EL SEGUNDO ENCUENTRO DE LA MESA DE TRABAJO PARA LOS INQUILINATOS DE MEDELLÍN (METIM), REALIZADO EL 26 DE MAYO DE 2026. EN ESTA SESIÓN PARTICIPARON 15 DE LAS ENTIDADES VINCULADAS MEDIANTE EL DECRETO 0145 DE 2019. DURANTE LA REUNIÓN SE DIO CONTINUIDAD AL PLAN DE TRABAJO DEFINIDO EN EL ENCUENTRO ANTERIOR Y SE RECORDÓ A LOS ENLACES INSTITUCIONALES QUE EL SEGUIMIENTO A LA POLÍTICA PÚBLICA DE INQUILINATOS SE REALIZA A TRAVÉS DE LOS REPORTES PERIÓDICOS QUE CADA ENTIDAD DEBE PRESENTAR. ASIMISMO, SE REITERÓ LA IMPORTANCIA DE CUMPLIR CON LOS COMPROMISOS Y ACUERDOS ESTABLECIDOS PARA EL REPORTE DE INFORMACIÓN, DADO QUE SE HAN EVIDENCIADO INCUMPLIMIENTOS EN LA ENTREGA OPORTUNA DE DICHOS INFORMES.</t>
    </r>
    <r>
      <rPr>
        <b/>
        <sz val="8"/>
        <color theme="1"/>
        <rFont val="Arial"/>
        <family val="2"/>
      </rPr>
      <t xml:space="preserve">
JUNIO: </t>
    </r>
    <r>
      <rPr>
        <sz val="8"/>
        <color theme="1"/>
        <rFont val="Arial"/>
        <family val="2"/>
      </rPr>
      <t>DURANTE EL MES DE JUNIO SE LLEVÓ A CABO LA MICROFERIA DE SERVICIOS, ESTRATEGIA LIDERADA POR LA COMISIÓN 2: GARANTÍA DE DERECHOS A LA POBLACIÓN HABITANTE DE INQUILINATOS, EN EL MARCO DE LA MESA DE TRABAJO PARA LOS INQUILINATOS DE MEDELLÍN (METIM). EN ESTA JORNADA PARTICIPARON 12 ENTIDADES Y ORGANIZACIONES DEL DISTRITO, LAS CUALES BRINDARON ACOMPAÑAMIENTO SOCIAL A LOS HABITANTES DE 15 INQUILINATOS UBICADOS EN LA COMUNA 10 – LA CANDELARIA, SECTOR NIQUITAO, ACERCANDO LA OFERTA INSTITUCIONAL Y FACILITANDO EL ACCESO A SERVICIOS ORIENTADOS AL FORTALECIMIENTO DE LAS CONDICIONES DE VIDA DE ESTA POBLACIÓN. SI BIEN LA META ESTABLECIDA PARA EL CUATRIENIO EN EL PLAN DE DESARROLLO DISTRITAL 2024–2027 YA PRESENTA UN CUMPLIMIENTO DEL 100 %, LA MESA DE TRABAJO PARA LOS INQUILINATOS DE MEDELLÍN (METIM) ACORDÓ DAR CONTINUIDAD A ESTA ESTRATEGIA, RECONOCIENDO SU IMPACTO EN EL ACERCAMIENTO DE LA OFERTA INSTITUCIONAL Y EN EL FORTALECIMIENTO DEL ACOMPAÑAMIENTO SOCIAL A LA POBLACIÓN HABITANTE DE INQUILINATOS. EN CONSECUENCIA, SE CONTINUARÁ DESARROLLANDO LA ESTRATEGIA DE MICROFERIAS DE SERVICIOS COMO UN MECANISMO DE ARTICULACIÓN INTERINSTITUCIONAL PARA PROMOVER LA GARANTÍA DE DERECHOS Y MEJORAR EL ACCESO DE ESTA POBLACIÓN A LOS PROGRAMAS Y SERVICIOS DEL DISTRITO.</t>
    </r>
  </si>
  <si>
    <t>Presupuesto Asignado y/o Definitivo (e)</t>
  </si>
  <si>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
</t>
    </r>
    <r>
      <rPr>
        <b/>
        <sz val="8"/>
        <color theme="1"/>
        <rFont val="Arial"/>
        <family val="2"/>
      </rPr>
      <t>MAYO:</t>
    </r>
    <r>
      <rPr>
        <sz val="8"/>
        <color theme="1"/>
        <rFont val="Arial"/>
        <family val="2"/>
      </rPr>
      <t xml:space="preserve"> PARA EL MES DE MAYO SE REALIZARON 37 NOTIFICACIONES DE INGRESO PARA EL SUBSIDIO DISTRITAL DE ARRENDAMIENTO TEMPORAL - SDAT A HOGARES QUE CUMPLEN CON LOS REQUISITOS, Y SE LOGRARON VALIDAR 15 CONTRATOS NUEVOS. PARA EL MES DE MAYO SE PRESENTAN UN TOTAL DE 2249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JUNIO: 	</t>
    </r>
    <r>
      <rPr>
        <sz val="8"/>
        <color theme="1"/>
        <rFont val="Arial"/>
        <family val="2"/>
      </rPr>
      <t>PARA EL MES DE JUNIO SE REALIZARON 59 NOTIFICACIONES DE INGRESO PARA EL SUBSIDIO DISTRITAL DE ARRENDAMIENTO TEMPORAL - SDAT A HOGARES QUE CUMPLEN CON LOS REQUISITOS, Y SE LOGRARON VALIDAR 11 CONTRATOS NUEVOS. PARA EL MES DE JUNIO SE PRESENTAN UN TOTAL DE 2215 HOGARES ACTIVOS BENEFICIARIOS DEL SDAT. ES IMPORTANTE RESALTAR QUE LOS HOGARES NOTIFICADOS CUENTAN CON DOS MESES PARA PRESENTAR LA DOCUMENTACION CORRESPONDIENTE PARA EL INGRESO COMO BENEFICIARIOS DEL SDAT.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</si>
</sst>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41">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51" fillId="0" borderId="1" xfId="0" applyFont="1" applyBorder="1" applyAlignment="1">
      <alignment horizontal="left" vertical="top" wrapText="1"/>
    </xf>
    <xf numFmtId="0" fontId="51" fillId="0" borderId="1" xfId="0" applyFont="1" applyBorder="1" applyAlignment="1">
      <alignment vertical="center" wrapText="1"/>
    </xf>
    <xf numFmtId="183" fontId="50" fillId="0" borderId="1" xfId="2797" applyNumberFormat="1" applyFont="1" applyFill="1" applyBorder="1" applyAlignment="1" applyProtection="1">
      <alignment horizontal="center" vertical="center"/>
    </xf>
    <xf numFmtId="43" fontId="50" fillId="0" borderId="1" xfId="2797" applyFont="1" applyFill="1" applyBorder="1" applyAlignment="1" applyProtection="1">
      <alignment horizontal="center" vertical="center"/>
    </xf>
    <xf numFmtId="0" fontId="48" fillId="44" borderId="1" xfId="0" applyFont="1" applyFill="1" applyBorder="1" applyAlignment="1">
      <alignment horizontal="center" vertical="center" wrapText="1"/>
    </xf>
    <xf numFmtId="0" fontId="43" fillId="3" borderId="0" xfId="0" applyFont="1" applyFill="1" applyAlignment="1">
      <alignment horizontal="left" vertical="center"/>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0" fontId="43" fillId="0" borderId="0" xfId="0" applyFont="1" applyFill="1"/>
    <xf numFmtId="10" fontId="49" fillId="5" borderId="1" xfId="1" applyNumberFormat="1" applyFont="1" applyFill="1" applyBorder="1" applyAlignment="1">
      <alignment horizontal="center" vertical="center" wrapText="1"/>
    </xf>
    <xf numFmtId="10" fontId="43" fillId="5" borderId="1" xfId="1" applyNumberFormat="1" applyFont="1" applyFill="1" applyBorder="1" applyAlignment="1" applyProtection="1">
      <alignment horizontal="center" vertical="center"/>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0"/>
  <sheetViews>
    <sheetView tabSelected="1" topLeftCell="N10" zoomScale="64" zoomScaleNormal="64" workbookViewId="0">
      <selection activeCell="AA12" sqref="AA12"/>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58" bestFit="1" customWidth="1"/>
    <col min="14" max="14" width="12.42578125" style="95" customWidth="1"/>
    <col min="15" max="15" width="11.85546875" style="94" bestFit="1" customWidth="1"/>
    <col min="16" max="16" width="12" style="94" customWidth="1"/>
    <col min="17" max="17" width="12.5703125" style="141" customWidth="1"/>
    <col min="18" max="18" width="13.5703125" style="238" customWidth="1"/>
    <col min="19" max="19" width="14.5703125" style="94" customWidth="1"/>
    <col min="20" max="20" width="20.28515625" style="147"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2" customWidth="1"/>
    <col min="29" max="29" width="14.85546875" style="97" customWidth="1"/>
    <col min="30" max="30" width="18.7109375" style="159" customWidth="1"/>
    <col min="31" max="31" width="28.28515625" style="98" customWidth="1"/>
    <col min="32" max="32" width="33.5703125" style="162" customWidth="1"/>
    <col min="33" max="33" width="25.140625" style="95" customWidth="1"/>
    <col min="34" max="34" width="23" style="99" customWidth="1"/>
    <col min="35" max="35" width="29.42578125" style="99" customWidth="1"/>
    <col min="36" max="36" width="123.85546875" style="99" customWidth="1"/>
    <col min="37" max="37" width="51.140625" style="170" customWidth="1"/>
    <col min="38" max="38" width="71.5703125" style="95" customWidth="1"/>
    <col min="39" max="16384" width="11.42578125" style="95"/>
  </cols>
  <sheetData>
    <row r="1" spans="1:83" ht="20.25" customHeight="1" x14ac:dyDescent="0.2">
      <c r="A1" s="203"/>
      <c r="B1" s="203"/>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140"/>
      <c r="AJ1" s="96" t="s">
        <v>189</v>
      </c>
    </row>
    <row r="2" spans="1:83" ht="22.5" customHeight="1" x14ac:dyDescent="0.2">
      <c r="A2" s="203"/>
      <c r="B2" s="203"/>
      <c r="C2" s="203"/>
      <c r="D2" s="203"/>
      <c r="E2" s="203"/>
      <c r="F2" s="203"/>
      <c r="G2" s="203"/>
      <c r="H2" s="203"/>
      <c r="I2" s="203"/>
      <c r="J2" s="203"/>
      <c r="K2" s="203"/>
      <c r="L2" s="203"/>
      <c r="M2" s="203"/>
      <c r="N2" s="203"/>
      <c r="O2" s="203"/>
      <c r="P2" s="203"/>
      <c r="Q2" s="203"/>
      <c r="R2" s="203"/>
      <c r="S2" s="203"/>
      <c r="T2" s="203"/>
      <c r="U2" s="203"/>
      <c r="V2" s="203"/>
      <c r="W2" s="203"/>
      <c r="X2" s="203"/>
      <c r="Y2" s="203"/>
      <c r="Z2" s="203"/>
      <c r="AA2" s="203"/>
      <c r="AB2" s="203"/>
      <c r="AC2" s="203"/>
      <c r="AD2" s="203"/>
      <c r="AE2" s="203"/>
      <c r="AF2" s="203"/>
      <c r="AG2" s="203"/>
      <c r="AH2" s="203"/>
      <c r="AI2" s="139"/>
      <c r="AJ2" s="96" t="s">
        <v>210</v>
      </c>
    </row>
    <row r="3" spans="1:83" ht="28.5" customHeight="1" x14ac:dyDescent="0.2">
      <c r="A3" s="203"/>
      <c r="B3" s="203"/>
      <c r="C3" s="203"/>
      <c r="D3" s="203"/>
      <c r="E3" s="203"/>
      <c r="F3" s="203"/>
      <c r="G3" s="203"/>
      <c r="H3" s="203"/>
      <c r="I3" s="203"/>
      <c r="J3" s="203"/>
      <c r="K3" s="203"/>
      <c r="L3" s="203"/>
      <c r="M3" s="203"/>
      <c r="N3" s="203"/>
      <c r="O3" s="203"/>
      <c r="P3" s="203"/>
      <c r="Q3" s="203"/>
      <c r="R3" s="203"/>
      <c r="S3" s="203"/>
      <c r="T3" s="203"/>
      <c r="U3" s="203"/>
      <c r="V3" s="203"/>
      <c r="W3" s="203"/>
      <c r="X3" s="203"/>
      <c r="Y3" s="203"/>
      <c r="Z3" s="203"/>
      <c r="AA3" s="203"/>
      <c r="AB3" s="203"/>
      <c r="AC3" s="203"/>
      <c r="AD3" s="203"/>
      <c r="AE3" s="203"/>
      <c r="AF3" s="203"/>
      <c r="AG3" s="203"/>
      <c r="AH3" s="203"/>
      <c r="AI3" s="139"/>
      <c r="AJ3" s="96" t="s">
        <v>211</v>
      </c>
    </row>
    <row r="4" spans="1:83" x14ac:dyDescent="0.2">
      <c r="A4" s="203"/>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139"/>
      <c r="AJ4" s="96" t="s">
        <v>190</v>
      </c>
    </row>
    <row r="5" spans="1:83" hidden="1" x14ac:dyDescent="0.25"/>
    <row r="6" spans="1:83" ht="33" customHeight="1" x14ac:dyDescent="0.2">
      <c r="A6" s="100" t="s">
        <v>0</v>
      </c>
      <c r="B6" s="101" t="s">
        <v>219</v>
      </c>
      <c r="H6" s="95"/>
      <c r="J6" s="95"/>
      <c r="L6" s="95"/>
      <c r="M6" s="95"/>
      <c r="Q6" s="95"/>
      <c r="S6" s="95"/>
      <c r="T6" s="95"/>
      <c r="X6" s="95"/>
      <c r="Y6" s="95"/>
      <c r="AA6" s="95"/>
      <c r="AB6" s="95"/>
      <c r="AC6" s="95"/>
    </row>
    <row r="7" spans="1:83" ht="59.25" customHeight="1" x14ac:dyDescent="0.25">
      <c r="A7" s="102" t="s">
        <v>1</v>
      </c>
      <c r="B7" s="103" t="s">
        <v>233</v>
      </c>
      <c r="C7" s="104"/>
      <c r="D7" s="104"/>
      <c r="E7" s="104"/>
      <c r="F7" s="104"/>
      <c r="H7" s="95"/>
      <c r="J7" s="95"/>
      <c r="L7" s="95"/>
      <c r="M7" s="95"/>
      <c r="Q7" s="95"/>
      <c r="S7" s="95"/>
      <c r="T7" s="95"/>
      <c r="X7" s="95"/>
      <c r="Y7" s="95"/>
      <c r="AA7" s="95"/>
      <c r="AB7" s="95"/>
      <c r="AC7" s="95"/>
      <c r="AD7" s="160"/>
      <c r="AE7" s="105"/>
      <c r="AF7" s="163"/>
      <c r="AG7" s="106"/>
    </row>
    <row r="8" spans="1:83" s="99" customFormat="1" ht="24.75" customHeight="1" x14ac:dyDescent="0.2">
      <c r="A8" s="208" t="s">
        <v>179</v>
      </c>
      <c r="B8" s="209"/>
      <c r="C8" s="209"/>
      <c r="D8" s="209"/>
      <c r="E8" s="209"/>
      <c r="F8" s="209"/>
      <c r="G8" s="209"/>
      <c r="H8" s="210"/>
      <c r="I8" s="215"/>
      <c r="J8" s="214"/>
      <c r="K8" s="215"/>
      <c r="L8" s="214"/>
      <c r="M8" s="207" t="s">
        <v>195</v>
      </c>
      <c r="N8" s="207"/>
      <c r="O8" s="207"/>
      <c r="P8" s="207"/>
      <c r="Q8" s="207"/>
      <c r="R8" s="207"/>
      <c r="S8" s="207"/>
      <c r="T8" s="207"/>
      <c r="U8" s="207"/>
      <c r="V8" s="207"/>
      <c r="W8" s="207"/>
      <c r="X8" s="207"/>
      <c r="Y8" s="207"/>
      <c r="Z8" s="207"/>
      <c r="AA8" s="207"/>
      <c r="AB8" s="207"/>
      <c r="AC8" s="207"/>
      <c r="AD8" s="207"/>
      <c r="AE8" s="204" t="s">
        <v>205</v>
      </c>
      <c r="AF8" s="204"/>
      <c r="AG8" s="204"/>
      <c r="AH8" s="205" t="s">
        <v>2</v>
      </c>
      <c r="AI8" s="205"/>
      <c r="AJ8" s="205"/>
      <c r="AK8" s="170"/>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211"/>
      <c r="B9" s="212"/>
      <c r="C9" s="212"/>
      <c r="D9" s="212"/>
      <c r="E9" s="212"/>
      <c r="F9" s="212"/>
      <c r="G9" s="212"/>
      <c r="H9" s="213"/>
      <c r="I9" s="216"/>
      <c r="J9" s="214"/>
      <c r="K9" s="216"/>
      <c r="L9" s="214"/>
      <c r="M9" s="207" t="s">
        <v>196</v>
      </c>
      <c r="N9" s="207"/>
      <c r="O9" s="207"/>
      <c r="P9" s="207"/>
      <c r="Q9" s="207"/>
      <c r="R9" s="207"/>
      <c r="S9" s="207"/>
      <c r="T9" s="207"/>
      <c r="U9" s="207" t="s">
        <v>197</v>
      </c>
      <c r="V9" s="207"/>
      <c r="W9" s="207"/>
      <c r="X9" s="207"/>
      <c r="Y9" s="207"/>
      <c r="Z9" s="207"/>
      <c r="AA9" s="207"/>
      <c r="AB9" s="207"/>
      <c r="AC9" s="206" t="s">
        <v>198</v>
      </c>
      <c r="AD9" s="206"/>
      <c r="AE9" s="204"/>
      <c r="AF9" s="204"/>
      <c r="AG9" s="204"/>
      <c r="AH9" s="205"/>
      <c r="AI9" s="205"/>
      <c r="AJ9" s="205"/>
      <c r="AK9" s="170"/>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8" t="s">
        <v>8</v>
      </c>
      <c r="B10" s="108" t="s">
        <v>9</v>
      </c>
      <c r="C10" s="108" t="s">
        <v>3</v>
      </c>
      <c r="D10" s="108" t="s">
        <v>4</v>
      </c>
      <c r="E10" s="108" t="s">
        <v>5</v>
      </c>
      <c r="F10" s="108" t="s">
        <v>6</v>
      </c>
      <c r="G10" s="108" t="s">
        <v>7</v>
      </c>
      <c r="H10" s="108" t="s">
        <v>192</v>
      </c>
      <c r="I10" s="108" t="s">
        <v>193</v>
      </c>
      <c r="J10" s="108" t="s">
        <v>194</v>
      </c>
      <c r="K10" s="108" t="s">
        <v>220</v>
      </c>
      <c r="L10" s="108" t="s">
        <v>221</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61" t="s">
        <v>204</v>
      </c>
      <c r="AE10" s="112" t="s">
        <v>241</v>
      </c>
      <c r="AF10" s="112" t="s">
        <v>206</v>
      </c>
      <c r="AG10" s="113" t="s">
        <v>207</v>
      </c>
      <c r="AH10" s="114" t="s">
        <v>208</v>
      </c>
      <c r="AI10" s="114" t="s">
        <v>209</v>
      </c>
      <c r="AJ10" s="169" t="s">
        <v>21</v>
      </c>
      <c r="AK10" s="170"/>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46">
        <v>2</v>
      </c>
      <c r="M11" s="119">
        <v>0</v>
      </c>
      <c r="N11" s="120">
        <v>0</v>
      </c>
      <c r="O11" s="118">
        <v>0</v>
      </c>
      <c r="P11" s="168">
        <v>0</v>
      </c>
      <c r="Q11" s="119">
        <v>0</v>
      </c>
      <c r="R11" s="120">
        <v>0</v>
      </c>
      <c r="S11" s="148">
        <f>+SUM(M11:R11)</f>
        <v>0</v>
      </c>
      <c r="T11" s="149">
        <f>S11/L11</f>
        <v>0</v>
      </c>
      <c r="U11" s="121"/>
      <c r="V11" s="121"/>
      <c r="W11" s="121"/>
      <c r="X11" s="121"/>
      <c r="Y11" s="122"/>
      <c r="Z11" s="120"/>
      <c r="AA11" s="150">
        <f>+SUM(U11:Z11)</f>
        <v>0</v>
      </c>
      <c r="AB11" s="151">
        <f t="shared" ref="AB11:AB18" si="0">+AA11/L11</f>
        <v>0</v>
      </c>
      <c r="AC11" s="123">
        <f>+S11+AA11</f>
        <v>0</v>
      </c>
      <c r="AD11" s="149">
        <f>AC11/L11</f>
        <v>0</v>
      </c>
      <c r="AE11" s="145">
        <v>266666667</v>
      </c>
      <c r="AF11" s="164">
        <v>156598561</v>
      </c>
      <c r="AG11" s="240">
        <f>AF11/AE11</f>
        <v>0.58724460301594428</v>
      </c>
      <c r="AH11" s="154" t="s">
        <v>229</v>
      </c>
      <c r="AI11" s="155" t="s">
        <v>222</v>
      </c>
      <c r="AJ11" s="165" t="s">
        <v>234</v>
      </c>
      <c r="AK11" s="170"/>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40" x14ac:dyDescent="0.2">
      <c r="A12" s="115" t="s">
        <v>42</v>
      </c>
      <c r="B12" s="115" t="s">
        <v>43</v>
      </c>
      <c r="C12" s="197">
        <v>240211</v>
      </c>
      <c r="D12" s="194" t="s">
        <v>177</v>
      </c>
      <c r="E12" s="124" t="s">
        <v>44</v>
      </c>
      <c r="F12" s="115" t="s">
        <v>45</v>
      </c>
      <c r="G12" s="124" t="s">
        <v>25</v>
      </c>
      <c r="H12" s="124">
        <v>450</v>
      </c>
      <c r="I12" s="124">
        <v>450</v>
      </c>
      <c r="J12" s="143">
        <v>600</v>
      </c>
      <c r="K12" s="143">
        <v>600</v>
      </c>
      <c r="L12" s="143">
        <v>600</v>
      </c>
      <c r="M12" s="120">
        <v>10</v>
      </c>
      <c r="N12" s="120">
        <v>0</v>
      </c>
      <c r="O12" s="118">
        <v>0</v>
      </c>
      <c r="P12" s="168">
        <v>0</v>
      </c>
      <c r="Q12" s="120">
        <v>0</v>
      </c>
      <c r="R12" s="119">
        <v>0</v>
      </c>
      <c r="S12" s="150">
        <f>+SUM(M12:R12)</f>
        <v>10</v>
      </c>
      <c r="T12" s="156">
        <f>+S12/L12</f>
        <v>1.6666666666666666E-2</v>
      </c>
      <c r="U12" s="121"/>
      <c r="V12" s="121"/>
      <c r="W12" s="121"/>
      <c r="X12" s="121"/>
      <c r="Y12" s="122"/>
      <c r="Z12" s="120"/>
      <c r="AA12" s="150">
        <f>+SUM(U12:Z12)</f>
        <v>0</v>
      </c>
      <c r="AB12" s="152">
        <f t="shared" si="0"/>
        <v>0</v>
      </c>
      <c r="AC12" s="123">
        <f>+S12+AA12</f>
        <v>10</v>
      </c>
      <c r="AD12" s="156">
        <f>+AC12/L12</f>
        <v>1.6666666666666666E-2</v>
      </c>
      <c r="AE12" s="173">
        <v>76455071989</v>
      </c>
      <c r="AF12" s="176">
        <v>8329505979</v>
      </c>
      <c r="AG12" s="179">
        <f>AF12/AE12</f>
        <v>0.10894641470219806</v>
      </c>
      <c r="AH12" s="154" t="s">
        <v>212</v>
      </c>
      <c r="AI12" s="155" t="s">
        <v>223</v>
      </c>
      <c r="AJ12" s="165" t="s">
        <v>235</v>
      </c>
      <c r="AK12" s="170"/>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352.5" customHeight="1" x14ac:dyDescent="0.2">
      <c r="A13" s="115" t="s">
        <v>38</v>
      </c>
      <c r="B13" s="115" t="s">
        <v>39</v>
      </c>
      <c r="C13" s="198"/>
      <c r="D13" s="195"/>
      <c r="E13" s="125" t="s">
        <v>40</v>
      </c>
      <c r="F13" s="115" t="s">
        <v>41</v>
      </c>
      <c r="G13" s="125" t="s">
        <v>25</v>
      </c>
      <c r="H13" s="125">
        <v>1000</v>
      </c>
      <c r="I13" s="125">
        <v>817</v>
      </c>
      <c r="J13" s="143">
        <v>5000</v>
      </c>
      <c r="K13" s="143">
        <v>3080</v>
      </c>
      <c r="L13" s="143">
        <v>5000</v>
      </c>
      <c r="M13" s="120">
        <v>78</v>
      </c>
      <c r="N13" s="120">
        <v>336</v>
      </c>
      <c r="O13" s="120">
        <v>611</v>
      </c>
      <c r="P13" s="167">
        <v>411</v>
      </c>
      <c r="Q13" s="120">
        <v>472</v>
      </c>
      <c r="R13" s="120">
        <v>515</v>
      </c>
      <c r="S13" s="150">
        <f>+SUM(M13:R13)</f>
        <v>2423</v>
      </c>
      <c r="T13" s="239">
        <f>+S13/L13</f>
        <v>0.48459999999999998</v>
      </c>
      <c r="U13" s="121"/>
      <c r="V13" s="121"/>
      <c r="W13" s="121"/>
      <c r="X13" s="121"/>
      <c r="Y13" s="122"/>
      <c r="Z13" s="120"/>
      <c r="AA13" s="150">
        <f>+SUM(U13:Z13)</f>
        <v>0</v>
      </c>
      <c r="AB13" s="152">
        <f t="shared" si="0"/>
        <v>0</v>
      </c>
      <c r="AC13" s="123">
        <f>+S13+AA13</f>
        <v>2423</v>
      </c>
      <c r="AD13" s="239">
        <f>+AC13/L13</f>
        <v>0.48459999999999998</v>
      </c>
      <c r="AE13" s="174"/>
      <c r="AF13" s="177"/>
      <c r="AG13" s="180"/>
      <c r="AH13" s="154" t="s">
        <v>213</v>
      </c>
      <c r="AI13" s="155" t="s">
        <v>224</v>
      </c>
      <c r="AJ13" s="165" t="s">
        <v>236</v>
      </c>
      <c r="AK13" s="170"/>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row>
    <row r="14" spans="1:83" s="94" customFormat="1" ht="334.5" customHeight="1" x14ac:dyDescent="0.2">
      <c r="A14" s="115" t="s">
        <v>47</v>
      </c>
      <c r="B14" s="115" t="s">
        <v>48</v>
      </c>
      <c r="C14" s="199"/>
      <c r="D14" s="196"/>
      <c r="E14" s="124" t="s">
        <v>49</v>
      </c>
      <c r="F14" s="115" t="s">
        <v>46</v>
      </c>
      <c r="G14" s="126" t="s">
        <v>25</v>
      </c>
      <c r="H14" s="126">
        <v>150</v>
      </c>
      <c r="I14" s="126">
        <v>174</v>
      </c>
      <c r="J14" s="143">
        <v>450</v>
      </c>
      <c r="K14" s="143">
        <v>450</v>
      </c>
      <c r="L14" s="143">
        <v>450</v>
      </c>
      <c r="M14" s="120">
        <v>10</v>
      </c>
      <c r="N14" s="120">
        <v>10</v>
      </c>
      <c r="O14" s="120">
        <v>3</v>
      </c>
      <c r="P14" s="167">
        <v>2</v>
      </c>
      <c r="Q14" s="120">
        <v>23</v>
      </c>
      <c r="R14" s="120">
        <v>12</v>
      </c>
      <c r="S14" s="150">
        <f>+SUM(M14:R14)</f>
        <v>60</v>
      </c>
      <c r="T14" s="156">
        <f>+S14/L14</f>
        <v>0.13333333333333333</v>
      </c>
      <c r="U14" s="121"/>
      <c r="V14" s="121"/>
      <c r="W14" s="121"/>
      <c r="X14" s="121"/>
      <c r="Y14" s="122"/>
      <c r="Z14" s="120"/>
      <c r="AA14" s="150">
        <f>+SUM(U14:Z14)</f>
        <v>0</v>
      </c>
      <c r="AB14" s="152">
        <f t="shared" si="0"/>
        <v>0</v>
      </c>
      <c r="AC14" s="123">
        <f>+S14+AA14</f>
        <v>60</v>
      </c>
      <c r="AD14" s="156">
        <f>+AC14/L14</f>
        <v>0.13333333333333333</v>
      </c>
      <c r="AE14" s="175"/>
      <c r="AF14" s="178"/>
      <c r="AG14" s="181"/>
      <c r="AH14" s="154" t="s">
        <v>214</v>
      </c>
      <c r="AI14" s="155" t="s">
        <v>225</v>
      </c>
      <c r="AJ14" s="165" t="s">
        <v>237</v>
      </c>
      <c r="AK14" s="170"/>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409.6" customHeight="1" x14ac:dyDescent="0.2">
      <c r="A15" s="115" t="s">
        <v>182</v>
      </c>
      <c r="B15" s="127" t="s">
        <v>183</v>
      </c>
      <c r="C15" s="197">
        <v>240198</v>
      </c>
      <c r="D15" s="191" t="s">
        <v>176</v>
      </c>
      <c r="E15" s="128" t="s">
        <v>33</v>
      </c>
      <c r="F15" s="115" t="s">
        <v>184</v>
      </c>
      <c r="G15" s="126" t="s">
        <v>25</v>
      </c>
      <c r="H15" s="128">
        <v>2816</v>
      </c>
      <c r="I15" s="128">
        <v>2646</v>
      </c>
      <c r="J15" s="144">
        <v>2700</v>
      </c>
      <c r="K15" s="144">
        <v>2244</v>
      </c>
      <c r="L15" s="144">
        <v>2700</v>
      </c>
      <c r="M15" s="120">
        <v>2245</v>
      </c>
      <c r="N15" s="120">
        <v>2247</v>
      </c>
      <c r="O15" s="120">
        <v>2248</v>
      </c>
      <c r="P15" s="167">
        <v>2247</v>
      </c>
      <c r="Q15" s="120">
        <v>2249</v>
      </c>
      <c r="R15" s="120">
        <v>2215</v>
      </c>
      <c r="S15" s="150">
        <f>+(M15+N15+O15+P15+Q15+R15)/6</f>
        <v>2241.8333333333335</v>
      </c>
      <c r="T15" s="153">
        <f>+S15/L15</f>
        <v>0.83030864197530874</v>
      </c>
      <c r="U15" s="138"/>
      <c r="V15" s="138"/>
      <c r="W15" s="138"/>
      <c r="X15" s="138"/>
      <c r="Y15" s="120"/>
      <c r="Z15" s="120"/>
      <c r="AA15" s="150">
        <f>+(M15+N15+O15+P15+Q15)/5</f>
        <v>2247.1999999999998</v>
      </c>
      <c r="AB15" s="152">
        <f t="shared" si="0"/>
        <v>0.8322962962962962</v>
      </c>
      <c r="AC15" s="123">
        <f>+AA15</f>
        <v>2247.1999999999998</v>
      </c>
      <c r="AD15" s="153">
        <f>AC15/L15</f>
        <v>0.8322962962962962</v>
      </c>
      <c r="AE15" s="185">
        <v>69122928011</v>
      </c>
      <c r="AF15" s="182">
        <v>30041146300</v>
      </c>
      <c r="AG15" s="188">
        <f>AF15/AE15</f>
        <v>0.43460465527761422</v>
      </c>
      <c r="AH15" s="154" t="s">
        <v>215</v>
      </c>
      <c r="AI15" s="155" t="s">
        <v>191</v>
      </c>
      <c r="AJ15" s="165" t="s">
        <v>242</v>
      </c>
      <c r="AK15" s="170"/>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252.75" customHeight="1" x14ac:dyDescent="0.2">
      <c r="A16" s="115" t="s">
        <v>34</v>
      </c>
      <c r="B16" s="115" t="s">
        <v>35</v>
      </c>
      <c r="C16" s="198"/>
      <c r="D16" s="192"/>
      <c r="E16" s="128" t="s">
        <v>36</v>
      </c>
      <c r="F16" s="115" t="s">
        <v>37</v>
      </c>
      <c r="G16" s="126" t="s">
        <v>25</v>
      </c>
      <c r="H16" s="128">
        <v>200</v>
      </c>
      <c r="I16" s="128">
        <v>327</v>
      </c>
      <c r="J16" s="144">
        <v>1300</v>
      </c>
      <c r="K16" s="144">
        <v>669</v>
      </c>
      <c r="L16" s="144">
        <v>1400</v>
      </c>
      <c r="M16" s="120">
        <v>1</v>
      </c>
      <c r="N16" s="120">
        <v>14</v>
      </c>
      <c r="O16" s="120">
        <v>46</v>
      </c>
      <c r="P16" s="167">
        <v>57</v>
      </c>
      <c r="Q16" s="120">
        <v>1</v>
      </c>
      <c r="R16" s="120">
        <v>20</v>
      </c>
      <c r="S16" s="150">
        <f>+SUM(M16:R16)</f>
        <v>139</v>
      </c>
      <c r="T16" s="156">
        <f t="shared" ref="T13:T18" si="1">+S16/L16</f>
        <v>9.9285714285714283E-2</v>
      </c>
      <c r="U16" s="121"/>
      <c r="V16" s="121"/>
      <c r="W16" s="121"/>
      <c r="X16" s="121"/>
      <c r="Y16" s="122"/>
      <c r="Z16" s="120"/>
      <c r="AA16" s="150">
        <f>+SUM(U16:Z16)</f>
        <v>0</v>
      </c>
      <c r="AB16" s="152">
        <f t="shared" si="0"/>
        <v>0</v>
      </c>
      <c r="AC16" s="123">
        <f>+S16+AA16</f>
        <v>139</v>
      </c>
      <c r="AD16" s="156">
        <f>+AC16/L16</f>
        <v>9.9285714285714283E-2</v>
      </c>
      <c r="AE16" s="186"/>
      <c r="AF16" s="183"/>
      <c r="AG16" s="189"/>
      <c r="AH16" s="154" t="s">
        <v>217</v>
      </c>
      <c r="AI16" s="155" t="s">
        <v>226</v>
      </c>
      <c r="AJ16" s="165" t="s">
        <v>238</v>
      </c>
      <c r="AK16" s="170"/>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409.6" customHeight="1" x14ac:dyDescent="0.2">
      <c r="A17" s="115" t="s">
        <v>26</v>
      </c>
      <c r="B17" s="115" t="s">
        <v>27</v>
      </c>
      <c r="C17" s="199"/>
      <c r="D17" s="193"/>
      <c r="E17" s="128" t="s">
        <v>28</v>
      </c>
      <c r="F17" s="115" t="s">
        <v>29</v>
      </c>
      <c r="G17" s="117" t="s">
        <v>25</v>
      </c>
      <c r="H17" s="122">
        <v>2500</v>
      </c>
      <c r="I17" s="122">
        <v>5179</v>
      </c>
      <c r="J17" s="122">
        <v>2500</v>
      </c>
      <c r="K17" s="122">
        <v>4905</v>
      </c>
      <c r="L17" s="122">
        <v>2500</v>
      </c>
      <c r="M17" s="138">
        <v>30</v>
      </c>
      <c r="N17" s="137">
        <v>93</v>
      </c>
      <c r="O17" s="138">
        <v>59</v>
      </c>
      <c r="P17" s="138">
        <v>87</v>
      </c>
      <c r="Q17" s="120">
        <v>68</v>
      </c>
      <c r="R17" s="120">
        <v>55</v>
      </c>
      <c r="S17" s="150">
        <f>+SUM(M17:R17)</f>
        <v>392</v>
      </c>
      <c r="T17" s="156">
        <f t="shared" si="1"/>
        <v>0.15679999999999999</v>
      </c>
      <c r="U17" s="121"/>
      <c r="V17" s="121"/>
      <c r="W17" s="121"/>
      <c r="X17" s="121"/>
      <c r="Y17" s="122"/>
      <c r="Z17" s="120"/>
      <c r="AA17" s="150">
        <f>+SUM(U17:Z17)</f>
        <v>0</v>
      </c>
      <c r="AB17" s="151">
        <f t="shared" si="0"/>
        <v>0</v>
      </c>
      <c r="AC17" s="123">
        <f>+S17+AA17</f>
        <v>392</v>
      </c>
      <c r="AD17" s="156">
        <f>AC17/L17</f>
        <v>0.15679999999999999</v>
      </c>
      <c r="AE17" s="187"/>
      <c r="AF17" s="184"/>
      <c r="AG17" s="190"/>
      <c r="AH17" s="154" t="s">
        <v>216</v>
      </c>
      <c r="AI17" s="155" t="s">
        <v>227</v>
      </c>
      <c r="AJ17" s="165" t="s">
        <v>239</v>
      </c>
      <c r="AK17" s="170"/>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67">
        <v>28</v>
      </c>
      <c r="Q18" s="120">
        <v>0</v>
      </c>
      <c r="R18" s="120">
        <v>15</v>
      </c>
      <c r="S18" s="150">
        <f>+SUM(M18:R18)</f>
        <v>43</v>
      </c>
      <c r="T18" s="239">
        <f t="shared" si="1"/>
        <v>0.43</v>
      </c>
      <c r="U18" s="121"/>
      <c r="V18" s="121"/>
      <c r="W18" s="121"/>
      <c r="X18" s="121"/>
      <c r="Y18" s="122"/>
      <c r="Z18" s="120"/>
      <c r="AA18" s="150">
        <f>+SUM(U18:Z18)</f>
        <v>0</v>
      </c>
      <c r="AB18" s="151">
        <f t="shared" si="0"/>
        <v>0</v>
      </c>
      <c r="AC18" s="123">
        <f>+S18+AA18</f>
        <v>43</v>
      </c>
      <c r="AD18" s="239">
        <f>AC18/L18</f>
        <v>0.43</v>
      </c>
      <c r="AE18" s="145">
        <v>300000000</v>
      </c>
      <c r="AF18" s="164">
        <v>18352183</v>
      </c>
      <c r="AG18" s="157">
        <f>AF18/AE18</f>
        <v>6.1173943333333335E-2</v>
      </c>
      <c r="AH18" s="154" t="s">
        <v>230</v>
      </c>
      <c r="AI18" s="155" t="s">
        <v>228</v>
      </c>
      <c r="AJ18" s="166" t="s">
        <v>240</v>
      </c>
      <c r="AK18" s="170"/>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ht="26.25" customHeight="1" x14ac:dyDescent="0.2">
      <c r="H19" s="95"/>
      <c r="J19" s="95"/>
      <c r="L19" s="95"/>
      <c r="M19" s="95"/>
      <c r="O19" s="95"/>
      <c r="P19" s="95"/>
      <c r="Q19" s="95"/>
      <c r="S19" s="95"/>
      <c r="T19" s="95"/>
      <c r="X19" s="95"/>
      <c r="Y19" s="95"/>
      <c r="AA19" s="95"/>
      <c r="AB19" s="95"/>
      <c r="AC19" s="95"/>
      <c r="AD19" s="95"/>
      <c r="AE19" s="95"/>
      <c r="AF19" s="95"/>
      <c r="AH19" s="95"/>
      <c r="AJ19" s="107"/>
    </row>
    <row r="20" spans="1:83" ht="15" x14ac:dyDescent="0.2">
      <c r="H20" s="95"/>
      <c r="J20" s="95"/>
      <c r="L20" s="95"/>
      <c r="M20" s="95"/>
      <c r="O20" s="95"/>
      <c r="P20" s="95"/>
      <c r="Q20" s="95"/>
      <c r="S20" s="95"/>
      <c r="T20" s="95"/>
      <c r="X20" s="95"/>
      <c r="Y20" s="95"/>
      <c r="AA20" s="95"/>
      <c r="AB20" s="95"/>
      <c r="AC20" s="95"/>
      <c r="AD20" s="95"/>
      <c r="AE20" s="95"/>
      <c r="AF20" s="95"/>
      <c r="AH20" s="95"/>
    </row>
    <row r="21" spans="1:83" ht="15" x14ac:dyDescent="0.2">
      <c r="H21" s="95"/>
      <c r="J21" s="95"/>
      <c r="L21" s="95"/>
      <c r="M21" s="95"/>
      <c r="O21" s="95"/>
      <c r="P21" s="95"/>
      <c r="Q21" s="95"/>
      <c r="S21" s="95"/>
      <c r="T21" s="95"/>
      <c r="X21" s="95"/>
      <c r="Y21" s="95"/>
      <c r="AA21" s="95"/>
      <c r="AB21" s="95"/>
      <c r="AC21" s="95"/>
      <c r="AD21" s="95"/>
      <c r="AE21" s="95"/>
      <c r="AF21" s="95"/>
      <c r="AH21" s="95"/>
    </row>
    <row r="22" spans="1:83" x14ac:dyDescent="0.2">
      <c r="A22" s="104" t="s">
        <v>50</v>
      </c>
      <c r="B22" s="104"/>
      <c r="C22" s="104"/>
      <c r="H22" s="95"/>
      <c r="J22" s="95"/>
      <c r="L22" s="95"/>
      <c r="M22" s="95"/>
      <c r="O22" s="95"/>
      <c r="P22" s="95"/>
      <c r="Q22" s="95"/>
      <c r="S22" s="95"/>
      <c r="T22" s="95"/>
      <c r="X22" s="95"/>
      <c r="Y22" s="95"/>
      <c r="AA22" s="95"/>
      <c r="AB22" s="95"/>
      <c r="AC22" s="95"/>
      <c r="AD22" s="95"/>
      <c r="AE22" s="95"/>
      <c r="AF22" s="95"/>
      <c r="AH22" s="95"/>
    </row>
    <row r="23" spans="1:83" ht="20.25" customHeight="1" x14ac:dyDescent="0.2">
      <c r="A23" s="172"/>
      <c r="B23" s="172"/>
      <c r="C23" s="172"/>
      <c r="D23" s="172"/>
      <c r="E23" s="172"/>
      <c r="F23" s="172"/>
      <c r="H23" s="95"/>
      <c r="J23" s="95"/>
      <c r="L23" s="95"/>
      <c r="M23" s="95"/>
      <c r="O23" s="95"/>
      <c r="P23" s="95"/>
      <c r="Q23" s="95"/>
      <c r="S23" s="95"/>
      <c r="T23" s="95"/>
      <c r="X23" s="95"/>
      <c r="Y23" s="95"/>
      <c r="AA23" s="95"/>
      <c r="AB23" s="95"/>
      <c r="AC23" s="95"/>
      <c r="AD23" s="95"/>
      <c r="AE23" s="95"/>
      <c r="AF23" s="95"/>
      <c r="AH23" s="95"/>
    </row>
    <row r="24" spans="1:83" ht="15" x14ac:dyDescent="0.2">
      <c r="A24" s="129"/>
      <c r="B24" s="129"/>
      <c r="C24" s="129"/>
      <c r="H24" s="95"/>
      <c r="J24" s="95"/>
      <c r="L24" s="95"/>
      <c r="M24" s="95"/>
      <c r="O24" s="95"/>
      <c r="P24" s="95"/>
      <c r="Q24" s="95"/>
      <c r="S24" s="95"/>
      <c r="T24" s="95"/>
      <c r="X24" s="95"/>
      <c r="Y24" s="95"/>
      <c r="AA24" s="95"/>
      <c r="AB24" s="95"/>
      <c r="AC24" s="95"/>
      <c r="AD24" s="95"/>
      <c r="AE24" s="95"/>
      <c r="AF24" s="95"/>
      <c r="AH24" s="95"/>
    </row>
    <row r="25" spans="1:83" ht="7.5" customHeight="1" x14ac:dyDescent="0.2">
      <c r="A25" s="129"/>
      <c r="B25" s="129"/>
      <c r="C25" s="129"/>
      <c r="H25" s="95"/>
      <c r="J25" s="95"/>
      <c r="L25" s="95"/>
      <c r="M25" s="95"/>
      <c r="O25" s="95"/>
      <c r="P25" s="95"/>
      <c r="Q25" s="95"/>
      <c r="S25" s="95"/>
      <c r="T25" s="95"/>
      <c r="X25" s="95"/>
      <c r="Y25" s="95"/>
      <c r="AA25" s="95"/>
      <c r="AB25" s="95"/>
      <c r="AC25" s="95"/>
      <c r="AD25" s="95"/>
      <c r="AE25" s="95"/>
      <c r="AF25" s="95"/>
      <c r="AH25" s="95"/>
    </row>
    <row r="26" spans="1:83" x14ac:dyDescent="0.2">
      <c r="A26" s="104" t="s">
        <v>51</v>
      </c>
      <c r="H26" s="95"/>
      <c r="J26" s="95"/>
      <c r="L26" s="95"/>
      <c r="M26" s="95"/>
      <c r="O26" s="95"/>
      <c r="P26" s="95"/>
      <c r="Q26" s="95"/>
      <c r="S26" s="95"/>
      <c r="T26" s="95"/>
      <c r="X26" s="95"/>
      <c r="Y26" s="95"/>
      <c r="AA26" s="95"/>
      <c r="AB26" s="95"/>
      <c r="AC26" s="95"/>
      <c r="AD26" s="95"/>
      <c r="AE26" s="95"/>
      <c r="AF26" s="95"/>
      <c r="AH26" s="95"/>
    </row>
    <row r="27" spans="1:83" ht="34.5" customHeight="1" x14ac:dyDescent="0.2">
      <c r="A27" s="171" t="s">
        <v>186</v>
      </c>
      <c r="B27" s="171"/>
      <c r="C27" s="130"/>
      <c r="D27" s="93"/>
      <c r="E27" s="93"/>
      <c r="F27" s="93"/>
      <c r="H27" s="95"/>
      <c r="J27" s="95"/>
      <c r="L27" s="95"/>
      <c r="M27" s="95"/>
      <c r="O27" s="95"/>
      <c r="P27" s="95"/>
      <c r="Q27" s="95"/>
      <c r="S27" s="95"/>
      <c r="T27" s="95"/>
      <c r="X27" s="95"/>
      <c r="Y27" s="95"/>
      <c r="AA27" s="95"/>
      <c r="AB27" s="95"/>
      <c r="AC27" s="95"/>
      <c r="AD27" s="95"/>
      <c r="AE27" s="95"/>
      <c r="AF27" s="95"/>
      <c r="AH27" s="95"/>
    </row>
    <row r="28" spans="1:83" ht="36.75" customHeight="1" x14ac:dyDescent="0.2">
      <c r="A28" s="171" t="s">
        <v>187</v>
      </c>
      <c r="B28" s="171"/>
      <c r="C28" s="131"/>
      <c r="D28" s="93"/>
      <c r="E28" s="93"/>
      <c r="F28" s="93"/>
      <c r="H28" s="95"/>
      <c r="J28" s="95"/>
      <c r="L28" s="95"/>
      <c r="M28" s="95"/>
      <c r="O28" s="95"/>
      <c r="P28" s="95"/>
      <c r="Q28" s="95"/>
      <c r="S28" s="95"/>
      <c r="T28" s="95"/>
      <c r="X28" s="95"/>
      <c r="Y28" s="95"/>
      <c r="AA28" s="95"/>
      <c r="AB28" s="95"/>
      <c r="AC28" s="95"/>
      <c r="AD28" s="95"/>
      <c r="AE28" s="95"/>
      <c r="AF28" s="95"/>
      <c r="AH28" s="95"/>
    </row>
    <row r="29" spans="1:83" ht="33.75" customHeight="1" x14ac:dyDescent="0.2">
      <c r="A29" s="171" t="s">
        <v>188</v>
      </c>
      <c r="B29" s="171"/>
      <c r="C29" s="132"/>
      <c r="D29" s="93"/>
      <c r="E29" s="93"/>
      <c r="F29" s="93"/>
      <c r="H29" s="95"/>
      <c r="J29" s="95"/>
      <c r="L29" s="95"/>
      <c r="M29" s="95"/>
      <c r="O29" s="95"/>
      <c r="P29" s="95"/>
      <c r="Q29" s="95"/>
      <c r="S29" s="95"/>
      <c r="T29" s="95"/>
      <c r="X29" s="95"/>
      <c r="Y29" s="95"/>
      <c r="AA29" s="95"/>
      <c r="AB29" s="95"/>
      <c r="AC29" s="95"/>
      <c r="AD29" s="95"/>
      <c r="AE29" s="95"/>
      <c r="AF29" s="95"/>
      <c r="AH29" s="95"/>
    </row>
    <row r="30" spans="1:83" ht="33.75" customHeight="1" x14ac:dyDescent="0.2">
      <c r="A30" s="93"/>
      <c r="B30" s="93"/>
      <c r="C30" s="93"/>
      <c r="D30" s="93"/>
      <c r="E30" s="93"/>
      <c r="F30" s="93"/>
      <c r="H30" s="95"/>
      <c r="J30" s="95"/>
      <c r="L30" s="95"/>
      <c r="M30" s="95"/>
      <c r="O30" s="95"/>
      <c r="P30" s="95"/>
      <c r="Q30" s="95"/>
      <c r="S30" s="95"/>
      <c r="T30" s="95"/>
      <c r="X30" s="95"/>
      <c r="Y30" s="95"/>
      <c r="AA30" s="95"/>
      <c r="AB30" s="95"/>
      <c r="AC30" s="95"/>
      <c r="AD30" s="95"/>
      <c r="AE30" s="95"/>
      <c r="AF30" s="95"/>
      <c r="AH30" s="95"/>
    </row>
    <row r="31" spans="1:83" ht="36" customHeight="1" x14ac:dyDescent="0.2">
      <c r="A31" s="200" t="s">
        <v>52</v>
      </c>
      <c r="B31" s="133" t="s">
        <v>53</v>
      </c>
      <c r="C31" s="201" t="s">
        <v>54</v>
      </c>
      <c r="D31" s="134" t="s">
        <v>218</v>
      </c>
      <c r="E31" s="202" t="s">
        <v>55</v>
      </c>
      <c r="F31" s="135" t="s">
        <v>231</v>
      </c>
      <c r="H31" s="95"/>
      <c r="J31" s="95"/>
      <c r="L31" s="95"/>
      <c r="M31" s="95"/>
      <c r="O31" s="95"/>
      <c r="P31" s="95"/>
      <c r="Q31" s="95"/>
      <c r="S31" s="95"/>
      <c r="T31" s="95"/>
      <c r="X31" s="95"/>
      <c r="Y31" s="95"/>
      <c r="AA31" s="95"/>
      <c r="AB31" s="95"/>
      <c r="AC31" s="95"/>
      <c r="AD31" s="95"/>
      <c r="AE31" s="95"/>
      <c r="AF31" s="95"/>
      <c r="AH31" s="95"/>
    </row>
    <row r="32" spans="1:83" ht="34.5" customHeight="1" x14ac:dyDescent="0.2">
      <c r="A32" s="200"/>
      <c r="B32" s="133" t="s">
        <v>56</v>
      </c>
      <c r="C32" s="201"/>
      <c r="D32" s="133" t="s">
        <v>56</v>
      </c>
      <c r="E32" s="202"/>
      <c r="F32" s="136" t="s">
        <v>232</v>
      </c>
      <c r="H32" s="95"/>
      <c r="J32" s="95"/>
      <c r="L32" s="95"/>
      <c r="M32" s="95"/>
      <c r="O32" s="95"/>
      <c r="P32" s="95"/>
      <c r="Q32" s="95"/>
      <c r="S32" s="95"/>
      <c r="T32" s="95"/>
      <c r="X32" s="95"/>
      <c r="Y32" s="95"/>
      <c r="AA32" s="95"/>
      <c r="AB32" s="95"/>
      <c r="AC32" s="95"/>
      <c r="AD32" s="95"/>
      <c r="AE32" s="95"/>
      <c r="AF32" s="95"/>
      <c r="AH32" s="95"/>
    </row>
    <row r="33" spans="1:34" ht="15" x14ac:dyDescent="0.2">
      <c r="A33" s="93"/>
      <c r="B33" s="93"/>
      <c r="C33" s="93"/>
      <c r="D33" s="93"/>
      <c r="E33" s="93"/>
      <c r="F33" s="93"/>
      <c r="H33" s="95"/>
      <c r="J33" s="95"/>
      <c r="L33" s="95"/>
      <c r="M33" s="95"/>
      <c r="O33" s="95"/>
      <c r="P33" s="95"/>
      <c r="Q33" s="95"/>
      <c r="S33" s="95"/>
      <c r="T33" s="95"/>
      <c r="X33" s="95"/>
      <c r="Y33" s="95"/>
      <c r="AA33" s="95"/>
      <c r="AB33" s="95"/>
      <c r="AC33" s="95"/>
      <c r="AD33" s="95"/>
      <c r="AE33" s="95"/>
      <c r="AF33" s="95"/>
      <c r="AH33" s="95"/>
    </row>
    <row r="34" spans="1:34" ht="15" x14ac:dyDescent="0.2">
      <c r="H34" s="95"/>
      <c r="J34" s="95"/>
      <c r="L34" s="95"/>
      <c r="M34" s="95"/>
      <c r="O34" s="95"/>
      <c r="P34" s="95"/>
      <c r="Q34" s="95"/>
      <c r="S34" s="95"/>
      <c r="T34" s="95"/>
      <c r="X34" s="95"/>
      <c r="Y34" s="95"/>
      <c r="AA34" s="95"/>
      <c r="AB34" s="95"/>
      <c r="AC34" s="95"/>
      <c r="AD34" s="95"/>
      <c r="AE34" s="95"/>
      <c r="AF34" s="95"/>
      <c r="AH34" s="95"/>
    </row>
    <row r="35" spans="1:34" ht="15" x14ac:dyDescent="0.2">
      <c r="H35" s="95"/>
      <c r="J35" s="95"/>
      <c r="L35" s="95"/>
      <c r="M35" s="95"/>
      <c r="O35" s="95"/>
      <c r="P35" s="95"/>
      <c r="Q35" s="95"/>
      <c r="S35" s="95"/>
      <c r="T35" s="95"/>
      <c r="X35" s="95"/>
      <c r="Y35" s="95"/>
      <c r="AA35" s="95"/>
      <c r="AB35" s="95"/>
      <c r="AC35" s="95"/>
      <c r="AD35" s="95"/>
      <c r="AE35" s="95"/>
      <c r="AF35" s="95"/>
      <c r="AH35" s="95"/>
    </row>
    <row r="36" spans="1:34" ht="15" x14ac:dyDescent="0.2">
      <c r="H36" s="95"/>
      <c r="J36" s="95"/>
      <c r="L36" s="95"/>
      <c r="M36" s="95"/>
      <c r="O36" s="95"/>
      <c r="P36" s="95"/>
      <c r="Q36" s="95"/>
      <c r="S36" s="95"/>
      <c r="T36" s="95"/>
      <c r="X36" s="95"/>
      <c r="Y36" s="95"/>
      <c r="AA36" s="95"/>
      <c r="AB36" s="95"/>
      <c r="AC36" s="95"/>
      <c r="AD36" s="95"/>
      <c r="AE36" s="95"/>
      <c r="AF36" s="95"/>
      <c r="AH36" s="95"/>
    </row>
    <row r="37" spans="1:34" ht="15" x14ac:dyDescent="0.2">
      <c r="H37" s="95"/>
      <c r="J37" s="95"/>
      <c r="L37" s="95"/>
      <c r="M37" s="95"/>
      <c r="O37" s="95"/>
      <c r="P37" s="95"/>
      <c r="Q37" s="95"/>
      <c r="S37" s="95"/>
      <c r="T37" s="95"/>
      <c r="X37" s="95"/>
      <c r="Y37" s="95"/>
      <c r="AA37" s="95"/>
      <c r="AB37" s="95"/>
      <c r="AC37" s="95"/>
      <c r="AD37" s="95"/>
      <c r="AE37" s="95"/>
      <c r="AF37" s="95"/>
      <c r="AH37" s="95"/>
    </row>
    <row r="38" spans="1:34" ht="15" x14ac:dyDescent="0.2">
      <c r="H38" s="95"/>
      <c r="J38" s="95"/>
      <c r="L38" s="95"/>
      <c r="M38" s="95"/>
      <c r="O38" s="95"/>
      <c r="P38" s="95"/>
      <c r="Q38" s="95"/>
      <c r="S38" s="95"/>
      <c r="T38" s="95"/>
      <c r="X38" s="95"/>
      <c r="Y38" s="95"/>
      <c r="AA38" s="95"/>
      <c r="AB38" s="95"/>
      <c r="AC38" s="95"/>
      <c r="AD38" s="95"/>
      <c r="AE38" s="95"/>
      <c r="AF38" s="95"/>
      <c r="AH38" s="95"/>
    </row>
    <row r="39" spans="1:34" ht="15" x14ac:dyDescent="0.2">
      <c r="H39" s="95"/>
      <c r="J39" s="95"/>
      <c r="L39" s="95"/>
      <c r="M39" s="95"/>
      <c r="O39" s="95"/>
      <c r="P39" s="95"/>
      <c r="Q39" s="95"/>
      <c r="S39" s="95"/>
      <c r="T39" s="95"/>
      <c r="X39" s="95"/>
      <c r="Y39" s="95"/>
      <c r="AA39" s="95"/>
      <c r="AB39" s="95"/>
      <c r="AC39" s="95"/>
      <c r="AD39" s="95"/>
      <c r="AE39" s="95"/>
      <c r="AF39" s="95"/>
      <c r="AH39" s="95"/>
    </row>
    <row r="40" spans="1:34" ht="15" x14ac:dyDescent="0.2">
      <c r="H40" s="95"/>
      <c r="J40" s="95"/>
      <c r="L40" s="95"/>
      <c r="M40" s="95"/>
      <c r="O40" s="95"/>
      <c r="P40" s="95"/>
      <c r="Q40" s="95"/>
      <c r="S40" s="95"/>
      <c r="T40" s="95"/>
      <c r="X40" s="95"/>
      <c r="Y40" s="95"/>
      <c r="AA40" s="95"/>
      <c r="AB40" s="95"/>
      <c r="AC40" s="95"/>
      <c r="AD40" s="95"/>
      <c r="AE40" s="95"/>
      <c r="AF40" s="95"/>
      <c r="AH40" s="95"/>
    </row>
    <row r="41" spans="1:34" ht="15" x14ac:dyDescent="0.2">
      <c r="H41" s="95"/>
      <c r="J41" s="95"/>
      <c r="L41" s="95"/>
      <c r="M41" s="95"/>
      <c r="O41" s="95"/>
      <c r="P41" s="95"/>
      <c r="Q41" s="95"/>
      <c r="S41" s="95"/>
      <c r="T41" s="95"/>
      <c r="X41" s="95"/>
      <c r="Y41" s="95"/>
      <c r="AA41" s="95"/>
      <c r="AB41" s="95"/>
      <c r="AC41" s="95"/>
      <c r="AD41" s="95"/>
      <c r="AE41" s="95"/>
      <c r="AF41" s="95"/>
      <c r="AH41" s="95"/>
    </row>
    <row r="42" spans="1:34" ht="15" x14ac:dyDescent="0.2">
      <c r="H42" s="95"/>
      <c r="J42" s="95"/>
      <c r="L42" s="95"/>
      <c r="M42" s="95"/>
      <c r="O42" s="95"/>
      <c r="P42" s="95"/>
      <c r="Q42" s="95"/>
      <c r="S42" s="95"/>
      <c r="T42" s="95"/>
      <c r="X42" s="95"/>
      <c r="Y42" s="95"/>
      <c r="AA42" s="95"/>
      <c r="AB42" s="95"/>
      <c r="AC42" s="95"/>
      <c r="AD42" s="95"/>
      <c r="AE42" s="95"/>
      <c r="AF42" s="95"/>
      <c r="AH42" s="95"/>
    </row>
    <row r="43" spans="1:34" ht="15" x14ac:dyDescent="0.2">
      <c r="H43" s="95"/>
      <c r="J43" s="95"/>
      <c r="L43" s="95"/>
      <c r="M43" s="95"/>
      <c r="O43" s="95"/>
      <c r="P43" s="95"/>
      <c r="Q43" s="95"/>
      <c r="S43" s="95"/>
      <c r="T43" s="95"/>
      <c r="X43" s="95"/>
      <c r="Y43" s="95"/>
      <c r="AA43" s="95"/>
      <c r="AB43" s="95"/>
      <c r="AC43" s="95"/>
      <c r="AD43" s="95"/>
      <c r="AE43" s="95"/>
      <c r="AF43" s="95"/>
      <c r="AH43" s="95"/>
    </row>
    <row r="44" spans="1:34" ht="15" x14ac:dyDescent="0.2">
      <c r="H44" s="95"/>
      <c r="J44" s="95"/>
      <c r="L44" s="95"/>
      <c r="M44" s="95"/>
      <c r="O44" s="95"/>
      <c r="P44" s="95"/>
      <c r="Q44" s="95"/>
      <c r="S44" s="95"/>
      <c r="T44" s="95"/>
      <c r="X44" s="95"/>
      <c r="Y44" s="95"/>
      <c r="AA44" s="95"/>
      <c r="AB44" s="95"/>
      <c r="AC44" s="95"/>
      <c r="AD44" s="95"/>
      <c r="AE44" s="95"/>
      <c r="AF44" s="95"/>
      <c r="AH44" s="95"/>
    </row>
    <row r="45" spans="1:34" ht="15" x14ac:dyDescent="0.2">
      <c r="H45" s="95"/>
      <c r="J45" s="95"/>
      <c r="L45" s="95"/>
      <c r="M45" s="95"/>
      <c r="O45" s="95"/>
      <c r="P45" s="95"/>
      <c r="Q45" s="95"/>
      <c r="S45" s="95"/>
      <c r="T45" s="95"/>
      <c r="X45" s="95"/>
      <c r="Y45" s="95"/>
      <c r="AA45" s="95"/>
      <c r="AB45" s="95"/>
      <c r="AC45" s="95"/>
      <c r="AD45" s="95"/>
      <c r="AE45" s="95"/>
      <c r="AF45" s="95"/>
      <c r="AH45" s="95"/>
    </row>
    <row r="46" spans="1:34" ht="15" x14ac:dyDescent="0.2">
      <c r="H46" s="95"/>
      <c r="J46" s="95"/>
      <c r="L46" s="95"/>
      <c r="M46" s="95"/>
      <c r="O46" s="95"/>
      <c r="P46" s="95"/>
      <c r="Q46" s="95"/>
      <c r="S46" s="95"/>
      <c r="T46" s="95"/>
      <c r="X46" s="95"/>
      <c r="Y46" s="95"/>
      <c r="AA46" s="95"/>
      <c r="AB46" s="95"/>
      <c r="AC46" s="95"/>
      <c r="AD46" s="95"/>
      <c r="AE46" s="95"/>
      <c r="AF46" s="95"/>
      <c r="AH46" s="95"/>
    </row>
    <row r="47" spans="1:34" ht="15" x14ac:dyDescent="0.2">
      <c r="H47" s="95"/>
      <c r="J47" s="95"/>
      <c r="L47" s="95"/>
      <c r="M47" s="95"/>
      <c r="O47" s="95"/>
      <c r="P47" s="95"/>
      <c r="Q47" s="95"/>
      <c r="S47" s="95"/>
      <c r="T47" s="95"/>
      <c r="X47" s="95"/>
      <c r="Y47" s="95"/>
      <c r="AA47" s="95"/>
      <c r="AB47" s="95"/>
      <c r="AC47" s="95"/>
      <c r="AD47" s="95"/>
      <c r="AE47" s="95"/>
      <c r="AF47" s="95"/>
      <c r="AH47" s="95"/>
    </row>
    <row r="48" spans="1:34" ht="15" x14ac:dyDescent="0.2">
      <c r="H48" s="95"/>
      <c r="J48" s="95"/>
      <c r="L48" s="95"/>
      <c r="M48" s="95"/>
      <c r="O48" s="95"/>
      <c r="P48" s="95"/>
      <c r="Q48" s="95"/>
      <c r="S48" s="95"/>
      <c r="T48" s="95"/>
      <c r="X48" s="95"/>
      <c r="Y48" s="95"/>
      <c r="AA48" s="95"/>
      <c r="AB48" s="95"/>
      <c r="AC48" s="95"/>
      <c r="AD48" s="95"/>
      <c r="AE48" s="95"/>
      <c r="AF48" s="95"/>
      <c r="AH48" s="95"/>
    </row>
    <row r="49" spans="8:34" ht="15" x14ac:dyDescent="0.2">
      <c r="H49" s="95"/>
      <c r="J49" s="95"/>
      <c r="L49" s="95"/>
      <c r="M49" s="95"/>
      <c r="O49" s="95"/>
      <c r="P49" s="95"/>
      <c r="Q49" s="95"/>
      <c r="S49" s="95"/>
      <c r="T49" s="95"/>
      <c r="X49" s="95"/>
      <c r="Y49" s="95"/>
      <c r="AA49" s="95"/>
      <c r="AB49" s="95"/>
      <c r="AC49" s="95"/>
      <c r="AD49" s="95"/>
      <c r="AE49" s="95"/>
      <c r="AF49" s="95"/>
      <c r="AH49" s="95"/>
    </row>
    <row r="50" spans="8:34" ht="15" x14ac:dyDescent="0.2">
      <c r="H50" s="95"/>
      <c r="J50" s="95"/>
      <c r="L50" s="95"/>
      <c r="M50" s="95"/>
      <c r="O50" s="95"/>
      <c r="P50" s="95"/>
      <c r="Q50" s="95"/>
      <c r="S50" s="95"/>
      <c r="T50" s="95"/>
      <c r="X50" s="95"/>
      <c r="Y50" s="95"/>
      <c r="AA50" s="95"/>
      <c r="AB50" s="95"/>
      <c r="AC50" s="95"/>
      <c r="AD50" s="95"/>
      <c r="AE50" s="95"/>
      <c r="AF50" s="95"/>
      <c r="AH50" s="95"/>
    </row>
    <row r="51" spans="8:34" ht="15" x14ac:dyDescent="0.2">
      <c r="H51" s="95"/>
      <c r="J51" s="95"/>
      <c r="L51" s="95"/>
      <c r="M51" s="95"/>
      <c r="O51" s="95"/>
      <c r="P51" s="95"/>
      <c r="Q51" s="95"/>
      <c r="S51" s="95"/>
      <c r="T51" s="95"/>
      <c r="X51" s="95"/>
      <c r="Y51" s="95"/>
      <c r="AA51" s="95"/>
      <c r="AB51" s="95"/>
      <c r="AC51" s="95"/>
      <c r="AD51" s="95"/>
      <c r="AE51" s="95"/>
      <c r="AF51" s="95"/>
      <c r="AH51" s="95"/>
    </row>
    <row r="52" spans="8:34" ht="15" x14ac:dyDescent="0.2">
      <c r="H52" s="95"/>
      <c r="J52" s="95"/>
      <c r="L52" s="95"/>
      <c r="M52" s="95"/>
      <c r="O52" s="95"/>
      <c r="P52" s="95"/>
      <c r="Q52" s="95"/>
      <c r="S52" s="95"/>
      <c r="T52" s="95"/>
      <c r="X52" s="95"/>
      <c r="Y52" s="95"/>
      <c r="AA52" s="95"/>
      <c r="AB52" s="95"/>
      <c r="AC52" s="95"/>
      <c r="AD52" s="95"/>
      <c r="AE52" s="95"/>
      <c r="AF52" s="95"/>
      <c r="AH52" s="95"/>
    </row>
    <row r="53" spans="8:34" ht="15" x14ac:dyDescent="0.2">
      <c r="H53" s="95"/>
      <c r="J53" s="95"/>
      <c r="L53" s="95"/>
      <c r="M53" s="95"/>
      <c r="O53" s="95"/>
      <c r="P53" s="95"/>
      <c r="Q53" s="95"/>
      <c r="S53" s="95"/>
      <c r="T53" s="95"/>
      <c r="X53" s="95"/>
      <c r="Y53" s="95"/>
      <c r="AA53" s="95"/>
      <c r="AB53" s="95"/>
      <c r="AC53" s="95"/>
      <c r="AD53" s="95"/>
      <c r="AE53" s="95"/>
      <c r="AF53" s="95"/>
      <c r="AH53" s="95"/>
    </row>
    <row r="54" spans="8:34" ht="15" x14ac:dyDescent="0.2">
      <c r="H54" s="95"/>
      <c r="J54" s="95"/>
      <c r="L54" s="95"/>
      <c r="M54" s="95"/>
      <c r="O54" s="95"/>
      <c r="P54" s="95"/>
      <c r="Q54" s="95"/>
      <c r="S54" s="95"/>
      <c r="T54" s="95"/>
      <c r="X54" s="95"/>
      <c r="Y54" s="95"/>
      <c r="AA54" s="95"/>
      <c r="AB54" s="95"/>
      <c r="AC54" s="95"/>
      <c r="AD54" s="95"/>
      <c r="AE54" s="95"/>
      <c r="AF54" s="95"/>
      <c r="AH54" s="95"/>
    </row>
    <row r="55" spans="8:34" ht="15" x14ac:dyDescent="0.2">
      <c r="H55" s="95"/>
      <c r="J55" s="95"/>
      <c r="L55" s="95"/>
      <c r="M55" s="95"/>
      <c r="O55" s="95"/>
      <c r="P55" s="95"/>
      <c r="Q55" s="95"/>
      <c r="S55" s="95"/>
      <c r="T55" s="95"/>
      <c r="X55" s="95"/>
      <c r="Y55" s="95"/>
      <c r="AA55" s="95"/>
      <c r="AB55" s="95"/>
      <c r="AC55" s="95"/>
      <c r="AD55" s="95"/>
      <c r="AE55" s="95"/>
      <c r="AF55" s="95"/>
      <c r="AH55" s="95"/>
    </row>
    <row r="56" spans="8:34" ht="15" x14ac:dyDescent="0.2">
      <c r="H56" s="95"/>
      <c r="J56" s="95"/>
      <c r="L56" s="95"/>
      <c r="M56" s="95"/>
      <c r="O56" s="95"/>
      <c r="P56" s="95"/>
      <c r="Q56" s="95"/>
      <c r="S56" s="95"/>
      <c r="T56" s="95"/>
      <c r="X56" s="95"/>
      <c r="Y56" s="95"/>
      <c r="AA56" s="95"/>
      <c r="AB56" s="95"/>
      <c r="AC56" s="95"/>
      <c r="AD56" s="95"/>
      <c r="AE56" s="95"/>
      <c r="AF56" s="95"/>
      <c r="AH56" s="95"/>
    </row>
    <row r="57" spans="8:34" ht="15" x14ac:dyDescent="0.2">
      <c r="H57" s="95"/>
      <c r="J57" s="95"/>
      <c r="L57" s="95"/>
      <c r="M57" s="95"/>
      <c r="O57" s="95"/>
      <c r="P57" s="95"/>
      <c r="Q57" s="95"/>
      <c r="S57" s="95"/>
      <c r="T57" s="95"/>
      <c r="X57" s="95"/>
      <c r="Y57" s="95"/>
      <c r="AA57" s="95"/>
      <c r="AB57" s="95"/>
      <c r="AC57" s="95"/>
      <c r="AD57" s="95"/>
      <c r="AE57" s="95"/>
      <c r="AF57" s="95"/>
      <c r="AH57" s="95"/>
    </row>
    <row r="58" spans="8:34" ht="15" x14ac:dyDescent="0.2">
      <c r="H58" s="95"/>
      <c r="J58" s="95"/>
      <c r="L58" s="95"/>
      <c r="M58" s="95"/>
      <c r="O58" s="95"/>
      <c r="P58" s="95"/>
      <c r="Q58" s="95"/>
      <c r="S58" s="95"/>
      <c r="T58" s="95"/>
      <c r="X58" s="95"/>
      <c r="Y58" s="95"/>
      <c r="AA58" s="95"/>
      <c r="AB58" s="95"/>
      <c r="AC58" s="95"/>
      <c r="AD58" s="95"/>
      <c r="AE58" s="95"/>
      <c r="AF58" s="95"/>
      <c r="AH58" s="95"/>
    </row>
    <row r="59" spans="8:34" ht="15" x14ac:dyDescent="0.2">
      <c r="H59" s="95"/>
      <c r="J59" s="95"/>
      <c r="L59" s="95"/>
      <c r="M59" s="95"/>
      <c r="O59" s="95"/>
      <c r="P59" s="95"/>
      <c r="Q59" s="95"/>
      <c r="S59" s="95"/>
      <c r="T59" s="95"/>
      <c r="X59" s="95"/>
      <c r="Y59" s="95"/>
      <c r="AA59" s="95"/>
      <c r="AB59" s="95"/>
      <c r="AC59" s="95"/>
      <c r="AD59" s="95"/>
      <c r="AE59" s="95"/>
      <c r="AF59" s="95"/>
      <c r="AH59" s="95"/>
    </row>
    <row r="60" spans="8:34" ht="15" x14ac:dyDescent="0.2">
      <c r="H60" s="95"/>
      <c r="J60" s="95"/>
      <c r="L60" s="95"/>
      <c r="M60" s="95"/>
      <c r="O60" s="95"/>
      <c r="P60" s="95"/>
      <c r="Q60" s="95"/>
      <c r="S60" s="95"/>
      <c r="T60" s="95"/>
      <c r="X60" s="95"/>
      <c r="Y60" s="95"/>
      <c r="AA60" s="95"/>
      <c r="AB60" s="95"/>
      <c r="AC60" s="95"/>
      <c r="AD60" s="95"/>
      <c r="AE60" s="95"/>
      <c r="AF60" s="95"/>
      <c r="AH60" s="95"/>
    </row>
    <row r="61" spans="8:34" ht="15" x14ac:dyDescent="0.2">
      <c r="H61" s="95"/>
      <c r="J61" s="95"/>
      <c r="L61" s="95"/>
      <c r="M61" s="95"/>
      <c r="O61" s="95"/>
      <c r="P61" s="95"/>
      <c r="Q61" s="95"/>
      <c r="S61" s="95"/>
      <c r="T61" s="95"/>
      <c r="X61" s="95"/>
      <c r="Y61" s="95"/>
      <c r="AA61" s="95"/>
      <c r="AB61" s="95"/>
      <c r="AC61" s="95"/>
      <c r="AD61" s="95"/>
      <c r="AE61" s="95"/>
      <c r="AF61" s="95"/>
      <c r="AH61" s="95"/>
    </row>
    <row r="62" spans="8:34" ht="15" x14ac:dyDescent="0.2">
      <c r="H62" s="95"/>
      <c r="J62" s="95"/>
      <c r="L62" s="95"/>
      <c r="M62" s="95"/>
      <c r="O62" s="95"/>
      <c r="P62" s="95"/>
      <c r="Q62" s="95"/>
      <c r="S62" s="95"/>
      <c r="T62" s="95"/>
      <c r="X62" s="95"/>
      <c r="Y62" s="95"/>
      <c r="AA62" s="95"/>
      <c r="AB62" s="95"/>
      <c r="AC62" s="95"/>
      <c r="AD62" s="95"/>
      <c r="AE62" s="95"/>
      <c r="AF62" s="95"/>
      <c r="AH62" s="95"/>
    </row>
    <row r="63" spans="8:34" ht="15" x14ac:dyDescent="0.2">
      <c r="H63" s="95"/>
      <c r="J63" s="95"/>
      <c r="L63" s="95"/>
      <c r="M63" s="95"/>
      <c r="O63" s="95"/>
      <c r="P63" s="95"/>
      <c r="Q63" s="95"/>
      <c r="S63" s="95"/>
      <c r="T63" s="95"/>
      <c r="X63" s="95"/>
      <c r="Y63" s="95"/>
      <c r="AA63" s="95"/>
      <c r="AB63" s="95"/>
      <c r="AC63" s="95"/>
      <c r="AD63" s="95"/>
      <c r="AE63" s="95"/>
      <c r="AF63" s="95"/>
      <c r="AH63" s="95"/>
    </row>
    <row r="64" spans="8:34" ht="15" x14ac:dyDescent="0.2">
      <c r="H64" s="95"/>
      <c r="J64" s="95"/>
      <c r="L64" s="95"/>
      <c r="M64" s="95"/>
      <c r="O64" s="95"/>
      <c r="P64" s="95"/>
      <c r="Q64" s="95"/>
      <c r="S64" s="95"/>
      <c r="T64" s="95"/>
      <c r="X64" s="95"/>
      <c r="Y64" s="95"/>
      <c r="AA64" s="95"/>
      <c r="AB64" s="95"/>
      <c r="AC64" s="95"/>
      <c r="AD64" s="95"/>
      <c r="AE64" s="95"/>
      <c r="AF64" s="95"/>
      <c r="AH64" s="95"/>
    </row>
    <row r="65" spans="8:34" ht="15" x14ac:dyDescent="0.2">
      <c r="H65" s="95"/>
      <c r="J65" s="95"/>
      <c r="L65" s="95"/>
      <c r="M65" s="95"/>
      <c r="O65" s="95"/>
      <c r="P65" s="95"/>
      <c r="Q65" s="95"/>
      <c r="S65" s="95"/>
      <c r="T65" s="95"/>
      <c r="X65" s="95"/>
      <c r="Y65" s="95"/>
      <c r="AA65" s="95"/>
      <c r="AB65" s="95"/>
      <c r="AC65" s="95"/>
      <c r="AD65" s="95"/>
      <c r="AE65" s="95"/>
      <c r="AF65" s="95"/>
      <c r="AH65" s="95"/>
    </row>
    <row r="66" spans="8:34" ht="15" x14ac:dyDescent="0.2">
      <c r="H66" s="95"/>
      <c r="J66" s="95"/>
      <c r="L66" s="95"/>
      <c r="M66" s="95"/>
      <c r="O66" s="95"/>
      <c r="P66" s="95"/>
      <c r="Q66" s="95"/>
      <c r="S66" s="95"/>
      <c r="T66" s="95"/>
      <c r="X66" s="95"/>
      <c r="Y66" s="95"/>
      <c r="AA66" s="95"/>
      <c r="AB66" s="95"/>
      <c r="AC66" s="95"/>
      <c r="AD66" s="95"/>
      <c r="AE66" s="95"/>
      <c r="AF66" s="95"/>
      <c r="AH66" s="95"/>
    </row>
    <row r="67" spans="8:34" ht="15" x14ac:dyDescent="0.2">
      <c r="H67" s="95"/>
      <c r="J67" s="95"/>
      <c r="L67" s="95"/>
      <c r="M67" s="95"/>
      <c r="O67" s="95"/>
      <c r="P67" s="95"/>
      <c r="Q67" s="95"/>
      <c r="S67" s="95"/>
      <c r="T67" s="95"/>
      <c r="X67" s="95"/>
      <c r="Y67" s="95"/>
      <c r="AA67" s="95"/>
      <c r="AB67" s="95"/>
      <c r="AC67" s="95"/>
      <c r="AD67" s="95"/>
      <c r="AE67" s="95"/>
      <c r="AF67" s="95"/>
      <c r="AH67" s="95"/>
    </row>
    <row r="68" spans="8:34" ht="15" x14ac:dyDescent="0.2">
      <c r="H68" s="95"/>
      <c r="J68" s="95"/>
      <c r="L68" s="95"/>
      <c r="M68" s="95"/>
      <c r="O68" s="95"/>
      <c r="P68" s="95"/>
      <c r="Q68" s="95"/>
      <c r="S68" s="95"/>
      <c r="T68" s="95"/>
      <c r="X68" s="95"/>
      <c r="Y68" s="95"/>
      <c r="AA68" s="95"/>
      <c r="AB68" s="95"/>
      <c r="AC68" s="95"/>
      <c r="AD68" s="95"/>
      <c r="AE68" s="95"/>
      <c r="AF68" s="95"/>
      <c r="AH68" s="95"/>
    </row>
    <row r="69" spans="8:34" ht="15" x14ac:dyDescent="0.2">
      <c r="H69" s="95"/>
      <c r="J69" s="95"/>
      <c r="L69" s="95"/>
      <c r="M69" s="95"/>
      <c r="O69" s="95"/>
      <c r="P69" s="95"/>
      <c r="Q69" s="95"/>
      <c r="S69" s="95"/>
      <c r="T69" s="95"/>
      <c r="X69" s="95"/>
      <c r="Y69" s="95"/>
      <c r="AA69" s="95"/>
      <c r="AB69" s="95"/>
      <c r="AC69" s="95"/>
      <c r="AD69" s="95"/>
      <c r="AE69" s="95"/>
      <c r="AF69" s="95"/>
      <c r="AH69" s="95"/>
    </row>
    <row r="70" spans="8:34" ht="15" x14ac:dyDescent="0.2">
      <c r="H70" s="95"/>
      <c r="J70" s="95"/>
      <c r="L70" s="95"/>
      <c r="M70" s="95"/>
      <c r="O70" s="95"/>
      <c r="P70" s="95"/>
      <c r="Q70" s="95"/>
      <c r="S70" s="95"/>
      <c r="T70" s="95"/>
      <c r="X70" s="95"/>
      <c r="Y70" s="95"/>
      <c r="AA70" s="95"/>
      <c r="AB70" s="95"/>
      <c r="AC70" s="95"/>
      <c r="AD70" s="95"/>
      <c r="AE70" s="95"/>
      <c r="AF70" s="95"/>
      <c r="AH70" s="95"/>
    </row>
    <row r="71" spans="8:34" ht="15" x14ac:dyDescent="0.2">
      <c r="H71" s="95"/>
      <c r="J71" s="95"/>
      <c r="L71" s="95"/>
      <c r="M71" s="95"/>
      <c r="O71" s="95"/>
      <c r="P71" s="95"/>
      <c r="Q71" s="95"/>
      <c r="S71" s="95"/>
      <c r="T71" s="95"/>
      <c r="X71" s="95"/>
      <c r="Y71" s="95"/>
      <c r="AA71" s="95"/>
      <c r="AB71" s="95"/>
      <c r="AC71" s="95"/>
      <c r="AD71" s="95"/>
      <c r="AE71" s="95"/>
      <c r="AF71" s="95"/>
      <c r="AH71" s="95"/>
    </row>
    <row r="72" spans="8:34" ht="15" x14ac:dyDescent="0.2">
      <c r="H72" s="95"/>
      <c r="J72" s="95"/>
      <c r="L72" s="95"/>
      <c r="M72" s="95"/>
      <c r="O72" s="95"/>
      <c r="P72" s="95"/>
      <c r="Q72" s="95"/>
      <c r="S72" s="95"/>
      <c r="T72" s="95"/>
      <c r="X72" s="95"/>
      <c r="Y72" s="95"/>
      <c r="AA72" s="95"/>
      <c r="AB72" s="95"/>
      <c r="AC72" s="95"/>
      <c r="AD72" s="95"/>
      <c r="AE72" s="95"/>
      <c r="AF72" s="95"/>
      <c r="AH72" s="95"/>
    </row>
    <row r="73" spans="8:34" ht="15" x14ac:dyDescent="0.2">
      <c r="H73" s="95"/>
      <c r="J73" s="95"/>
      <c r="L73" s="95"/>
      <c r="M73" s="95"/>
      <c r="O73" s="95"/>
      <c r="P73" s="95"/>
      <c r="Q73" s="95"/>
      <c r="S73" s="95"/>
      <c r="T73" s="95"/>
      <c r="X73" s="95"/>
      <c r="Y73" s="95"/>
      <c r="AA73" s="95"/>
      <c r="AB73" s="95"/>
      <c r="AC73" s="95"/>
      <c r="AD73" s="95"/>
      <c r="AE73" s="95"/>
      <c r="AF73" s="95"/>
      <c r="AH73" s="95"/>
    </row>
    <row r="74" spans="8:34" ht="15" x14ac:dyDescent="0.2">
      <c r="H74" s="95"/>
      <c r="J74" s="95"/>
      <c r="L74" s="95"/>
      <c r="M74" s="95"/>
      <c r="O74" s="95"/>
      <c r="P74" s="95"/>
      <c r="Q74" s="95"/>
      <c r="S74" s="95"/>
      <c r="T74" s="95"/>
      <c r="X74" s="95"/>
      <c r="Y74" s="95"/>
      <c r="AA74" s="95"/>
      <c r="AB74" s="95"/>
      <c r="AC74" s="95"/>
      <c r="AD74" s="95"/>
      <c r="AE74" s="95"/>
      <c r="AF74" s="95"/>
      <c r="AH74" s="95"/>
    </row>
    <row r="75" spans="8:34" ht="15" x14ac:dyDescent="0.2">
      <c r="H75" s="95"/>
      <c r="J75" s="95"/>
      <c r="L75" s="95"/>
      <c r="M75" s="95"/>
      <c r="O75" s="95"/>
      <c r="P75" s="95"/>
      <c r="Q75" s="95"/>
      <c r="S75" s="95"/>
      <c r="T75" s="95"/>
      <c r="X75" s="95"/>
      <c r="Y75" s="95"/>
      <c r="AA75" s="95"/>
      <c r="AB75" s="95"/>
      <c r="AC75" s="95"/>
      <c r="AD75" s="95"/>
      <c r="AE75" s="95"/>
      <c r="AF75" s="95"/>
      <c r="AH75" s="95"/>
    </row>
    <row r="76" spans="8:34" ht="15" x14ac:dyDescent="0.2">
      <c r="H76" s="95"/>
      <c r="J76" s="95"/>
      <c r="L76" s="95"/>
      <c r="M76" s="95"/>
      <c r="O76" s="95"/>
      <c r="P76" s="95"/>
      <c r="Q76" s="95"/>
      <c r="S76" s="95"/>
      <c r="T76" s="95"/>
      <c r="X76" s="95"/>
      <c r="Y76" s="95"/>
      <c r="AA76" s="95"/>
      <c r="AB76" s="95"/>
      <c r="AC76" s="95"/>
      <c r="AD76" s="95"/>
      <c r="AE76" s="95"/>
      <c r="AF76" s="95"/>
      <c r="AH76" s="95"/>
    </row>
    <row r="77" spans="8:34" ht="15" x14ac:dyDescent="0.2">
      <c r="H77" s="95"/>
      <c r="J77" s="95"/>
      <c r="L77" s="95"/>
      <c r="M77" s="95"/>
      <c r="O77" s="95"/>
      <c r="P77" s="95"/>
      <c r="Q77" s="95"/>
      <c r="S77" s="95"/>
      <c r="T77" s="95"/>
      <c r="X77" s="95"/>
      <c r="Y77" s="95"/>
      <c r="AA77" s="95"/>
      <c r="AB77" s="95"/>
      <c r="AC77" s="95"/>
      <c r="AD77" s="95"/>
      <c r="AE77" s="95"/>
      <c r="AF77" s="95"/>
      <c r="AH77" s="95"/>
    </row>
    <row r="78" spans="8:34" ht="15" x14ac:dyDescent="0.2">
      <c r="H78" s="95"/>
      <c r="J78" s="95"/>
      <c r="L78" s="95"/>
      <c r="M78" s="95"/>
      <c r="O78" s="95"/>
      <c r="P78" s="95"/>
      <c r="Q78" s="95"/>
      <c r="S78" s="95"/>
      <c r="T78" s="95"/>
      <c r="X78" s="95"/>
      <c r="Y78" s="95"/>
      <c r="AA78" s="95"/>
      <c r="AB78" s="95"/>
      <c r="AC78" s="95"/>
      <c r="AD78" s="95"/>
      <c r="AE78" s="95"/>
      <c r="AF78" s="95"/>
      <c r="AH78" s="95"/>
    </row>
    <row r="79" spans="8:34" ht="15" x14ac:dyDescent="0.2">
      <c r="H79" s="95"/>
      <c r="J79" s="95"/>
      <c r="L79" s="95"/>
      <c r="M79" s="95"/>
      <c r="O79" s="95"/>
      <c r="P79" s="95"/>
      <c r="Q79" s="95"/>
      <c r="S79" s="95"/>
      <c r="T79" s="95"/>
      <c r="X79" s="95"/>
      <c r="Y79" s="95"/>
      <c r="AA79" s="95"/>
      <c r="AB79" s="95"/>
      <c r="AC79" s="95"/>
      <c r="AD79" s="95"/>
      <c r="AE79" s="95"/>
      <c r="AF79" s="95"/>
      <c r="AH79" s="95"/>
    </row>
    <row r="80" spans="8:34" ht="15" x14ac:dyDescent="0.2">
      <c r="H80" s="95"/>
      <c r="J80" s="95"/>
      <c r="L80" s="95"/>
      <c r="M80" s="95"/>
      <c r="O80" s="95"/>
      <c r="P80" s="95"/>
      <c r="Q80" s="95"/>
      <c r="S80" s="95"/>
      <c r="T80" s="95"/>
      <c r="X80" s="95"/>
      <c r="Y80" s="95"/>
      <c r="AA80" s="95"/>
      <c r="AB80" s="95"/>
      <c r="AC80" s="95"/>
      <c r="AD80" s="95"/>
      <c r="AE80" s="95"/>
      <c r="AF80" s="95"/>
      <c r="AH80" s="95"/>
    </row>
    <row r="81" spans="8:34" ht="15" x14ac:dyDescent="0.2">
      <c r="H81" s="95"/>
      <c r="J81" s="95"/>
      <c r="L81" s="95"/>
      <c r="M81" s="95"/>
      <c r="O81" s="95"/>
      <c r="P81" s="95"/>
      <c r="Q81" s="95"/>
      <c r="S81" s="95"/>
      <c r="T81" s="95"/>
      <c r="X81" s="95"/>
      <c r="Y81" s="95"/>
      <c r="AA81" s="95"/>
      <c r="AB81" s="95"/>
      <c r="AC81" s="95"/>
      <c r="AD81" s="95"/>
      <c r="AE81" s="95"/>
      <c r="AF81" s="95"/>
      <c r="AH81" s="95"/>
    </row>
    <row r="82" spans="8:34" ht="15" x14ac:dyDescent="0.2">
      <c r="H82" s="95"/>
      <c r="J82" s="95"/>
      <c r="L82" s="95"/>
      <c r="M82" s="95"/>
      <c r="O82" s="95"/>
      <c r="P82" s="95"/>
      <c r="Q82" s="95"/>
      <c r="S82" s="95"/>
      <c r="T82" s="95"/>
      <c r="X82" s="95"/>
      <c r="Y82" s="95"/>
      <c r="AA82" s="95"/>
      <c r="AB82" s="95"/>
      <c r="AC82" s="95"/>
      <c r="AD82" s="95"/>
      <c r="AE82" s="95"/>
      <c r="AF82" s="95"/>
      <c r="AH82" s="95"/>
    </row>
    <row r="83" spans="8:34" ht="15" x14ac:dyDescent="0.2">
      <c r="H83" s="95"/>
      <c r="J83" s="95"/>
      <c r="L83" s="95"/>
      <c r="M83" s="95"/>
      <c r="O83" s="95"/>
      <c r="P83" s="95"/>
      <c r="Q83" s="95"/>
      <c r="S83" s="95"/>
      <c r="T83" s="95"/>
      <c r="X83" s="95"/>
      <c r="Y83" s="95"/>
      <c r="AA83" s="95"/>
      <c r="AB83" s="95"/>
      <c r="AC83" s="95"/>
      <c r="AD83" s="95"/>
      <c r="AE83" s="95"/>
      <c r="AF83" s="95"/>
      <c r="AH83" s="95"/>
    </row>
    <row r="84" spans="8:34" ht="15" x14ac:dyDescent="0.2">
      <c r="H84" s="95"/>
      <c r="J84" s="95"/>
      <c r="L84" s="95"/>
      <c r="M84" s="95"/>
      <c r="O84" s="95"/>
      <c r="P84" s="95"/>
      <c r="Q84" s="95"/>
      <c r="S84" s="95"/>
      <c r="T84" s="95"/>
      <c r="X84" s="95"/>
      <c r="Y84" s="95"/>
      <c r="AA84" s="95"/>
      <c r="AB84" s="95"/>
      <c r="AC84" s="95"/>
      <c r="AD84" s="95"/>
      <c r="AE84" s="95"/>
      <c r="AF84" s="95"/>
      <c r="AH84" s="95"/>
    </row>
    <row r="85" spans="8:34" ht="15" x14ac:dyDescent="0.2">
      <c r="H85" s="95"/>
      <c r="J85" s="95"/>
      <c r="L85" s="95"/>
      <c r="M85" s="95"/>
      <c r="O85" s="95"/>
      <c r="P85" s="95"/>
      <c r="Q85" s="95"/>
      <c r="S85" s="95"/>
      <c r="T85" s="95"/>
      <c r="X85" s="95"/>
      <c r="Y85" s="95"/>
      <c r="AA85" s="95"/>
      <c r="AB85" s="95"/>
      <c r="AC85" s="95"/>
      <c r="AD85" s="95"/>
      <c r="AE85" s="95"/>
      <c r="AF85" s="95"/>
      <c r="AH85" s="95"/>
    </row>
    <row r="86" spans="8:34" ht="15" x14ac:dyDescent="0.2">
      <c r="H86" s="95"/>
      <c r="J86" s="95"/>
      <c r="L86" s="95"/>
      <c r="M86" s="95"/>
      <c r="O86" s="95"/>
      <c r="P86" s="95"/>
      <c r="Q86" s="95"/>
      <c r="S86" s="95"/>
      <c r="T86" s="95"/>
      <c r="X86" s="95"/>
      <c r="Y86" s="95"/>
      <c r="AA86" s="95"/>
      <c r="AB86" s="95"/>
      <c r="AC86" s="95"/>
      <c r="AD86" s="95"/>
      <c r="AE86" s="95"/>
      <c r="AF86" s="95"/>
      <c r="AH86" s="95"/>
    </row>
    <row r="87" spans="8:34" ht="15" x14ac:dyDescent="0.2">
      <c r="H87" s="95"/>
      <c r="J87" s="95"/>
      <c r="L87" s="95"/>
      <c r="M87" s="95"/>
      <c r="O87" s="95"/>
      <c r="P87" s="95"/>
      <c r="Q87" s="95"/>
      <c r="S87" s="95"/>
      <c r="T87" s="95"/>
      <c r="X87" s="95"/>
      <c r="Y87" s="95"/>
      <c r="AA87" s="95"/>
      <c r="AB87" s="95"/>
      <c r="AC87" s="95"/>
      <c r="AD87" s="95"/>
      <c r="AE87" s="95"/>
      <c r="AF87" s="95"/>
      <c r="AH87" s="95"/>
    </row>
    <row r="88" spans="8:34" ht="15" x14ac:dyDescent="0.2">
      <c r="H88" s="95"/>
      <c r="J88" s="95"/>
      <c r="L88" s="95"/>
      <c r="M88" s="95"/>
      <c r="O88" s="95"/>
      <c r="P88" s="95"/>
      <c r="Q88" s="95"/>
      <c r="S88" s="95"/>
      <c r="T88" s="95"/>
      <c r="X88" s="95"/>
      <c r="Y88" s="95"/>
      <c r="AA88" s="95"/>
      <c r="AB88" s="95"/>
      <c r="AC88" s="95"/>
      <c r="AD88" s="95"/>
      <c r="AE88" s="95"/>
      <c r="AF88" s="95"/>
      <c r="AH88" s="95"/>
    </row>
    <row r="89" spans="8:34" ht="15" x14ac:dyDescent="0.2">
      <c r="H89" s="95"/>
      <c r="J89" s="95"/>
      <c r="L89" s="95"/>
      <c r="M89" s="95"/>
      <c r="O89" s="95"/>
      <c r="P89" s="95"/>
      <c r="Q89" s="95"/>
      <c r="S89" s="95"/>
      <c r="T89" s="95"/>
      <c r="X89" s="95"/>
      <c r="Y89" s="95"/>
      <c r="AA89" s="95"/>
      <c r="AB89" s="95"/>
      <c r="AC89" s="95"/>
      <c r="AD89" s="95"/>
      <c r="AE89" s="95"/>
      <c r="AF89" s="95"/>
      <c r="AH89" s="95"/>
    </row>
    <row r="90" spans="8:34" ht="15" x14ac:dyDescent="0.2">
      <c r="H90" s="95"/>
      <c r="J90" s="95"/>
      <c r="L90" s="95"/>
      <c r="M90" s="95"/>
      <c r="O90" s="95"/>
      <c r="P90" s="95"/>
      <c r="Q90" s="95"/>
      <c r="S90" s="95"/>
      <c r="T90" s="95"/>
      <c r="X90" s="95"/>
      <c r="Y90" s="95"/>
      <c r="AA90" s="95"/>
      <c r="AB90" s="95"/>
      <c r="AC90" s="95"/>
      <c r="AD90" s="95"/>
      <c r="AE90" s="95"/>
      <c r="AF90" s="95"/>
      <c r="AH90" s="95"/>
    </row>
    <row r="91" spans="8:34" ht="15" x14ac:dyDescent="0.2">
      <c r="H91" s="95"/>
      <c r="J91" s="95"/>
      <c r="L91" s="95"/>
      <c r="M91" s="95"/>
      <c r="O91" s="95"/>
      <c r="P91" s="95"/>
      <c r="Q91" s="95"/>
      <c r="S91" s="95"/>
      <c r="T91" s="95"/>
      <c r="X91" s="95"/>
      <c r="Y91" s="95"/>
      <c r="AA91" s="95"/>
      <c r="AB91" s="95"/>
      <c r="AC91" s="95"/>
      <c r="AD91" s="95"/>
      <c r="AE91" s="95"/>
      <c r="AF91" s="95"/>
      <c r="AH91" s="95"/>
    </row>
    <row r="92" spans="8:34" ht="15" x14ac:dyDescent="0.2">
      <c r="H92" s="95"/>
      <c r="J92" s="95"/>
      <c r="L92" s="95"/>
      <c r="M92" s="95"/>
      <c r="O92" s="95"/>
      <c r="P92" s="95"/>
      <c r="Q92" s="95"/>
      <c r="S92" s="95"/>
      <c r="T92" s="95"/>
      <c r="X92" s="95"/>
      <c r="Y92" s="95"/>
      <c r="AA92" s="95"/>
      <c r="AB92" s="95"/>
      <c r="AC92" s="95"/>
      <c r="AD92" s="95"/>
      <c r="AE92" s="95"/>
      <c r="AF92" s="95"/>
      <c r="AH92" s="95"/>
    </row>
    <row r="93" spans="8:34" ht="15" x14ac:dyDescent="0.2">
      <c r="H93" s="95"/>
      <c r="J93" s="95"/>
      <c r="L93" s="95"/>
      <c r="M93" s="95"/>
      <c r="O93" s="95"/>
      <c r="P93" s="95"/>
      <c r="Q93" s="95"/>
      <c r="S93" s="95"/>
      <c r="T93" s="95"/>
      <c r="X93" s="95"/>
      <c r="Y93" s="95"/>
      <c r="AA93" s="95"/>
      <c r="AB93" s="95"/>
      <c r="AC93" s="95"/>
      <c r="AD93" s="95"/>
      <c r="AE93" s="95"/>
      <c r="AF93" s="95"/>
      <c r="AH93" s="95"/>
    </row>
    <row r="94" spans="8:34" ht="15" x14ac:dyDescent="0.2">
      <c r="H94" s="95"/>
      <c r="J94" s="95"/>
      <c r="L94" s="95"/>
      <c r="M94" s="95"/>
      <c r="O94" s="95"/>
      <c r="P94" s="95"/>
      <c r="Q94" s="95"/>
      <c r="S94" s="95"/>
      <c r="T94" s="95"/>
      <c r="X94" s="95"/>
      <c r="Y94" s="95"/>
      <c r="AA94" s="95"/>
      <c r="AB94" s="95"/>
      <c r="AC94" s="95"/>
      <c r="AD94" s="95"/>
      <c r="AE94" s="95"/>
      <c r="AF94" s="95"/>
      <c r="AH94" s="95"/>
    </row>
    <row r="95" spans="8:34" ht="15" x14ac:dyDescent="0.2">
      <c r="H95" s="95"/>
      <c r="J95" s="95"/>
      <c r="L95" s="95"/>
      <c r="M95" s="95"/>
      <c r="O95" s="95"/>
      <c r="P95" s="95"/>
      <c r="Q95" s="95"/>
      <c r="S95" s="95"/>
      <c r="T95" s="95"/>
      <c r="X95" s="95"/>
      <c r="Y95" s="95"/>
      <c r="AA95" s="95"/>
      <c r="AB95" s="95"/>
      <c r="AC95" s="95"/>
      <c r="AD95" s="95"/>
      <c r="AE95" s="95"/>
      <c r="AF95" s="95"/>
      <c r="AH95" s="95"/>
    </row>
    <row r="96" spans="8:34" ht="15" x14ac:dyDescent="0.2">
      <c r="H96" s="95"/>
      <c r="J96" s="95"/>
      <c r="L96" s="95"/>
      <c r="M96" s="95"/>
      <c r="O96" s="95"/>
      <c r="P96" s="95"/>
      <c r="Q96" s="95"/>
      <c r="S96" s="95"/>
      <c r="T96" s="95"/>
      <c r="X96" s="95"/>
      <c r="Y96" s="95"/>
      <c r="AA96" s="95"/>
      <c r="AB96" s="95"/>
      <c r="AC96" s="95"/>
      <c r="AD96" s="95"/>
      <c r="AE96" s="95"/>
      <c r="AF96" s="95"/>
      <c r="AH96" s="95"/>
    </row>
    <row r="97" spans="8:34" ht="15" x14ac:dyDescent="0.2">
      <c r="H97" s="95"/>
      <c r="J97" s="95"/>
      <c r="L97" s="95"/>
      <c r="M97" s="95"/>
      <c r="O97" s="95"/>
      <c r="P97" s="95"/>
      <c r="Q97" s="95"/>
      <c r="S97" s="95"/>
      <c r="T97" s="95"/>
      <c r="X97" s="95"/>
      <c r="Y97" s="95"/>
      <c r="AA97" s="95"/>
      <c r="AB97" s="95"/>
      <c r="AC97" s="95"/>
      <c r="AD97" s="95"/>
      <c r="AE97" s="95"/>
      <c r="AF97" s="95"/>
      <c r="AH97" s="95"/>
    </row>
    <row r="98" spans="8:34" ht="15" x14ac:dyDescent="0.2">
      <c r="H98" s="95"/>
      <c r="J98" s="95"/>
      <c r="L98" s="95"/>
      <c r="M98" s="95"/>
      <c r="O98" s="95"/>
      <c r="P98" s="95"/>
      <c r="Q98" s="95"/>
      <c r="S98" s="95"/>
      <c r="T98" s="95"/>
      <c r="X98" s="95"/>
      <c r="Y98" s="95"/>
      <c r="AA98" s="95"/>
      <c r="AB98" s="95"/>
      <c r="AC98" s="95"/>
      <c r="AD98" s="95"/>
      <c r="AE98" s="95"/>
      <c r="AF98" s="95"/>
      <c r="AH98" s="95"/>
    </row>
    <row r="99" spans="8:34" ht="15" x14ac:dyDescent="0.2">
      <c r="H99" s="95"/>
      <c r="J99" s="95"/>
      <c r="L99" s="95"/>
      <c r="M99" s="95"/>
      <c r="O99" s="95"/>
      <c r="P99" s="95"/>
      <c r="Q99" s="95"/>
      <c r="S99" s="95"/>
      <c r="T99" s="95"/>
      <c r="X99" s="95"/>
      <c r="Y99" s="95"/>
      <c r="AA99" s="95"/>
      <c r="AB99" s="95"/>
      <c r="AC99" s="95"/>
      <c r="AD99" s="95"/>
      <c r="AE99" s="95"/>
      <c r="AF99" s="95"/>
      <c r="AH99" s="95"/>
    </row>
    <row r="100" spans="8:34" ht="15" x14ac:dyDescent="0.2">
      <c r="H100" s="95"/>
      <c r="J100" s="95"/>
      <c r="L100" s="95"/>
      <c r="M100" s="95"/>
      <c r="O100" s="95"/>
      <c r="P100" s="95"/>
      <c r="Q100" s="95"/>
      <c r="S100" s="95"/>
      <c r="T100" s="95"/>
      <c r="X100" s="95"/>
      <c r="Y100" s="95"/>
      <c r="AA100" s="95"/>
      <c r="AB100" s="95"/>
      <c r="AC100" s="95"/>
      <c r="AD100" s="95"/>
      <c r="AE100" s="95"/>
      <c r="AF100" s="95"/>
      <c r="AH100" s="95"/>
    </row>
    <row r="101" spans="8:34" ht="15" x14ac:dyDescent="0.2">
      <c r="H101" s="95"/>
      <c r="J101" s="95"/>
      <c r="L101" s="95"/>
      <c r="M101" s="95"/>
      <c r="O101" s="95"/>
      <c r="P101" s="95"/>
      <c r="Q101" s="95"/>
      <c r="S101" s="95"/>
      <c r="T101" s="95"/>
      <c r="X101" s="95"/>
      <c r="Y101" s="95"/>
      <c r="AA101" s="95"/>
      <c r="AB101" s="95"/>
      <c r="AC101" s="95"/>
      <c r="AD101" s="95"/>
      <c r="AE101" s="95"/>
      <c r="AF101" s="95"/>
      <c r="AH101" s="95"/>
    </row>
    <row r="102" spans="8:34" ht="15" x14ac:dyDescent="0.2">
      <c r="H102" s="95"/>
      <c r="J102" s="95"/>
      <c r="L102" s="95"/>
      <c r="M102" s="95"/>
      <c r="O102" s="95"/>
      <c r="P102" s="95"/>
      <c r="Q102" s="95"/>
      <c r="S102" s="95"/>
      <c r="T102" s="95"/>
      <c r="X102" s="95"/>
      <c r="Y102" s="95"/>
      <c r="AA102" s="95"/>
      <c r="AB102" s="95"/>
      <c r="AC102" s="95"/>
      <c r="AD102" s="95"/>
      <c r="AE102" s="95"/>
      <c r="AF102" s="95"/>
      <c r="AH102" s="95"/>
    </row>
    <row r="103" spans="8:34" ht="15" x14ac:dyDescent="0.2">
      <c r="H103" s="95"/>
      <c r="J103" s="95"/>
      <c r="L103" s="95"/>
      <c r="M103" s="95"/>
      <c r="O103" s="95"/>
      <c r="P103" s="95"/>
      <c r="Q103" s="95"/>
      <c r="S103" s="95"/>
      <c r="T103" s="95"/>
      <c r="X103" s="95"/>
      <c r="Y103" s="95"/>
      <c r="AA103" s="95"/>
      <c r="AB103" s="95"/>
      <c r="AC103" s="95"/>
      <c r="AD103" s="95"/>
      <c r="AE103" s="95"/>
      <c r="AF103" s="95"/>
      <c r="AH103" s="95"/>
    </row>
    <row r="104" spans="8:34" ht="15" x14ac:dyDescent="0.2">
      <c r="H104" s="95"/>
      <c r="J104" s="95"/>
      <c r="L104" s="95"/>
      <c r="M104" s="95"/>
      <c r="O104" s="95"/>
      <c r="P104" s="95"/>
      <c r="Q104" s="95"/>
      <c r="S104" s="95"/>
      <c r="T104" s="95"/>
      <c r="X104" s="95"/>
      <c r="Y104" s="95"/>
      <c r="AA104" s="95"/>
      <c r="AB104" s="95"/>
      <c r="AC104" s="95"/>
      <c r="AD104" s="95"/>
      <c r="AE104" s="95"/>
      <c r="AF104" s="95"/>
      <c r="AH104" s="95"/>
    </row>
    <row r="105" spans="8:34" ht="15" x14ac:dyDescent="0.2">
      <c r="H105" s="95"/>
      <c r="J105" s="95"/>
      <c r="L105" s="95"/>
      <c r="M105" s="95"/>
      <c r="O105" s="95"/>
      <c r="P105" s="95"/>
      <c r="Q105" s="95"/>
      <c r="S105" s="95"/>
      <c r="T105" s="95"/>
      <c r="X105" s="95"/>
      <c r="Y105" s="95"/>
      <c r="AA105" s="95"/>
      <c r="AB105" s="95"/>
      <c r="AC105" s="95"/>
      <c r="AD105" s="95"/>
      <c r="AE105" s="95"/>
      <c r="AF105" s="95"/>
      <c r="AH105" s="95"/>
    </row>
    <row r="106" spans="8:34" ht="15" x14ac:dyDescent="0.2">
      <c r="H106" s="95"/>
      <c r="J106" s="95"/>
      <c r="L106" s="95"/>
      <c r="M106" s="95"/>
      <c r="O106" s="95"/>
      <c r="P106" s="95"/>
      <c r="Q106" s="95"/>
      <c r="S106" s="95"/>
      <c r="T106" s="95"/>
      <c r="X106" s="95"/>
      <c r="Y106" s="95"/>
      <c r="AA106" s="95"/>
      <c r="AB106" s="95"/>
      <c r="AC106" s="95"/>
      <c r="AD106" s="95"/>
      <c r="AE106" s="95"/>
      <c r="AF106" s="95"/>
      <c r="AH106" s="95"/>
    </row>
    <row r="107" spans="8:34" ht="15" x14ac:dyDescent="0.2">
      <c r="H107" s="95"/>
      <c r="J107" s="95"/>
      <c r="L107" s="95"/>
      <c r="M107" s="95"/>
      <c r="O107" s="95"/>
      <c r="P107" s="95"/>
      <c r="Q107" s="95"/>
      <c r="S107" s="95"/>
      <c r="T107" s="95"/>
      <c r="X107" s="95"/>
      <c r="Y107" s="95"/>
      <c r="AA107" s="95"/>
      <c r="AB107" s="95"/>
      <c r="AC107" s="95"/>
      <c r="AD107" s="95"/>
      <c r="AE107" s="95"/>
      <c r="AF107" s="95"/>
      <c r="AH107" s="95"/>
    </row>
    <row r="108" spans="8:34" ht="15" x14ac:dyDescent="0.2">
      <c r="H108" s="95"/>
      <c r="J108" s="95"/>
      <c r="L108" s="95"/>
      <c r="M108" s="95"/>
      <c r="O108" s="95"/>
      <c r="P108" s="95"/>
      <c r="Q108" s="95"/>
      <c r="S108" s="95"/>
      <c r="T108" s="95"/>
      <c r="X108" s="95"/>
      <c r="Y108" s="95"/>
      <c r="AA108" s="95"/>
      <c r="AB108" s="95"/>
      <c r="AC108" s="95"/>
      <c r="AD108" s="95"/>
      <c r="AE108" s="95"/>
      <c r="AF108" s="95"/>
      <c r="AH108" s="95"/>
    </row>
    <row r="109" spans="8:34" ht="15" x14ac:dyDescent="0.2">
      <c r="H109" s="95"/>
      <c r="J109" s="95"/>
      <c r="L109" s="95"/>
      <c r="M109" s="95"/>
      <c r="O109" s="95"/>
      <c r="P109" s="95"/>
      <c r="Q109" s="95"/>
      <c r="S109" s="95"/>
      <c r="T109" s="95"/>
      <c r="X109" s="95"/>
      <c r="Y109" s="95"/>
      <c r="AA109" s="95"/>
      <c r="AB109" s="95"/>
      <c r="AC109" s="95"/>
      <c r="AD109" s="95"/>
      <c r="AE109" s="95"/>
      <c r="AF109" s="95"/>
      <c r="AH109" s="95"/>
    </row>
    <row r="110" spans="8:34" ht="15" x14ac:dyDescent="0.2">
      <c r="H110" s="95"/>
      <c r="J110" s="95"/>
      <c r="L110" s="95"/>
      <c r="M110" s="95"/>
      <c r="O110" s="95"/>
      <c r="P110" s="95"/>
      <c r="Q110" s="95"/>
      <c r="S110" s="95"/>
      <c r="T110" s="95"/>
      <c r="X110" s="95"/>
      <c r="Y110" s="95"/>
      <c r="AA110" s="95"/>
      <c r="AB110" s="95"/>
      <c r="AC110" s="95"/>
      <c r="AD110" s="95"/>
      <c r="AE110" s="95"/>
      <c r="AF110" s="95"/>
      <c r="AH110" s="95"/>
    </row>
    <row r="111" spans="8:34" ht="15" x14ac:dyDescent="0.2">
      <c r="H111" s="95"/>
      <c r="J111" s="95"/>
      <c r="L111" s="95"/>
      <c r="M111" s="95"/>
      <c r="O111" s="95"/>
      <c r="P111" s="95"/>
      <c r="Q111" s="95"/>
      <c r="S111" s="95"/>
      <c r="T111" s="95"/>
      <c r="X111" s="95"/>
      <c r="Y111" s="95"/>
      <c r="AA111" s="95"/>
      <c r="AB111" s="95"/>
      <c r="AC111" s="95"/>
      <c r="AD111" s="95"/>
      <c r="AE111" s="95"/>
      <c r="AF111" s="95"/>
      <c r="AH111" s="95"/>
    </row>
    <row r="112" spans="8:34" ht="15" x14ac:dyDescent="0.2">
      <c r="H112" s="95"/>
      <c r="J112" s="95"/>
      <c r="L112" s="95"/>
      <c r="M112" s="95"/>
      <c r="O112" s="95"/>
      <c r="P112" s="95"/>
      <c r="Q112" s="95"/>
      <c r="S112" s="95"/>
      <c r="T112" s="95"/>
      <c r="X112" s="95"/>
      <c r="Y112" s="95"/>
      <c r="AA112" s="95"/>
      <c r="AB112" s="95"/>
      <c r="AC112" s="95"/>
      <c r="AD112" s="95"/>
      <c r="AE112" s="95"/>
      <c r="AF112" s="95"/>
      <c r="AH112" s="95"/>
    </row>
    <row r="113" spans="8:34" ht="15" x14ac:dyDescent="0.2">
      <c r="H113" s="95"/>
      <c r="J113" s="95"/>
      <c r="L113" s="95"/>
      <c r="M113" s="95"/>
      <c r="O113" s="95"/>
      <c r="P113" s="95"/>
      <c r="Q113" s="95"/>
      <c r="S113" s="95"/>
      <c r="T113" s="95"/>
      <c r="X113" s="95"/>
      <c r="Y113" s="95"/>
      <c r="AA113" s="95"/>
      <c r="AB113" s="95"/>
      <c r="AC113" s="95"/>
      <c r="AD113" s="95"/>
      <c r="AE113" s="95"/>
      <c r="AF113" s="95"/>
      <c r="AH113" s="95"/>
    </row>
    <row r="114" spans="8:34" ht="15" x14ac:dyDescent="0.2">
      <c r="H114" s="95"/>
      <c r="J114" s="95"/>
      <c r="L114" s="95"/>
      <c r="M114" s="95"/>
      <c r="O114" s="95"/>
      <c r="P114" s="95"/>
      <c r="Q114" s="95"/>
      <c r="S114" s="95"/>
      <c r="T114" s="95"/>
      <c r="X114" s="95"/>
      <c r="Y114" s="95"/>
      <c r="AA114" s="95"/>
      <c r="AB114" s="95"/>
      <c r="AC114" s="95"/>
      <c r="AD114" s="95"/>
      <c r="AE114" s="95"/>
      <c r="AF114" s="95"/>
      <c r="AH114" s="95"/>
    </row>
    <row r="115" spans="8:34" ht="15" x14ac:dyDescent="0.2">
      <c r="H115" s="95"/>
      <c r="J115" s="95"/>
      <c r="L115" s="95"/>
      <c r="M115" s="95"/>
      <c r="O115" s="95"/>
      <c r="P115" s="95"/>
      <c r="Q115" s="95"/>
      <c r="S115" s="95"/>
      <c r="T115" s="95"/>
      <c r="X115" s="95"/>
      <c r="Y115" s="95"/>
      <c r="AA115" s="95"/>
      <c r="AB115" s="95"/>
      <c r="AC115" s="95"/>
      <c r="AD115" s="95"/>
      <c r="AE115" s="95"/>
      <c r="AF115" s="95"/>
      <c r="AH115" s="95"/>
    </row>
    <row r="116" spans="8:34" ht="15" x14ac:dyDescent="0.2">
      <c r="H116" s="95"/>
      <c r="J116" s="95"/>
      <c r="L116" s="95"/>
      <c r="M116" s="95"/>
      <c r="O116" s="95"/>
      <c r="P116" s="95"/>
      <c r="Q116" s="95"/>
      <c r="S116" s="95"/>
      <c r="T116" s="95"/>
      <c r="X116" s="95"/>
      <c r="Y116" s="95"/>
      <c r="AA116" s="95"/>
      <c r="AB116" s="95"/>
      <c r="AC116" s="95"/>
      <c r="AD116" s="95"/>
      <c r="AE116" s="95"/>
      <c r="AF116" s="95"/>
      <c r="AH116" s="95"/>
    </row>
    <row r="117" spans="8:34" ht="15" x14ac:dyDescent="0.2">
      <c r="H117" s="95"/>
      <c r="J117" s="95"/>
      <c r="L117" s="95"/>
      <c r="M117" s="95"/>
      <c r="O117" s="95"/>
      <c r="P117" s="95"/>
      <c r="Q117" s="95"/>
      <c r="S117" s="95"/>
      <c r="T117" s="95"/>
      <c r="X117" s="95"/>
      <c r="Y117" s="95"/>
      <c r="AA117" s="95"/>
      <c r="AB117" s="95"/>
      <c r="AC117" s="95"/>
      <c r="AD117" s="95"/>
      <c r="AE117" s="95"/>
      <c r="AF117" s="95"/>
      <c r="AH117" s="95"/>
    </row>
    <row r="118" spans="8:34" ht="15" x14ac:dyDescent="0.2">
      <c r="H118" s="95"/>
      <c r="J118" s="95"/>
      <c r="L118" s="95"/>
      <c r="M118" s="95"/>
      <c r="O118" s="95"/>
      <c r="P118" s="95"/>
      <c r="Q118" s="95"/>
      <c r="S118" s="95"/>
      <c r="T118" s="95"/>
      <c r="X118" s="95"/>
      <c r="Y118" s="95"/>
      <c r="AA118" s="95"/>
      <c r="AB118" s="95"/>
      <c r="AC118" s="95"/>
      <c r="AD118" s="95"/>
      <c r="AE118" s="95"/>
      <c r="AF118" s="95"/>
      <c r="AH118" s="95"/>
    </row>
    <row r="119" spans="8:34" ht="15" x14ac:dyDescent="0.2">
      <c r="H119" s="95"/>
      <c r="J119" s="95"/>
      <c r="L119" s="95"/>
      <c r="M119" s="95"/>
      <c r="O119" s="95"/>
      <c r="P119" s="95"/>
      <c r="Q119" s="95"/>
      <c r="S119" s="95"/>
      <c r="T119" s="95"/>
      <c r="X119" s="95"/>
      <c r="Y119" s="95"/>
      <c r="AA119" s="95"/>
      <c r="AB119" s="95"/>
      <c r="AC119" s="95"/>
      <c r="AD119" s="95"/>
      <c r="AE119" s="95"/>
      <c r="AF119" s="95"/>
      <c r="AH119" s="95"/>
    </row>
    <row r="120" spans="8:34" ht="15" x14ac:dyDescent="0.2">
      <c r="H120" s="95"/>
      <c r="J120" s="95"/>
      <c r="L120" s="95"/>
      <c r="M120" s="95"/>
      <c r="O120" s="95"/>
      <c r="P120" s="95"/>
      <c r="Q120" s="95"/>
      <c r="S120" s="95"/>
      <c r="T120" s="95"/>
      <c r="X120" s="95"/>
      <c r="Y120" s="95"/>
      <c r="AA120" s="95"/>
      <c r="AB120" s="95"/>
      <c r="AC120" s="95"/>
      <c r="AD120" s="95"/>
      <c r="AE120" s="95"/>
      <c r="AF120" s="95"/>
      <c r="AH120" s="95"/>
    </row>
    <row r="121" spans="8:34" ht="15" x14ac:dyDescent="0.2">
      <c r="H121" s="95"/>
      <c r="J121" s="95"/>
      <c r="L121" s="95"/>
      <c r="M121" s="95"/>
      <c r="O121" s="95"/>
      <c r="P121" s="95"/>
      <c r="Q121" s="95"/>
      <c r="S121" s="95"/>
      <c r="T121" s="95"/>
      <c r="X121" s="95"/>
      <c r="Y121" s="95"/>
      <c r="AA121" s="95"/>
      <c r="AB121" s="95"/>
      <c r="AC121" s="95"/>
      <c r="AD121" s="95"/>
      <c r="AE121" s="95"/>
      <c r="AF121" s="95"/>
      <c r="AH121" s="95"/>
    </row>
    <row r="122" spans="8:34" ht="15" x14ac:dyDescent="0.2">
      <c r="H122" s="95"/>
      <c r="J122" s="95"/>
      <c r="L122" s="95"/>
      <c r="M122" s="95"/>
      <c r="O122" s="95"/>
      <c r="P122" s="95"/>
      <c r="Q122" s="95"/>
      <c r="S122" s="95"/>
      <c r="T122" s="95"/>
      <c r="X122" s="95"/>
      <c r="Y122" s="95"/>
      <c r="AA122" s="95"/>
      <c r="AB122" s="95"/>
      <c r="AC122" s="95"/>
      <c r="AD122" s="95"/>
      <c r="AE122" s="95"/>
      <c r="AF122" s="95"/>
      <c r="AH122" s="95"/>
    </row>
    <row r="123" spans="8:34" ht="15" x14ac:dyDescent="0.2">
      <c r="H123" s="95"/>
      <c r="J123" s="95"/>
      <c r="L123" s="95"/>
      <c r="M123" s="95"/>
      <c r="O123" s="95"/>
      <c r="P123" s="95"/>
      <c r="Q123" s="95"/>
      <c r="S123" s="95"/>
      <c r="T123" s="95"/>
      <c r="X123" s="95"/>
      <c r="Y123" s="95"/>
      <c r="AA123" s="95"/>
      <c r="AB123" s="95"/>
      <c r="AC123" s="95"/>
      <c r="AD123" s="95"/>
      <c r="AE123" s="95"/>
      <c r="AF123" s="95"/>
      <c r="AH123" s="95"/>
    </row>
    <row r="124" spans="8:34" ht="15" x14ac:dyDescent="0.2">
      <c r="H124" s="95"/>
      <c r="J124" s="95"/>
      <c r="L124" s="95"/>
      <c r="M124" s="95"/>
      <c r="O124" s="95"/>
      <c r="P124" s="95"/>
      <c r="Q124" s="95"/>
      <c r="S124" s="95"/>
      <c r="T124" s="95"/>
      <c r="X124" s="95"/>
      <c r="Y124" s="95"/>
      <c r="AA124" s="95"/>
      <c r="AB124" s="95"/>
      <c r="AC124" s="95"/>
      <c r="AD124" s="95"/>
      <c r="AE124" s="95"/>
      <c r="AF124" s="95"/>
      <c r="AH124" s="95"/>
    </row>
    <row r="125" spans="8:34" ht="15" x14ac:dyDescent="0.2">
      <c r="H125" s="95"/>
      <c r="J125" s="95"/>
      <c r="L125" s="95"/>
      <c r="M125" s="95"/>
      <c r="O125" s="95"/>
      <c r="P125" s="95"/>
      <c r="Q125" s="95"/>
      <c r="S125" s="95"/>
      <c r="T125" s="95"/>
      <c r="X125" s="95"/>
      <c r="Y125" s="95"/>
      <c r="AA125" s="95"/>
      <c r="AB125" s="95"/>
      <c r="AC125" s="95"/>
      <c r="AD125" s="95"/>
      <c r="AE125" s="95"/>
      <c r="AF125" s="95"/>
      <c r="AH125" s="95"/>
    </row>
    <row r="126" spans="8:34" ht="15" x14ac:dyDescent="0.2">
      <c r="H126" s="95"/>
      <c r="J126" s="95"/>
      <c r="L126" s="95"/>
      <c r="M126" s="95"/>
      <c r="O126" s="95"/>
      <c r="P126" s="95"/>
      <c r="Q126" s="95"/>
      <c r="S126" s="95"/>
      <c r="T126" s="95"/>
      <c r="X126" s="95"/>
      <c r="Y126" s="95"/>
      <c r="AA126" s="95"/>
      <c r="AB126" s="95"/>
      <c r="AC126" s="95"/>
      <c r="AD126" s="95"/>
      <c r="AE126" s="95"/>
      <c r="AF126" s="95"/>
      <c r="AH126" s="95"/>
    </row>
    <row r="127" spans="8:34" ht="15" x14ac:dyDescent="0.2">
      <c r="H127" s="95"/>
      <c r="J127" s="95"/>
      <c r="L127" s="95"/>
      <c r="M127" s="95"/>
      <c r="O127" s="95"/>
      <c r="P127" s="95"/>
      <c r="Q127" s="95"/>
      <c r="S127" s="95"/>
      <c r="T127" s="95"/>
      <c r="X127" s="95"/>
      <c r="Y127" s="95"/>
      <c r="AA127" s="95"/>
      <c r="AB127" s="95"/>
      <c r="AC127" s="95"/>
      <c r="AD127" s="95"/>
      <c r="AE127" s="95"/>
      <c r="AF127" s="95"/>
      <c r="AH127" s="95"/>
    </row>
    <row r="128" spans="8:34" ht="15" x14ac:dyDescent="0.2">
      <c r="H128" s="95"/>
      <c r="J128" s="95"/>
      <c r="L128" s="95"/>
      <c r="M128" s="95"/>
      <c r="O128" s="95"/>
      <c r="P128" s="95"/>
      <c r="Q128" s="95"/>
      <c r="S128" s="95"/>
      <c r="T128" s="95"/>
      <c r="X128" s="95"/>
      <c r="Y128" s="95"/>
      <c r="AA128" s="95"/>
      <c r="AB128" s="95"/>
      <c r="AC128" s="95"/>
      <c r="AD128" s="95"/>
      <c r="AE128" s="95"/>
      <c r="AF128" s="95"/>
      <c r="AH128" s="95"/>
    </row>
    <row r="129" spans="8:34" ht="15" x14ac:dyDescent="0.2">
      <c r="H129" s="95"/>
      <c r="J129" s="95"/>
      <c r="L129" s="95"/>
      <c r="M129" s="95"/>
      <c r="O129" s="95"/>
      <c r="P129" s="95"/>
      <c r="Q129" s="95"/>
      <c r="S129" s="95"/>
      <c r="T129" s="95"/>
      <c r="X129" s="95"/>
      <c r="Y129" s="95"/>
      <c r="AA129" s="95"/>
      <c r="AB129" s="95"/>
      <c r="AC129" s="95"/>
      <c r="AD129" s="95"/>
      <c r="AE129" s="95"/>
      <c r="AF129" s="95"/>
      <c r="AH129" s="95"/>
    </row>
    <row r="130" spans="8:34" ht="15" x14ac:dyDescent="0.2">
      <c r="H130" s="95"/>
      <c r="J130" s="95"/>
      <c r="L130" s="95"/>
      <c r="M130" s="95"/>
      <c r="O130" s="95"/>
      <c r="P130" s="95"/>
      <c r="Q130" s="95"/>
      <c r="S130" s="95"/>
      <c r="T130" s="95"/>
      <c r="X130" s="95"/>
      <c r="Y130" s="95"/>
      <c r="AA130" s="95"/>
      <c r="AB130" s="95"/>
      <c r="AC130" s="95"/>
      <c r="AD130" s="95"/>
      <c r="AE130" s="95"/>
      <c r="AF130" s="95"/>
      <c r="AH130" s="95"/>
    </row>
    <row r="131" spans="8:34" ht="15" x14ac:dyDescent="0.2">
      <c r="H131" s="95"/>
      <c r="J131" s="95"/>
      <c r="L131" s="95"/>
      <c r="M131" s="95"/>
      <c r="O131" s="95"/>
      <c r="P131" s="95"/>
      <c r="Q131" s="95"/>
      <c r="S131" s="95"/>
      <c r="T131" s="95"/>
      <c r="X131" s="95"/>
      <c r="Y131" s="95"/>
      <c r="AA131" s="95"/>
      <c r="AB131" s="95"/>
      <c r="AC131" s="95"/>
      <c r="AD131" s="95"/>
      <c r="AE131" s="95"/>
      <c r="AF131" s="95"/>
      <c r="AH131" s="95"/>
    </row>
    <row r="132" spans="8:34" ht="15" x14ac:dyDescent="0.2">
      <c r="H132" s="95"/>
      <c r="J132" s="95"/>
      <c r="L132" s="95"/>
      <c r="M132" s="95"/>
      <c r="O132" s="95"/>
      <c r="P132" s="95"/>
      <c r="Q132" s="95"/>
      <c r="S132" s="95"/>
      <c r="T132" s="95"/>
      <c r="X132" s="95"/>
      <c r="Y132" s="95"/>
      <c r="AA132" s="95"/>
      <c r="AB132" s="95"/>
      <c r="AC132" s="95"/>
      <c r="AD132" s="95"/>
      <c r="AE132" s="95"/>
      <c r="AF132" s="95"/>
      <c r="AH132" s="95"/>
    </row>
    <row r="133" spans="8:34" ht="15" x14ac:dyDescent="0.2">
      <c r="H133" s="95"/>
      <c r="J133" s="95"/>
      <c r="L133" s="95"/>
      <c r="M133" s="95"/>
      <c r="O133" s="95"/>
      <c r="P133" s="95"/>
      <c r="Q133" s="95"/>
      <c r="S133" s="95"/>
      <c r="T133" s="95"/>
      <c r="X133" s="95"/>
      <c r="Y133" s="95"/>
      <c r="AA133" s="95"/>
      <c r="AB133" s="95"/>
      <c r="AC133" s="95"/>
      <c r="AD133" s="95"/>
      <c r="AE133" s="95"/>
      <c r="AF133" s="95"/>
      <c r="AH133" s="95"/>
    </row>
    <row r="134" spans="8:34" ht="15" x14ac:dyDescent="0.2">
      <c r="H134" s="95"/>
      <c r="J134" s="95"/>
      <c r="L134" s="95"/>
      <c r="M134" s="95"/>
      <c r="O134" s="95"/>
      <c r="P134" s="95"/>
      <c r="Q134" s="95"/>
      <c r="S134" s="95"/>
      <c r="T134" s="95"/>
      <c r="X134" s="95"/>
      <c r="Y134" s="95"/>
      <c r="AA134" s="95"/>
      <c r="AB134" s="95"/>
      <c r="AC134" s="95"/>
      <c r="AD134" s="95"/>
      <c r="AE134" s="95"/>
      <c r="AF134" s="95"/>
      <c r="AH134" s="95"/>
    </row>
    <row r="135" spans="8:34" ht="15" x14ac:dyDescent="0.2">
      <c r="H135" s="95"/>
      <c r="J135" s="95"/>
      <c r="L135" s="95"/>
      <c r="M135" s="95"/>
      <c r="O135" s="95"/>
      <c r="P135" s="95"/>
      <c r="Q135" s="95"/>
      <c r="S135" s="95"/>
      <c r="T135" s="95"/>
      <c r="X135" s="95"/>
      <c r="Y135" s="95"/>
      <c r="AA135" s="95"/>
      <c r="AB135" s="95"/>
      <c r="AC135" s="95"/>
      <c r="AD135" s="95"/>
      <c r="AE135" s="95"/>
      <c r="AF135" s="95"/>
      <c r="AH135" s="95"/>
    </row>
    <row r="136" spans="8:34" ht="15" x14ac:dyDescent="0.2">
      <c r="H136" s="95"/>
      <c r="J136" s="95"/>
      <c r="L136" s="95"/>
      <c r="M136" s="95"/>
      <c r="O136" s="95"/>
      <c r="P136" s="95"/>
      <c r="Q136" s="95"/>
      <c r="S136" s="95"/>
      <c r="T136" s="95"/>
      <c r="X136" s="95"/>
      <c r="Y136" s="95"/>
      <c r="AA136" s="95"/>
      <c r="AB136" s="95"/>
      <c r="AC136" s="95"/>
      <c r="AD136" s="95"/>
      <c r="AE136" s="95"/>
      <c r="AF136" s="95"/>
      <c r="AH136" s="95"/>
    </row>
    <row r="137" spans="8:34" ht="15" x14ac:dyDescent="0.2">
      <c r="H137" s="95"/>
      <c r="J137" s="95"/>
      <c r="L137" s="95"/>
      <c r="M137" s="95"/>
      <c r="O137" s="95"/>
      <c r="P137" s="95"/>
      <c r="Q137" s="95"/>
      <c r="S137" s="95"/>
      <c r="T137" s="95"/>
      <c r="X137" s="95"/>
      <c r="Y137" s="95"/>
      <c r="AA137" s="95"/>
      <c r="AB137" s="95"/>
      <c r="AC137" s="95"/>
      <c r="AD137" s="95"/>
      <c r="AE137" s="95"/>
      <c r="AF137" s="95"/>
      <c r="AH137" s="95"/>
    </row>
    <row r="138" spans="8:34" ht="15" x14ac:dyDescent="0.2">
      <c r="H138" s="95"/>
      <c r="J138" s="95"/>
      <c r="L138" s="95"/>
      <c r="M138" s="95"/>
      <c r="O138" s="95"/>
      <c r="P138" s="95"/>
      <c r="Q138" s="95"/>
      <c r="S138" s="95"/>
      <c r="T138" s="95"/>
      <c r="X138" s="95"/>
      <c r="Y138" s="95"/>
      <c r="AA138" s="95"/>
      <c r="AB138" s="95"/>
      <c r="AC138" s="95"/>
      <c r="AD138" s="95"/>
      <c r="AE138" s="95"/>
      <c r="AF138" s="95"/>
      <c r="AH138" s="95"/>
    </row>
    <row r="139" spans="8:34" ht="15" x14ac:dyDescent="0.2">
      <c r="H139" s="95"/>
      <c r="J139" s="95"/>
      <c r="L139" s="95"/>
      <c r="M139" s="95"/>
      <c r="O139" s="95"/>
      <c r="P139" s="95"/>
      <c r="Q139" s="95"/>
      <c r="S139" s="95"/>
      <c r="T139" s="95"/>
      <c r="X139" s="95"/>
      <c r="Y139" s="95"/>
      <c r="AA139" s="95"/>
      <c r="AB139" s="95"/>
      <c r="AC139" s="95"/>
      <c r="AD139" s="95"/>
      <c r="AE139" s="95"/>
      <c r="AF139" s="95"/>
      <c r="AH139" s="95"/>
    </row>
    <row r="140" spans="8:34" ht="15" x14ac:dyDescent="0.2">
      <c r="H140" s="95"/>
      <c r="J140" s="95"/>
      <c r="L140" s="95"/>
      <c r="M140" s="95"/>
      <c r="O140" s="95"/>
      <c r="P140" s="95"/>
      <c r="Q140" s="95"/>
      <c r="S140" s="95"/>
      <c r="T140" s="95"/>
      <c r="X140" s="95"/>
      <c r="Y140" s="95"/>
      <c r="AA140" s="95"/>
      <c r="AB140" s="95"/>
      <c r="AC140" s="95"/>
      <c r="AD140" s="95"/>
      <c r="AE140" s="95"/>
      <c r="AF140" s="95"/>
      <c r="AH140" s="95"/>
    </row>
    <row r="141" spans="8:34" ht="15" x14ac:dyDescent="0.2">
      <c r="H141" s="95"/>
      <c r="J141" s="95"/>
      <c r="L141" s="95"/>
      <c r="M141" s="95"/>
      <c r="O141" s="95"/>
      <c r="P141" s="95"/>
      <c r="Q141" s="95"/>
      <c r="S141" s="95"/>
      <c r="T141" s="95"/>
      <c r="X141" s="95"/>
      <c r="Y141" s="95"/>
      <c r="AA141" s="95"/>
      <c r="AB141" s="95"/>
      <c r="AC141" s="95"/>
      <c r="AD141" s="95"/>
      <c r="AE141" s="95"/>
      <c r="AF141" s="95"/>
      <c r="AH141" s="95"/>
    </row>
    <row r="142" spans="8:34" ht="15" x14ac:dyDescent="0.2">
      <c r="H142" s="95"/>
      <c r="J142" s="95"/>
      <c r="L142" s="95"/>
      <c r="M142" s="95"/>
      <c r="O142" s="95"/>
      <c r="P142" s="95"/>
      <c r="Q142" s="95"/>
      <c r="S142" s="95"/>
      <c r="T142" s="95"/>
      <c r="X142" s="95"/>
      <c r="Y142" s="95"/>
      <c r="AA142" s="95"/>
      <c r="AB142" s="95"/>
      <c r="AC142" s="95"/>
      <c r="AD142" s="95"/>
      <c r="AE142" s="95"/>
      <c r="AF142" s="95"/>
      <c r="AH142" s="95"/>
    </row>
    <row r="143" spans="8:34" ht="15" x14ac:dyDescent="0.2">
      <c r="H143" s="95"/>
      <c r="J143" s="95"/>
      <c r="L143" s="95"/>
      <c r="M143" s="95"/>
      <c r="O143" s="95"/>
      <c r="P143" s="95"/>
      <c r="Q143" s="95"/>
      <c r="S143" s="95"/>
      <c r="T143" s="95"/>
      <c r="X143" s="95"/>
      <c r="Y143" s="95"/>
      <c r="AA143" s="95"/>
      <c r="AB143" s="95"/>
      <c r="AC143" s="95"/>
      <c r="AD143" s="95"/>
      <c r="AE143" s="95"/>
      <c r="AF143" s="95"/>
      <c r="AH143" s="95"/>
    </row>
    <row r="144" spans="8:34" ht="15" x14ac:dyDescent="0.2">
      <c r="H144" s="95"/>
      <c r="J144" s="95"/>
      <c r="L144" s="95"/>
      <c r="M144" s="95"/>
      <c r="O144" s="95"/>
      <c r="P144" s="95"/>
      <c r="Q144" s="95"/>
      <c r="S144" s="95"/>
      <c r="T144" s="95"/>
      <c r="X144" s="95"/>
      <c r="Y144" s="95"/>
      <c r="AA144" s="95"/>
      <c r="AB144" s="95"/>
      <c r="AC144" s="95"/>
      <c r="AD144" s="95"/>
      <c r="AE144" s="95"/>
      <c r="AF144" s="95"/>
      <c r="AH144" s="95"/>
    </row>
    <row r="145" spans="8:34" ht="15" x14ac:dyDescent="0.2">
      <c r="H145" s="95"/>
      <c r="J145" s="95"/>
      <c r="L145" s="95"/>
      <c r="M145" s="95"/>
      <c r="O145" s="95"/>
      <c r="P145" s="95"/>
      <c r="Q145" s="95"/>
      <c r="S145" s="95"/>
      <c r="T145" s="95"/>
      <c r="X145" s="95"/>
      <c r="Y145" s="95"/>
      <c r="AA145" s="95"/>
      <c r="AB145" s="95"/>
      <c r="AC145" s="95"/>
      <c r="AD145" s="95"/>
      <c r="AE145" s="95"/>
      <c r="AF145" s="95"/>
      <c r="AH145" s="95"/>
    </row>
    <row r="146" spans="8:34" ht="15" x14ac:dyDescent="0.2">
      <c r="H146" s="95"/>
      <c r="J146" s="95"/>
      <c r="L146" s="95"/>
      <c r="M146" s="95"/>
      <c r="O146" s="95"/>
      <c r="P146" s="95"/>
      <c r="Q146" s="95"/>
      <c r="S146" s="95"/>
      <c r="T146" s="95"/>
      <c r="X146" s="95"/>
      <c r="Y146" s="95"/>
      <c r="AA146" s="95"/>
      <c r="AB146" s="95"/>
      <c r="AC146" s="95"/>
      <c r="AD146" s="95"/>
      <c r="AE146" s="95"/>
      <c r="AF146" s="95"/>
      <c r="AH146" s="95"/>
    </row>
    <row r="147" spans="8:34" ht="15" x14ac:dyDescent="0.2">
      <c r="H147" s="95"/>
      <c r="J147" s="95"/>
      <c r="L147" s="95"/>
      <c r="M147" s="95"/>
      <c r="O147" s="95"/>
      <c r="P147" s="95"/>
      <c r="Q147" s="95"/>
      <c r="S147" s="95"/>
      <c r="T147" s="95"/>
      <c r="X147" s="95"/>
      <c r="Y147" s="95"/>
      <c r="AA147" s="95"/>
      <c r="AB147" s="95"/>
      <c r="AC147" s="95"/>
      <c r="AD147" s="95"/>
      <c r="AE147" s="95"/>
      <c r="AF147" s="95"/>
      <c r="AH147" s="95"/>
    </row>
    <row r="148" spans="8:34" ht="15" x14ac:dyDescent="0.2">
      <c r="H148" s="95"/>
      <c r="J148" s="95"/>
      <c r="L148" s="95"/>
      <c r="M148" s="95"/>
      <c r="O148" s="95"/>
      <c r="P148" s="95"/>
      <c r="Q148" s="95"/>
      <c r="S148" s="95"/>
      <c r="T148" s="95"/>
      <c r="X148" s="95"/>
      <c r="Y148" s="95"/>
      <c r="AA148" s="95"/>
      <c r="AB148" s="95"/>
      <c r="AC148" s="95"/>
      <c r="AD148" s="95"/>
      <c r="AE148" s="95"/>
      <c r="AF148" s="95"/>
      <c r="AH148" s="95"/>
    </row>
    <row r="149" spans="8:34" ht="15" x14ac:dyDescent="0.2">
      <c r="H149" s="95"/>
      <c r="J149" s="95"/>
      <c r="L149" s="95"/>
      <c r="M149" s="95"/>
      <c r="O149" s="95"/>
      <c r="P149" s="95"/>
      <c r="Q149" s="95"/>
      <c r="S149" s="95"/>
      <c r="T149" s="95"/>
      <c r="X149" s="95"/>
      <c r="Y149" s="95"/>
      <c r="AA149" s="95"/>
      <c r="AB149" s="95"/>
      <c r="AC149" s="95"/>
      <c r="AD149" s="95"/>
      <c r="AE149" s="95"/>
      <c r="AF149" s="95"/>
      <c r="AH149" s="95"/>
    </row>
    <row r="150" spans="8:34" ht="15" x14ac:dyDescent="0.2">
      <c r="H150" s="95"/>
      <c r="J150" s="95"/>
      <c r="L150" s="95"/>
      <c r="M150" s="95"/>
      <c r="O150" s="95"/>
      <c r="P150" s="95"/>
      <c r="Q150" s="95"/>
      <c r="S150" s="95"/>
      <c r="T150" s="95"/>
      <c r="X150" s="95"/>
      <c r="Y150" s="95"/>
      <c r="AA150" s="95"/>
      <c r="AB150" s="95"/>
      <c r="AC150" s="95"/>
      <c r="AD150" s="95"/>
      <c r="AE150" s="95"/>
      <c r="AF150" s="95"/>
      <c r="AH150" s="95"/>
    </row>
    <row r="151" spans="8:34" ht="15" x14ac:dyDescent="0.2">
      <c r="H151" s="95"/>
      <c r="J151" s="95"/>
      <c r="L151" s="95"/>
      <c r="M151" s="95"/>
      <c r="O151" s="95"/>
      <c r="P151" s="95"/>
      <c r="Q151" s="95"/>
      <c r="S151" s="95"/>
      <c r="T151" s="95"/>
      <c r="X151" s="95"/>
      <c r="Y151" s="95"/>
      <c r="AA151" s="95"/>
      <c r="AB151" s="95"/>
      <c r="AC151" s="95"/>
      <c r="AD151" s="95"/>
      <c r="AE151" s="95"/>
      <c r="AF151" s="95"/>
      <c r="AH151" s="95"/>
    </row>
    <row r="152" spans="8:34" ht="15" x14ac:dyDescent="0.2">
      <c r="H152" s="95"/>
      <c r="J152" s="95"/>
      <c r="L152" s="95"/>
      <c r="M152" s="95"/>
      <c r="O152" s="95"/>
      <c r="P152" s="95"/>
      <c r="Q152" s="95"/>
      <c r="S152" s="95"/>
      <c r="T152" s="95"/>
      <c r="X152" s="95"/>
      <c r="Y152" s="95"/>
      <c r="AA152" s="95"/>
      <c r="AB152" s="95"/>
      <c r="AC152" s="95"/>
      <c r="AD152" s="95"/>
      <c r="AE152" s="95"/>
      <c r="AF152" s="95"/>
      <c r="AH152" s="95"/>
    </row>
    <row r="153" spans="8:34" ht="15" x14ac:dyDescent="0.2">
      <c r="H153" s="95"/>
      <c r="J153" s="95"/>
      <c r="L153" s="95"/>
      <c r="M153" s="95"/>
      <c r="O153" s="95"/>
      <c r="P153" s="95"/>
      <c r="Q153" s="95"/>
      <c r="S153" s="95"/>
      <c r="T153" s="95"/>
      <c r="X153" s="95"/>
      <c r="Y153" s="95"/>
      <c r="AA153" s="95"/>
      <c r="AB153" s="95"/>
      <c r="AC153" s="95"/>
      <c r="AD153" s="95"/>
      <c r="AE153" s="95"/>
      <c r="AF153" s="95"/>
      <c r="AH153" s="95"/>
    </row>
    <row r="154" spans="8:34" ht="15" x14ac:dyDescent="0.2">
      <c r="H154" s="95"/>
      <c r="J154" s="95"/>
      <c r="L154" s="95"/>
      <c r="M154" s="95"/>
      <c r="O154" s="95"/>
      <c r="P154" s="95"/>
      <c r="Q154" s="95"/>
      <c r="S154" s="95"/>
      <c r="T154" s="95"/>
      <c r="X154" s="95"/>
      <c r="Y154" s="95"/>
      <c r="AA154" s="95"/>
      <c r="AB154" s="95"/>
      <c r="AC154" s="95"/>
      <c r="AD154" s="95"/>
      <c r="AE154" s="95"/>
      <c r="AF154" s="95"/>
      <c r="AH154" s="95"/>
    </row>
    <row r="155" spans="8:34" ht="15" x14ac:dyDescent="0.2">
      <c r="H155" s="95"/>
      <c r="J155" s="95"/>
      <c r="L155" s="95"/>
      <c r="M155" s="95"/>
      <c r="O155" s="95"/>
      <c r="P155" s="95"/>
      <c r="Q155" s="95"/>
      <c r="S155" s="95"/>
      <c r="T155" s="95"/>
      <c r="X155" s="95"/>
      <c r="Y155" s="95"/>
      <c r="AA155" s="95"/>
      <c r="AB155" s="95"/>
      <c r="AC155" s="95"/>
      <c r="AD155" s="95"/>
      <c r="AE155" s="95"/>
      <c r="AF155" s="95"/>
      <c r="AH155" s="95"/>
    </row>
    <row r="156" spans="8:34" ht="15" x14ac:dyDescent="0.2">
      <c r="H156" s="95"/>
      <c r="J156" s="95"/>
      <c r="L156" s="95"/>
      <c r="M156" s="95"/>
      <c r="O156" s="95"/>
      <c r="P156" s="95"/>
      <c r="Q156" s="95"/>
      <c r="S156" s="95"/>
      <c r="T156" s="95"/>
      <c r="X156" s="95"/>
      <c r="Y156" s="95"/>
      <c r="AA156" s="95"/>
      <c r="AB156" s="95"/>
      <c r="AC156" s="95"/>
      <c r="AD156" s="95"/>
      <c r="AE156" s="95"/>
      <c r="AF156" s="95"/>
      <c r="AH156" s="95"/>
    </row>
    <row r="157" spans="8:34" ht="15" x14ac:dyDescent="0.2">
      <c r="H157" s="95"/>
      <c r="J157" s="95"/>
      <c r="L157" s="95"/>
      <c r="M157" s="95"/>
      <c r="O157" s="95"/>
      <c r="P157" s="95"/>
      <c r="Q157" s="95"/>
      <c r="S157" s="95"/>
      <c r="T157" s="95"/>
      <c r="X157" s="95"/>
      <c r="Y157" s="95"/>
      <c r="AA157" s="95"/>
      <c r="AB157" s="95"/>
      <c r="AC157" s="95"/>
      <c r="AD157" s="95"/>
      <c r="AE157" s="95"/>
      <c r="AF157" s="95"/>
      <c r="AH157" s="95"/>
    </row>
    <row r="158" spans="8:34" ht="15" x14ac:dyDescent="0.2">
      <c r="H158" s="95"/>
      <c r="J158" s="95"/>
      <c r="L158" s="95"/>
      <c r="M158" s="95"/>
      <c r="O158" s="95"/>
      <c r="P158" s="95"/>
      <c r="Q158" s="95"/>
      <c r="S158" s="95"/>
      <c r="T158" s="95"/>
      <c r="X158" s="95"/>
      <c r="Y158" s="95"/>
      <c r="AA158" s="95"/>
      <c r="AB158" s="95"/>
      <c r="AC158" s="95"/>
      <c r="AD158" s="95"/>
      <c r="AE158" s="95"/>
      <c r="AF158" s="95"/>
      <c r="AH158" s="95"/>
    </row>
    <row r="159" spans="8:34" ht="15" x14ac:dyDescent="0.2">
      <c r="H159" s="95"/>
      <c r="J159" s="95"/>
      <c r="L159" s="95"/>
      <c r="M159" s="95"/>
      <c r="O159" s="95"/>
      <c r="P159" s="95"/>
      <c r="Q159" s="95"/>
      <c r="S159" s="95"/>
      <c r="T159" s="95"/>
      <c r="X159" s="95"/>
      <c r="Y159" s="95"/>
      <c r="AA159" s="95"/>
      <c r="AB159" s="95"/>
      <c r="AC159" s="95"/>
      <c r="AD159" s="95"/>
      <c r="AE159" s="95"/>
      <c r="AF159" s="95"/>
      <c r="AH159" s="95"/>
    </row>
    <row r="160" spans="8:34" ht="15" x14ac:dyDescent="0.2">
      <c r="H160" s="95"/>
      <c r="J160" s="95"/>
      <c r="L160" s="95"/>
      <c r="M160" s="95"/>
      <c r="O160" s="95"/>
      <c r="P160" s="95"/>
      <c r="Q160" s="95"/>
      <c r="S160" s="95"/>
      <c r="T160" s="95"/>
      <c r="X160" s="95"/>
      <c r="Y160" s="95"/>
      <c r="AA160" s="95"/>
      <c r="AB160" s="95"/>
      <c r="AC160" s="95"/>
      <c r="AD160" s="95"/>
      <c r="AE160" s="95"/>
      <c r="AF160" s="95"/>
      <c r="AH160" s="95"/>
    </row>
    <row r="161" spans="8:34" ht="15" x14ac:dyDescent="0.2">
      <c r="H161" s="95"/>
      <c r="J161" s="95"/>
      <c r="L161" s="95"/>
      <c r="M161" s="95"/>
      <c r="O161" s="95"/>
      <c r="P161" s="95"/>
      <c r="Q161" s="95"/>
      <c r="S161" s="95"/>
      <c r="T161" s="95"/>
      <c r="X161" s="95"/>
      <c r="Y161" s="95"/>
      <c r="AA161" s="95"/>
      <c r="AB161" s="95"/>
      <c r="AC161" s="95"/>
      <c r="AD161" s="95"/>
      <c r="AE161" s="95"/>
      <c r="AF161" s="95"/>
      <c r="AH161" s="95"/>
    </row>
    <row r="162" spans="8:34" ht="15" x14ac:dyDescent="0.2">
      <c r="H162" s="95"/>
      <c r="J162" s="95"/>
      <c r="L162" s="95"/>
      <c r="M162" s="95"/>
      <c r="O162" s="95"/>
      <c r="P162" s="95"/>
      <c r="Q162" s="95"/>
      <c r="S162" s="95"/>
      <c r="T162" s="95"/>
      <c r="X162" s="95"/>
      <c r="Y162" s="95"/>
      <c r="AA162" s="95"/>
      <c r="AB162" s="95"/>
      <c r="AC162" s="95"/>
      <c r="AD162" s="95"/>
      <c r="AE162" s="95"/>
      <c r="AF162" s="95"/>
      <c r="AH162" s="95"/>
    </row>
    <row r="163" spans="8:34" ht="15" x14ac:dyDescent="0.2">
      <c r="H163" s="95"/>
      <c r="J163" s="95"/>
      <c r="L163" s="95"/>
      <c r="M163" s="95"/>
      <c r="O163" s="95"/>
      <c r="P163" s="95"/>
      <c r="Q163" s="95"/>
      <c r="S163" s="95"/>
      <c r="T163" s="95"/>
      <c r="X163" s="95"/>
      <c r="Y163" s="95"/>
      <c r="AA163" s="95"/>
      <c r="AB163" s="95"/>
      <c r="AC163" s="95"/>
      <c r="AD163" s="95"/>
      <c r="AE163" s="95"/>
      <c r="AF163" s="95"/>
      <c r="AH163" s="95"/>
    </row>
    <row r="164" spans="8:34" ht="15" x14ac:dyDescent="0.2">
      <c r="H164" s="95"/>
      <c r="J164" s="95"/>
      <c r="L164" s="95"/>
      <c r="M164" s="95"/>
      <c r="O164" s="95"/>
      <c r="P164" s="95"/>
      <c r="Q164" s="95"/>
      <c r="S164" s="95"/>
      <c r="T164" s="95"/>
      <c r="X164" s="95"/>
      <c r="Y164" s="95"/>
      <c r="AA164" s="95"/>
      <c r="AB164" s="95"/>
      <c r="AC164" s="95"/>
      <c r="AD164" s="95"/>
      <c r="AE164" s="95"/>
      <c r="AF164" s="95"/>
      <c r="AH164" s="95"/>
    </row>
    <row r="165" spans="8:34" ht="15" x14ac:dyDescent="0.2">
      <c r="H165" s="95"/>
      <c r="J165" s="95"/>
      <c r="L165" s="95"/>
      <c r="M165" s="95"/>
      <c r="O165" s="95"/>
      <c r="P165" s="95"/>
      <c r="Q165" s="95"/>
      <c r="S165" s="95"/>
      <c r="T165" s="95"/>
      <c r="X165" s="95"/>
      <c r="Y165" s="95"/>
      <c r="AA165" s="95"/>
      <c r="AB165" s="95"/>
      <c r="AC165" s="95"/>
      <c r="AD165" s="95"/>
      <c r="AE165" s="95"/>
      <c r="AF165" s="95"/>
      <c r="AH165" s="95"/>
    </row>
    <row r="166" spans="8:34" ht="15" x14ac:dyDescent="0.2">
      <c r="H166" s="95"/>
      <c r="J166" s="95"/>
      <c r="L166" s="95"/>
      <c r="M166" s="95"/>
      <c r="O166" s="95"/>
      <c r="P166" s="95"/>
      <c r="Q166" s="95"/>
      <c r="S166" s="95"/>
      <c r="T166" s="95"/>
      <c r="X166" s="95"/>
      <c r="Y166" s="95"/>
      <c r="AA166" s="95"/>
      <c r="AB166" s="95"/>
      <c r="AC166" s="95"/>
      <c r="AD166" s="95"/>
      <c r="AE166" s="95"/>
      <c r="AF166" s="95"/>
      <c r="AH166" s="95"/>
    </row>
    <row r="167" spans="8:34" ht="15" x14ac:dyDescent="0.2">
      <c r="H167" s="95"/>
      <c r="J167" s="95"/>
      <c r="L167" s="95"/>
      <c r="M167" s="95"/>
      <c r="O167" s="95"/>
      <c r="P167" s="95"/>
      <c r="Q167" s="95"/>
      <c r="S167" s="95"/>
      <c r="T167" s="95"/>
      <c r="X167" s="95"/>
      <c r="Y167" s="95"/>
      <c r="AA167" s="95"/>
      <c r="AB167" s="95"/>
      <c r="AC167" s="95"/>
      <c r="AD167" s="95"/>
      <c r="AE167" s="95"/>
      <c r="AF167" s="95"/>
      <c r="AH167" s="95"/>
    </row>
    <row r="168" spans="8:34" ht="15" x14ac:dyDescent="0.2">
      <c r="H168" s="95"/>
      <c r="J168" s="95"/>
      <c r="L168" s="95"/>
      <c r="M168" s="95"/>
      <c r="O168" s="95"/>
      <c r="P168" s="95"/>
      <c r="Q168" s="95"/>
      <c r="S168" s="95"/>
      <c r="T168" s="95"/>
      <c r="X168" s="95"/>
      <c r="Y168" s="95"/>
      <c r="AA168" s="95"/>
      <c r="AB168" s="95"/>
      <c r="AC168" s="95"/>
      <c r="AD168" s="95"/>
      <c r="AE168" s="95"/>
      <c r="AF168" s="95"/>
      <c r="AH168" s="95"/>
    </row>
    <row r="169" spans="8:34" ht="15" x14ac:dyDescent="0.2">
      <c r="H169" s="95"/>
      <c r="J169" s="95"/>
      <c r="L169" s="95"/>
      <c r="M169" s="95"/>
      <c r="O169" s="95"/>
      <c r="P169" s="95"/>
      <c r="Q169" s="95"/>
      <c r="S169" s="95"/>
      <c r="T169" s="95"/>
      <c r="X169" s="95"/>
      <c r="Y169" s="95"/>
      <c r="AA169" s="95"/>
      <c r="AB169" s="95"/>
      <c r="AC169" s="95"/>
      <c r="AD169" s="95"/>
      <c r="AE169" s="95"/>
      <c r="AF169" s="95"/>
      <c r="AH169" s="95"/>
    </row>
    <row r="170" spans="8:34" ht="15" x14ac:dyDescent="0.2">
      <c r="H170" s="95"/>
      <c r="J170" s="95"/>
      <c r="L170" s="95"/>
      <c r="M170" s="95"/>
      <c r="O170" s="95"/>
      <c r="P170" s="95"/>
      <c r="Q170" s="95"/>
      <c r="S170" s="95"/>
      <c r="T170" s="95"/>
      <c r="X170" s="95"/>
      <c r="Y170" s="95"/>
      <c r="AA170" s="95"/>
      <c r="AB170" s="95"/>
      <c r="AC170" s="95"/>
      <c r="AD170" s="95"/>
      <c r="AE170" s="95"/>
      <c r="AF170" s="95"/>
      <c r="AH170" s="95"/>
    </row>
    <row r="171" spans="8:34" ht="15" x14ac:dyDescent="0.2">
      <c r="H171" s="95"/>
      <c r="J171" s="95"/>
      <c r="L171" s="95"/>
      <c r="M171" s="95"/>
      <c r="O171" s="95"/>
      <c r="P171" s="95"/>
      <c r="Q171" s="95"/>
      <c r="S171" s="95"/>
      <c r="T171" s="95"/>
      <c r="X171" s="95"/>
      <c r="Y171" s="95"/>
      <c r="AA171" s="95"/>
      <c r="AB171" s="95"/>
      <c r="AC171" s="95"/>
      <c r="AD171" s="95"/>
      <c r="AE171" s="95"/>
      <c r="AF171" s="95"/>
      <c r="AH171" s="95"/>
    </row>
    <row r="172" spans="8:34" ht="15" x14ac:dyDescent="0.2">
      <c r="H172" s="95"/>
      <c r="J172" s="95"/>
      <c r="L172" s="95"/>
      <c r="M172" s="95"/>
      <c r="O172" s="95"/>
      <c r="P172" s="95"/>
      <c r="Q172" s="95"/>
      <c r="S172" s="95"/>
      <c r="T172" s="95"/>
      <c r="X172" s="95"/>
      <c r="Y172" s="95"/>
      <c r="AA172" s="95"/>
      <c r="AB172" s="95"/>
      <c r="AC172" s="95"/>
      <c r="AD172" s="95"/>
      <c r="AE172" s="95"/>
      <c r="AF172" s="95"/>
      <c r="AH172" s="95"/>
    </row>
    <row r="173" spans="8:34" ht="15" x14ac:dyDescent="0.2">
      <c r="H173" s="95"/>
      <c r="J173" s="95"/>
      <c r="L173" s="95"/>
      <c r="M173" s="95"/>
      <c r="O173" s="95"/>
      <c r="P173" s="95"/>
      <c r="Q173" s="95"/>
      <c r="S173" s="95"/>
      <c r="T173" s="95"/>
      <c r="X173" s="95"/>
      <c r="Y173" s="95"/>
      <c r="AA173" s="95"/>
      <c r="AB173" s="95"/>
      <c r="AC173" s="95"/>
      <c r="AD173" s="95"/>
      <c r="AE173" s="95"/>
      <c r="AF173" s="95"/>
      <c r="AH173" s="95"/>
    </row>
    <row r="174" spans="8:34" ht="15" x14ac:dyDescent="0.2">
      <c r="H174" s="95"/>
      <c r="J174" s="95"/>
      <c r="L174" s="95"/>
      <c r="M174" s="95"/>
      <c r="O174" s="95"/>
      <c r="P174" s="95"/>
      <c r="Q174" s="95"/>
      <c r="S174" s="95"/>
      <c r="T174" s="95"/>
      <c r="X174" s="95"/>
      <c r="Y174" s="95"/>
      <c r="AA174" s="95"/>
      <c r="AB174" s="95"/>
      <c r="AC174" s="95"/>
      <c r="AD174" s="95"/>
      <c r="AE174" s="95"/>
      <c r="AF174" s="95"/>
      <c r="AH174" s="95"/>
    </row>
    <row r="175" spans="8:34" ht="15" x14ac:dyDescent="0.2">
      <c r="H175" s="95"/>
      <c r="J175" s="95"/>
      <c r="L175" s="95"/>
      <c r="M175" s="95"/>
      <c r="O175" s="95"/>
      <c r="P175" s="95"/>
      <c r="Q175" s="95"/>
      <c r="S175" s="95"/>
      <c r="T175" s="95"/>
      <c r="X175" s="95"/>
      <c r="Y175" s="95"/>
      <c r="AA175" s="95"/>
      <c r="AB175" s="95"/>
      <c r="AC175" s="95"/>
      <c r="AD175" s="95"/>
      <c r="AE175" s="95"/>
      <c r="AF175" s="95"/>
      <c r="AH175" s="95"/>
    </row>
    <row r="176" spans="8:34" ht="15" x14ac:dyDescent="0.2">
      <c r="H176" s="95"/>
      <c r="J176" s="95"/>
      <c r="L176" s="95"/>
      <c r="M176" s="95"/>
      <c r="O176" s="95"/>
      <c r="P176" s="95"/>
      <c r="Q176" s="95"/>
      <c r="S176" s="95"/>
      <c r="T176" s="95"/>
      <c r="X176" s="95"/>
      <c r="Y176" s="95"/>
      <c r="AA176" s="95"/>
      <c r="AB176" s="95"/>
      <c r="AC176" s="95"/>
      <c r="AD176" s="95"/>
      <c r="AE176" s="95"/>
      <c r="AF176" s="95"/>
      <c r="AH176" s="95"/>
    </row>
    <row r="177" spans="8:34" ht="15" x14ac:dyDescent="0.2">
      <c r="H177" s="95"/>
      <c r="J177" s="95"/>
      <c r="L177" s="95"/>
      <c r="M177" s="95"/>
      <c r="O177" s="95"/>
      <c r="P177" s="95"/>
      <c r="Q177" s="95"/>
      <c r="S177" s="95"/>
      <c r="T177" s="95"/>
      <c r="X177" s="95"/>
      <c r="Y177" s="95"/>
      <c r="AA177" s="95"/>
      <c r="AB177" s="95"/>
      <c r="AC177" s="95"/>
      <c r="AD177" s="95"/>
      <c r="AE177" s="95"/>
      <c r="AF177" s="95"/>
      <c r="AH177" s="95"/>
    </row>
    <row r="178" spans="8:34" ht="15" x14ac:dyDescent="0.2">
      <c r="H178" s="95"/>
      <c r="J178" s="95"/>
      <c r="L178" s="95"/>
      <c r="M178" s="95"/>
      <c r="O178" s="95"/>
      <c r="P178" s="95"/>
      <c r="Q178" s="95"/>
      <c r="S178" s="95"/>
      <c r="T178" s="95"/>
      <c r="X178" s="95"/>
      <c r="Y178" s="95"/>
      <c r="AA178" s="95"/>
      <c r="AB178" s="95"/>
      <c r="AC178" s="95"/>
      <c r="AD178" s="95"/>
      <c r="AE178" s="95"/>
      <c r="AF178" s="95"/>
      <c r="AH178" s="95"/>
    </row>
    <row r="179" spans="8:34" ht="15" x14ac:dyDescent="0.2">
      <c r="H179" s="95"/>
      <c r="J179" s="95"/>
      <c r="L179" s="95"/>
      <c r="M179" s="95"/>
      <c r="O179" s="95"/>
      <c r="P179" s="95"/>
      <c r="Q179" s="95"/>
      <c r="S179" s="95"/>
      <c r="T179" s="95"/>
      <c r="X179" s="95"/>
      <c r="Y179" s="95"/>
      <c r="AA179" s="95"/>
      <c r="AB179" s="95"/>
      <c r="AC179" s="95"/>
      <c r="AD179" s="95"/>
      <c r="AE179" s="95"/>
      <c r="AF179" s="95"/>
      <c r="AH179" s="95"/>
    </row>
    <row r="180" spans="8:34" ht="15" x14ac:dyDescent="0.2">
      <c r="H180" s="95"/>
      <c r="J180" s="95"/>
      <c r="L180" s="95"/>
      <c r="M180" s="95"/>
      <c r="O180" s="95"/>
      <c r="P180" s="95"/>
      <c r="Q180" s="95"/>
      <c r="S180" s="95"/>
      <c r="T180" s="95"/>
      <c r="X180" s="95"/>
      <c r="Y180" s="95"/>
      <c r="AA180" s="95"/>
      <c r="AB180" s="95"/>
      <c r="AC180" s="95"/>
      <c r="AD180" s="95"/>
      <c r="AE180" s="95"/>
      <c r="AF180" s="95"/>
      <c r="AH180" s="95"/>
    </row>
    <row r="181" spans="8:34" ht="15" x14ac:dyDescent="0.2">
      <c r="H181" s="95"/>
      <c r="J181" s="95"/>
      <c r="L181" s="95"/>
      <c r="M181" s="95"/>
      <c r="O181" s="95"/>
      <c r="P181" s="95"/>
      <c r="Q181" s="95"/>
      <c r="S181" s="95"/>
      <c r="T181" s="95"/>
      <c r="X181" s="95"/>
      <c r="Y181" s="95"/>
      <c r="AA181" s="95"/>
      <c r="AB181" s="95"/>
      <c r="AC181" s="95"/>
      <c r="AD181" s="95"/>
      <c r="AE181" s="95"/>
      <c r="AF181" s="95"/>
      <c r="AH181" s="95"/>
    </row>
    <row r="182" spans="8:34" ht="15" x14ac:dyDescent="0.2">
      <c r="H182" s="95"/>
      <c r="J182" s="95"/>
      <c r="L182" s="95"/>
      <c r="M182" s="95"/>
      <c r="O182" s="95"/>
      <c r="P182" s="95"/>
      <c r="Q182" s="95"/>
      <c r="S182" s="95"/>
      <c r="T182" s="95"/>
      <c r="X182" s="95"/>
      <c r="Y182" s="95"/>
      <c r="AA182" s="95"/>
      <c r="AB182" s="95"/>
      <c r="AC182" s="95"/>
      <c r="AD182" s="95"/>
      <c r="AE182" s="95"/>
      <c r="AF182" s="95"/>
      <c r="AH182" s="95"/>
    </row>
    <row r="183" spans="8:34" ht="15" x14ac:dyDescent="0.2">
      <c r="H183" s="95"/>
      <c r="J183" s="95"/>
      <c r="L183" s="95"/>
      <c r="M183" s="95"/>
      <c r="O183" s="95"/>
      <c r="P183" s="95"/>
      <c r="Q183" s="95"/>
      <c r="S183" s="95"/>
      <c r="T183" s="95"/>
      <c r="X183" s="95"/>
      <c r="Y183" s="95"/>
      <c r="AA183" s="95"/>
      <c r="AB183" s="95"/>
      <c r="AC183" s="95"/>
      <c r="AD183" s="95"/>
      <c r="AE183" s="95"/>
      <c r="AF183" s="95"/>
      <c r="AH183" s="95"/>
    </row>
    <row r="184" spans="8:34" ht="15" x14ac:dyDescent="0.2">
      <c r="H184" s="95"/>
      <c r="J184" s="95"/>
      <c r="L184" s="95"/>
      <c r="M184" s="95"/>
      <c r="O184" s="95"/>
      <c r="P184" s="95"/>
      <c r="Q184" s="95"/>
      <c r="S184" s="95"/>
      <c r="T184" s="95"/>
      <c r="X184" s="95"/>
      <c r="Y184" s="95"/>
      <c r="AA184" s="95"/>
      <c r="AB184" s="95"/>
      <c r="AC184" s="95"/>
      <c r="AD184" s="95"/>
      <c r="AE184" s="95"/>
      <c r="AF184" s="95"/>
      <c r="AH184" s="95"/>
    </row>
    <row r="185" spans="8:34" ht="15" x14ac:dyDescent="0.2">
      <c r="H185" s="95"/>
      <c r="J185" s="95"/>
      <c r="L185" s="95"/>
      <c r="M185" s="95"/>
      <c r="O185" s="95"/>
      <c r="P185" s="95"/>
      <c r="Q185" s="95"/>
      <c r="S185" s="95"/>
      <c r="T185" s="95"/>
      <c r="X185" s="95"/>
      <c r="Y185" s="95"/>
      <c r="AA185" s="95"/>
      <c r="AB185" s="95"/>
      <c r="AC185" s="95"/>
      <c r="AD185" s="95"/>
      <c r="AE185" s="95"/>
      <c r="AF185" s="95"/>
      <c r="AH185" s="95"/>
    </row>
    <row r="186" spans="8:34" ht="15" x14ac:dyDescent="0.2">
      <c r="H186" s="95"/>
      <c r="J186" s="95"/>
      <c r="L186" s="95"/>
      <c r="M186" s="95"/>
      <c r="O186" s="95"/>
      <c r="P186" s="95"/>
      <c r="Q186" s="95"/>
      <c r="S186" s="95"/>
      <c r="T186" s="95"/>
      <c r="X186" s="95"/>
      <c r="Y186" s="95"/>
      <c r="AA186" s="95"/>
      <c r="AB186" s="95"/>
      <c r="AC186" s="95"/>
      <c r="AD186" s="95"/>
      <c r="AE186" s="95"/>
      <c r="AF186" s="95"/>
      <c r="AH186" s="95"/>
    </row>
    <row r="187" spans="8:34" ht="15" x14ac:dyDescent="0.2">
      <c r="H187" s="95"/>
      <c r="J187" s="95"/>
      <c r="L187" s="95"/>
      <c r="M187" s="95"/>
      <c r="O187" s="95"/>
      <c r="P187" s="95"/>
      <c r="Q187" s="95"/>
      <c r="S187" s="95"/>
      <c r="T187" s="95"/>
      <c r="X187" s="95"/>
      <c r="Y187" s="95"/>
      <c r="AA187" s="95"/>
      <c r="AB187" s="95"/>
      <c r="AC187" s="95"/>
      <c r="AD187" s="95"/>
      <c r="AE187" s="95"/>
      <c r="AF187" s="95"/>
      <c r="AH187" s="95"/>
    </row>
    <row r="188" spans="8:34" ht="15" x14ac:dyDescent="0.2">
      <c r="H188" s="95"/>
      <c r="J188" s="95"/>
      <c r="L188" s="95"/>
      <c r="M188" s="95"/>
      <c r="O188" s="95"/>
      <c r="P188" s="95"/>
      <c r="Q188" s="95"/>
      <c r="S188" s="95"/>
      <c r="T188" s="95"/>
      <c r="X188" s="95"/>
      <c r="Y188" s="95"/>
      <c r="AA188" s="95"/>
      <c r="AB188" s="95"/>
      <c r="AC188" s="95"/>
      <c r="AD188" s="95"/>
      <c r="AE188" s="95"/>
      <c r="AF188" s="95"/>
      <c r="AH188" s="95"/>
    </row>
    <row r="189" spans="8:34" ht="15" x14ac:dyDescent="0.2">
      <c r="H189" s="95"/>
      <c r="J189" s="95"/>
      <c r="L189" s="95"/>
      <c r="M189" s="95"/>
      <c r="O189" s="95"/>
      <c r="P189" s="95"/>
      <c r="Q189" s="95"/>
      <c r="S189" s="95"/>
      <c r="T189" s="95"/>
      <c r="X189" s="95"/>
      <c r="Y189" s="95"/>
      <c r="AA189" s="95"/>
      <c r="AB189" s="95"/>
      <c r="AC189" s="95"/>
      <c r="AD189" s="95"/>
      <c r="AE189" s="95"/>
      <c r="AF189" s="95"/>
      <c r="AH189" s="95"/>
    </row>
    <row r="190" spans="8:34" ht="15" x14ac:dyDescent="0.2">
      <c r="H190" s="95"/>
      <c r="J190" s="95"/>
      <c r="L190" s="95"/>
      <c r="M190" s="95"/>
      <c r="O190" s="95"/>
      <c r="P190" s="95"/>
      <c r="Q190" s="95"/>
      <c r="S190" s="95"/>
      <c r="T190" s="95"/>
      <c r="X190" s="95"/>
      <c r="Y190" s="95"/>
      <c r="AA190" s="95"/>
      <c r="AB190" s="95"/>
      <c r="AC190" s="95"/>
      <c r="AD190" s="95"/>
      <c r="AE190" s="95"/>
      <c r="AF190" s="95"/>
      <c r="AH190" s="95"/>
    </row>
    <row r="191" spans="8:34" ht="15" x14ac:dyDescent="0.2">
      <c r="H191" s="95"/>
      <c r="J191" s="95"/>
      <c r="L191" s="95"/>
      <c r="M191" s="95"/>
      <c r="O191" s="95"/>
      <c r="P191" s="95"/>
      <c r="Q191" s="95"/>
      <c r="S191" s="95"/>
      <c r="T191" s="95"/>
      <c r="X191" s="95"/>
      <c r="Y191" s="95"/>
      <c r="AA191" s="95"/>
      <c r="AB191" s="95"/>
      <c r="AC191" s="95"/>
      <c r="AD191" s="95"/>
      <c r="AE191" s="95"/>
      <c r="AF191" s="95"/>
      <c r="AH191" s="95"/>
    </row>
    <row r="192" spans="8:34" ht="15" x14ac:dyDescent="0.2">
      <c r="H192" s="95"/>
      <c r="J192" s="95"/>
      <c r="L192" s="95"/>
      <c r="M192" s="95"/>
      <c r="O192" s="95"/>
      <c r="P192" s="95"/>
      <c r="Q192" s="95"/>
      <c r="S192" s="95"/>
      <c r="T192" s="95"/>
      <c r="X192" s="95"/>
      <c r="Y192" s="95"/>
      <c r="AA192" s="95"/>
      <c r="AB192" s="95"/>
      <c r="AC192" s="95"/>
      <c r="AD192" s="95"/>
      <c r="AE192" s="95"/>
      <c r="AF192" s="95"/>
      <c r="AH192" s="95"/>
    </row>
    <row r="193" spans="8:34" ht="15" x14ac:dyDescent="0.2">
      <c r="H193" s="95"/>
      <c r="J193" s="95"/>
      <c r="L193" s="95"/>
      <c r="M193" s="95"/>
      <c r="O193" s="95"/>
      <c r="P193" s="95"/>
      <c r="Q193" s="95"/>
      <c r="S193" s="95"/>
      <c r="T193" s="95"/>
      <c r="X193" s="95"/>
      <c r="Y193" s="95"/>
      <c r="AA193" s="95"/>
      <c r="AB193" s="95"/>
      <c r="AC193" s="95"/>
      <c r="AD193" s="95"/>
      <c r="AE193" s="95"/>
      <c r="AF193" s="95"/>
      <c r="AH193" s="95"/>
    </row>
    <row r="194" spans="8:34" ht="15" x14ac:dyDescent="0.2">
      <c r="H194" s="95"/>
      <c r="J194" s="95"/>
      <c r="L194" s="95"/>
      <c r="M194" s="95"/>
      <c r="O194" s="95"/>
      <c r="P194" s="95"/>
      <c r="Q194" s="95"/>
      <c r="S194" s="95"/>
      <c r="T194" s="95"/>
      <c r="X194" s="95"/>
      <c r="Y194" s="95"/>
      <c r="AA194" s="95"/>
      <c r="AB194" s="95"/>
      <c r="AC194" s="95"/>
      <c r="AD194" s="95"/>
      <c r="AE194" s="95"/>
      <c r="AF194" s="95"/>
      <c r="AH194" s="95"/>
    </row>
    <row r="195" spans="8:34" ht="15" x14ac:dyDescent="0.2">
      <c r="H195" s="95"/>
      <c r="J195" s="95"/>
      <c r="L195" s="95"/>
      <c r="M195" s="95"/>
      <c r="O195" s="95"/>
      <c r="P195" s="95"/>
      <c r="Q195" s="95"/>
      <c r="S195" s="95"/>
      <c r="T195" s="95"/>
      <c r="X195" s="95"/>
      <c r="Y195" s="95"/>
      <c r="AA195" s="95"/>
      <c r="AB195" s="95"/>
      <c r="AC195" s="95"/>
      <c r="AD195" s="95"/>
      <c r="AE195" s="95"/>
      <c r="AF195" s="95"/>
      <c r="AH195" s="95"/>
    </row>
    <row r="196" spans="8:34" ht="15" x14ac:dyDescent="0.2">
      <c r="H196" s="95"/>
      <c r="J196" s="95"/>
      <c r="L196" s="95"/>
      <c r="M196" s="95"/>
      <c r="O196" s="95"/>
      <c r="P196" s="95"/>
      <c r="Q196" s="95"/>
      <c r="S196" s="95"/>
      <c r="T196" s="95"/>
      <c r="X196" s="95"/>
      <c r="Y196" s="95"/>
      <c r="AA196" s="95"/>
      <c r="AB196" s="95"/>
      <c r="AC196" s="95"/>
      <c r="AD196" s="95"/>
      <c r="AE196" s="95"/>
      <c r="AF196" s="95"/>
      <c r="AH196" s="95"/>
    </row>
    <row r="197" spans="8:34" ht="15" x14ac:dyDescent="0.2">
      <c r="H197" s="95"/>
      <c r="J197" s="95"/>
      <c r="L197" s="95"/>
      <c r="M197" s="95"/>
      <c r="O197" s="95"/>
      <c r="P197" s="95"/>
      <c r="Q197" s="95"/>
      <c r="S197" s="95"/>
      <c r="T197" s="95"/>
      <c r="X197" s="95"/>
      <c r="Y197" s="95"/>
      <c r="AA197" s="95"/>
      <c r="AB197" s="95"/>
      <c r="AC197" s="95"/>
      <c r="AD197" s="95"/>
      <c r="AE197" s="95"/>
      <c r="AF197" s="95"/>
      <c r="AH197" s="95"/>
    </row>
    <row r="198" spans="8:34" ht="15" x14ac:dyDescent="0.2">
      <c r="H198" s="95"/>
      <c r="J198" s="95"/>
      <c r="L198" s="95"/>
      <c r="M198" s="95"/>
      <c r="O198" s="95"/>
      <c r="P198" s="95"/>
      <c r="Q198" s="95"/>
      <c r="S198" s="95"/>
      <c r="T198" s="95"/>
      <c r="X198" s="95"/>
      <c r="Y198" s="95"/>
      <c r="AA198" s="95"/>
      <c r="AB198" s="95"/>
      <c r="AC198" s="95"/>
      <c r="AD198" s="95"/>
      <c r="AE198" s="95"/>
      <c r="AF198" s="95"/>
      <c r="AH198" s="95"/>
    </row>
    <row r="199" spans="8:34" ht="15" x14ac:dyDescent="0.2">
      <c r="H199" s="95"/>
      <c r="J199" s="95"/>
      <c r="L199" s="95"/>
      <c r="M199" s="95"/>
      <c r="O199" s="95"/>
      <c r="P199" s="95"/>
      <c r="Q199" s="95"/>
      <c r="S199" s="95"/>
      <c r="T199" s="95"/>
      <c r="X199" s="95"/>
      <c r="Y199" s="95"/>
      <c r="AA199" s="95"/>
      <c r="AB199" s="95"/>
      <c r="AC199" s="95"/>
      <c r="AD199" s="95"/>
      <c r="AE199" s="95"/>
      <c r="AF199" s="95"/>
      <c r="AH199" s="95"/>
    </row>
    <row r="200" spans="8:34" ht="15" x14ac:dyDescent="0.2">
      <c r="H200" s="95"/>
      <c r="J200" s="95"/>
      <c r="L200" s="95"/>
      <c r="M200" s="95"/>
      <c r="O200" s="95"/>
      <c r="P200" s="95"/>
      <c r="Q200" s="95"/>
      <c r="S200" s="95"/>
      <c r="T200" s="95"/>
      <c r="X200" s="95"/>
      <c r="Y200" s="95"/>
      <c r="AA200" s="95"/>
      <c r="AB200" s="95"/>
      <c r="AC200" s="95"/>
      <c r="AD200" s="95"/>
      <c r="AE200" s="95"/>
      <c r="AF200" s="95"/>
      <c r="AH200" s="95"/>
    </row>
    <row r="201" spans="8:34" ht="15" x14ac:dyDescent="0.2">
      <c r="H201" s="95"/>
      <c r="J201" s="95"/>
      <c r="L201" s="95"/>
      <c r="M201" s="95"/>
      <c r="O201" s="95"/>
      <c r="P201" s="95"/>
      <c r="Q201" s="95"/>
      <c r="S201" s="95"/>
      <c r="T201" s="95"/>
      <c r="X201" s="95"/>
      <c r="Y201" s="95"/>
      <c r="AA201" s="95"/>
      <c r="AB201" s="95"/>
      <c r="AC201" s="95"/>
      <c r="AD201" s="95"/>
      <c r="AE201" s="95"/>
      <c r="AF201" s="95"/>
      <c r="AH201" s="95"/>
    </row>
    <row r="202" spans="8:34" ht="15" x14ac:dyDescent="0.2">
      <c r="H202" s="95"/>
      <c r="J202" s="95"/>
      <c r="L202" s="95"/>
      <c r="M202" s="95"/>
      <c r="O202" s="95"/>
      <c r="P202" s="95"/>
      <c r="Q202" s="95"/>
      <c r="S202" s="95"/>
      <c r="T202" s="95"/>
      <c r="X202" s="95"/>
      <c r="Y202" s="95"/>
      <c r="AA202" s="95"/>
      <c r="AB202" s="95"/>
      <c r="AC202" s="95"/>
      <c r="AD202" s="95"/>
      <c r="AE202" s="95"/>
      <c r="AF202" s="95"/>
      <c r="AH202" s="95"/>
    </row>
    <row r="203" spans="8:34" ht="15" x14ac:dyDescent="0.2">
      <c r="H203" s="95"/>
      <c r="J203" s="95"/>
      <c r="L203" s="95"/>
      <c r="M203" s="95"/>
      <c r="O203" s="95"/>
      <c r="P203" s="95"/>
      <c r="Q203" s="95"/>
      <c r="S203" s="95"/>
      <c r="T203" s="95"/>
      <c r="X203" s="95"/>
      <c r="Y203" s="95"/>
      <c r="AA203" s="95"/>
      <c r="AB203" s="95"/>
      <c r="AC203" s="95"/>
      <c r="AD203" s="95"/>
      <c r="AE203" s="95"/>
      <c r="AF203" s="95"/>
      <c r="AH203" s="95"/>
    </row>
    <row r="204" spans="8:34" ht="15" x14ac:dyDescent="0.2">
      <c r="H204" s="95"/>
      <c r="J204" s="95"/>
      <c r="L204" s="95"/>
      <c r="M204" s="95"/>
      <c r="O204" s="95"/>
      <c r="P204" s="95"/>
      <c r="Q204" s="95"/>
      <c r="S204" s="95"/>
      <c r="T204" s="95"/>
      <c r="X204" s="95"/>
      <c r="Y204" s="95"/>
      <c r="AA204" s="95"/>
      <c r="AB204" s="95"/>
      <c r="AC204" s="95"/>
      <c r="AD204" s="95"/>
      <c r="AE204" s="95"/>
      <c r="AF204" s="95"/>
      <c r="AH204" s="95"/>
    </row>
    <row r="205" spans="8:34" ht="15" x14ac:dyDescent="0.2">
      <c r="H205" s="95"/>
      <c r="J205" s="95"/>
      <c r="L205" s="95"/>
      <c r="M205" s="95"/>
      <c r="O205" s="95"/>
      <c r="P205" s="95"/>
      <c r="Q205" s="95"/>
      <c r="S205" s="95"/>
      <c r="T205" s="95"/>
      <c r="X205" s="95"/>
      <c r="Y205" s="95"/>
      <c r="AA205" s="95"/>
      <c r="AB205" s="95"/>
      <c r="AC205" s="95"/>
      <c r="AD205" s="95"/>
      <c r="AE205" s="95"/>
      <c r="AF205" s="95"/>
      <c r="AH205" s="95"/>
    </row>
    <row r="206" spans="8:34" ht="15" x14ac:dyDescent="0.2">
      <c r="H206" s="95"/>
      <c r="J206" s="95"/>
      <c r="L206" s="95"/>
      <c r="M206" s="95"/>
      <c r="O206" s="95"/>
      <c r="P206" s="95"/>
      <c r="Q206" s="95"/>
      <c r="S206" s="95"/>
      <c r="T206" s="95"/>
      <c r="X206" s="95"/>
      <c r="Y206" s="95"/>
      <c r="AA206" s="95"/>
      <c r="AB206" s="95"/>
      <c r="AC206" s="95"/>
      <c r="AD206" s="95"/>
      <c r="AE206" s="95"/>
      <c r="AF206" s="95"/>
      <c r="AH206" s="95"/>
    </row>
    <row r="207" spans="8:34" ht="15" x14ac:dyDescent="0.2">
      <c r="H207" s="95"/>
      <c r="J207" s="95"/>
      <c r="L207" s="95"/>
      <c r="M207" s="95"/>
      <c r="O207" s="95"/>
      <c r="P207" s="95"/>
      <c r="Q207" s="95"/>
      <c r="S207" s="95"/>
      <c r="T207" s="95"/>
      <c r="X207" s="95"/>
      <c r="Y207" s="95"/>
      <c r="AA207" s="95"/>
      <c r="AB207" s="95"/>
      <c r="AC207" s="95"/>
      <c r="AD207" s="95"/>
      <c r="AE207" s="95"/>
      <c r="AF207" s="95"/>
      <c r="AH207" s="95"/>
    </row>
    <row r="208" spans="8:34" ht="15" x14ac:dyDescent="0.2">
      <c r="H208" s="95"/>
      <c r="J208" s="95"/>
      <c r="L208" s="95"/>
      <c r="M208" s="95"/>
      <c r="O208" s="95"/>
      <c r="P208" s="95"/>
      <c r="Q208" s="95"/>
      <c r="S208" s="95"/>
      <c r="T208" s="95"/>
      <c r="X208" s="95"/>
      <c r="Y208" s="95"/>
      <c r="AA208" s="95"/>
      <c r="AB208" s="95"/>
      <c r="AC208" s="95"/>
      <c r="AD208" s="95"/>
      <c r="AE208" s="95"/>
      <c r="AF208" s="95"/>
      <c r="AH208" s="95"/>
    </row>
    <row r="209" spans="8:34" ht="15" x14ac:dyDescent="0.2">
      <c r="H209" s="95"/>
      <c r="J209" s="95"/>
      <c r="L209" s="95"/>
      <c r="M209" s="95"/>
      <c r="O209" s="95"/>
      <c r="P209" s="95"/>
      <c r="Q209" s="95"/>
      <c r="S209" s="95"/>
      <c r="T209" s="95"/>
      <c r="X209" s="95"/>
      <c r="Y209" s="95"/>
      <c r="AA209" s="95"/>
      <c r="AB209" s="95"/>
      <c r="AC209" s="95"/>
      <c r="AD209" s="95"/>
      <c r="AE209" s="95"/>
      <c r="AF209" s="95"/>
      <c r="AH209" s="95"/>
    </row>
    <row r="210" spans="8:34" ht="15" x14ac:dyDescent="0.2">
      <c r="H210" s="95"/>
      <c r="J210" s="95"/>
      <c r="L210" s="95"/>
      <c r="M210" s="95"/>
      <c r="O210" s="95"/>
      <c r="P210" s="95"/>
      <c r="Q210" s="95"/>
      <c r="S210" s="95"/>
      <c r="T210" s="95"/>
      <c r="X210" s="95"/>
      <c r="Y210" s="95"/>
      <c r="AA210" s="95"/>
      <c r="AB210" s="95"/>
      <c r="AC210" s="95"/>
      <c r="AD210" s="95"/>
      <c r="AE210" s="95"/>
      <c r="AF210" s="95"/>
      <c r="AH210" s="95"/>
    </row>
    <row r="211" spans="8:34" ht="15" x14ac:dyDescent="0.2">
      <c r="H211" s="95"/>
      <c r="J211" s="95"/>
      <c r="L211" s="95"/>
      <c r="M211" s="95"/>
      <c r="O211" s="95"/>
      <c r="P211" s="95"/>
      <c r="Q211" s="95"/>
      <c r="S211" s="95"/>
      <c r="T211" s="95"/>
      <c r="X211" s="95"/>
      <c r="Y211" s="95"/>
      <c r="AA211" s="95"/>
      <c r="AB211" s="95"/>
      <c r="AC211" s="95"/>
      <c r="AD211" s="95"/>
      <c r="AE211" s="95"/>
      <c r="AF211" s="95"/>
      <c r="AH211" s="95"/>
    </row>
    <row r="212" spans="8:34" ht="15" x14ac:dyDescent="0.2">
      <c r="H212" s="95"/>
      <c r="J212" s="95"/>
      <c r="L212" s="95"/>
      <c r="M212" s="95"/>
      <c r="O212" s="95"/>
      <c r="P212" s="95"/>
      <c r="Q212" s="95"/>
      <c r="S212" s="95"/>
      <c r="T212" s="95"/>
      <c r="X212" s="95"/>
      <c r="Y212" s="95"/>
      <c r="AA212" s="95"/>
      <c r="AB212" s="95"/>
      <c r="AC212" s="95"/>
      <c r="AD212" s="95"/>
      <c r="AE212" s="95"/>
      <c r="AF212" s="95"/>
      <c r="AH212" s="95"/>
    </row>
    <row r="213" spans="8:34" ht="15" x14ac:dyDescent="0.2">
      <c r="H213" s="95"/>
      <c r="J213" s="95"/>
      <c r="L213" s="95"/>
      <c r="M213" s="95"/>
      <c r="O213" s="95"/>
      <c r="P213" s="95"/>
      <c r="Q213" s="95"/>
      <c r="S213" s="95"/>
      <c r="T213" s="95"/>
      <c r="X213" s="95"/>
      <c r="Y213" s="95"/>
      <c r="AA213" s="95"/>
      <c r="AB213" s="95"/>
      <c r="AC213" s="95"/>
      <c r="AD213" s="95"/>
      <c r="AE213" s="95"/>
      <c r="AF213" s="95"/>
      <c r="AH213" s="95"/>
    </row>
    <row r="214" spans="8:34" ht="15" x14ac:dyDescent="0.2">
      <c r="H214" s="95"/>
      <c r="J214" s="95"/>
      <c r="L214" s="95"/>
      <c r="M214" s="95"/>
      <c r="O214" s="95"/>
      <c r="P214" s="95"/>
      <c r="Q214" s="95"/>
      <c r="S214" s="95"/>
      <c r="T214" s="95"/>
      <c r="X214" s="95"/>
      <c r="Y214" s="95"/>
      <c r="AA214" s="95"/>
      <c r="AB214" s="95"/>
      <c r="AC214" s="95"/>
      <c r="AD214" s="95"/>
      <c r="AE214" s="95"/>
      <c r="AF214" s="95"/>
      <c r="AH214" s="95"/>
    </row>
    <row r="215" spans="8:34" ht="15" x14ac:dyDescent="0.2">
      <c r="H215" s="95"/>
      <c r="J215" s="95"/>
      <c r="L215" s="95"/>
      <c r="M215" s="95"/>
      <c r="O215" s="95"/>
      <c r="P215" s="95"/>
      <c r="Q215" s="95"/>
      <c r="S215" s="95"/>
      <c r="T215" s="95"/>
      <c r="X215" s="95"/>
      <c r="Y215" s="95"/>
      <c r="AA215" s="95"/>
      <c r="AB215" s="95"/>
      <c r="AC215" s="95"/>
      <c r="AD215" s="95"/>
      <c r="AE215" s="95"/>
      <c r="AF215" s="95"/>
      <c r="AH215" s="95"/>
    </row>
    <row r="216" spans="8:34" ht="15" x14ac:dyDescent="0.2">
      <c r="H216" s="95"/>
      <c r="J216" s="95"/>
      <c r="L216" s="95"/>
      <c r="M216" s="95"/>
      <c r="O216" s="95"/>
      <c r="P216" s="95"/>
      <c r="Q216" s="95"/>
      <c r="S216" s="95"/>
      <c r="T216" s="95"/>
      <c r="X216" s="95"/>
      <c r="Y216" s="95"/>
      <c r="AA216" s="95"/>
      <c r="AB216" s="95"/>
      <c r="AC216" s="95"/>
      <c r="AD216" s="95"/>
      <c r="AE216" s="95"/>
      <c r="AF216" s="95"/>
      <c r="AH216" s="95"/>
    </row>
    <row r="217" spans="8:34" ht="15" x14ac:dyDescent="0.2">
      <c r="H217" s="95"/>
      <c r="J217" s="95"/>
      <c r="L217" s="95"/>
      <c r="M217" s="95"/>
      <c r="O217" s="95"/>
      <c r="P217" s="95"/>
      <c r="Q217" s="95"/>
      <c r="S217" s="95"/>
      <c r="T217" s="95"/>
      <c r="X217" s="95"/>
      <c r="Y217" s="95"/>
      <c r="AA217" s="95"/>
      <c r="AB217" s="95"/>
      <c r="AC217" s="95"/>
      <c r="AD217" s="95"/>
      <c r="AE217" s="95"/>
      <c r="AF217" s="95"/>
      <c r="AH217" s="95"/>
    </row>
    <row r="218" spans="8:34" ht="15" x14ac:dyDescent="0.2">
      <c r="H218" s="95"/>
      <c r="J218" s="95"/>
      <c r="L218" s="95"/>
      <c r="M218" s="95"/>
      <c r="O218" s="95"/>
      <c r="P218" s="95"/>
      <c r="Q218" s="95"/>
      <c r="S218" s="95"/>
      <c r="T218" s="95"/>
      <c r="X218" s="95"/>
      <c r="Y218" s="95"/>
      <c r="AA218" s="95"/>
      <c r="AB218" s="95"/>
      <c r="AC218" s="95"/>
      <c r="AD218" s="95"/>
      <c r="AE218" s="95"/>
      <c r="AF218" s="95"/>
      <c r="AH218" s="95"/>
    </row>
    <row r="219" spans="8:34" ht="15" x14ac:dyDescent="0.2">
      <c r="H219" s="95"/>
      <c r="J219" s="95"/>
      <c r="L219" s="95"/>
      <c r="M219" s="95"/>
      <c r="O219" s="95"/>
      <c r="P219" s="95"/>
      <c r="Q219" s="95"/>
      <c r="S219" s="95"/>
      <c r="T219" s="95"/>
      <c r="X219" s="95"/>
      <c r="Y219" s="95"/>
      <c r="AA219" s="95"/>
      <c r="AB219" s="95"/>
      <c r="AC219" s="95"/>
      <c r="AD219" s="95"/>
      <c r="AE219" s="95"/>
      <c r="AF219" s="95"/>
      <c r="AH219" s="95"/>
    </row>
    <row r="220" spans="8:34" ht="15" x14ac:dyDescent="0.2">
      <c r="H220" s="95"/>
      <c r="J220" s="95"/>
      <c r="L220" s="95"/>
      <c r="M220" s="95"/>
      <c r="O220" s="95"/>
      <c r="P220" s="95"/>
      <c r="Q220" s="95"/>
      <c r="S220" s="95"/>
      <c r="T220" s="95"/>
      <c r="X220" s="95"/>
      <c r="Y220" s="95"/>
      <c r="AA220" s="95"/>
      <c r="AB220" s="95"/>
      <c r="AC220" s="95"/>
      <c r="AD220" s="95"/>
      <c r="AE220" s="95"/>
      <c r="AF220" s="95"/>
      <c r="AH220" s="95"/>
    </row>
    <row r="221" spans="8:34" ht="15" x14ac:dyDescent="0.2">
      <c r="H221" s="95"/>
      <c r="J221" s="95"/>
      <c r="L221" s="95"/>
      <c r="M221" s="95"/>
      <c r="O221" s="95"/>
      <c r="P221" s="95"/>
      <c r="Q221" s="95"/>
      <c r="S221" s="95"/>
      <c r="T221" s="95"/>
      <c r="X221" s="95"/>
      <c r="Y221" s="95"/>
      <c r="AA221" s="95"/>
      <c r="AB221" s="95"/>
      <c r="AC221" s="95"/>
      <c r="AD221" s="95"/>
      <c r="AE221" s="95"/>
      <c r="AF221" s="95"/>
      <c r="AH221" s="95"/>
    </row>
    <row r="222" spans="8:34" ht="15" x14ac:dyDescent="0.2">
      <c r="H222" s="95"/>
      <c r="J222" s="95"/>
      <c r="L222" s="95"/>
      <c r="M222" s="95"/>
      <c r="O222" s="95"/>
      <c r="P222" s="95"/>
      <c r="Q222" s="95"/>
      <c r="S222" s="95"/>
      <c r="T222" s="95"/>
      <c r="X222" s="95"/>
      <c r="Y222" s="95"/>
      <c r="AA222" s="95"/>
      <c r="AB222" s="95"/>
      <c r="AC222" s="95"/>
      <c r="AD222" s="95"/>
      <c r="AE222" s="95"/>
      <c r="AF222" s="95"/>
      <c r="AH222" s="95"/>
    </row>
    <row r="223" spans="8:34" ht="15" x14ac:dyDescent="0.2">
      <c r="H223" s="95"/>
      <c r="J223" s="95"/>
      <c r="L223" s="95"/>
      <c r="M223" s="95"/>
      <c r="O223" s="95"/>
      <c r="P223" s="95"/>
      <c r="Q223" s="95"/>
      <c r="S223" s="95"/>
      <c r="T223" s="95"/>
      <c r="X223" s="95"/>
      <c r="Y223" s="95"/>
      <c r="AA223" s="95"/>
      <c r="AB223" s="95"/>
      <c r="AC223" s="95"/>
      <c r="AD223" s="95"/>
      <c r="AE223" s="95"/>
      <c r="AF223" s="95"/>
      <c r="AH223" s="95"/>
    </row>
    <row r="224" spans="8:34" ht="15" x14ac:dyDescent="0.2">
      <c r="H224" s="95"/>
      <c r="J224" s="95"/>
      <c r="L224" s="95"/>
      <c r="M224" s="95"/>
      <c r="O224" s="95"/>
      <c r="P224" s="95"/>
      <c r="Q224" s="95"/>
      <c r="S224" s="95"/>
      <c r="T224" s="95"/>
      <c r="X224" s="95"/>
      <c r="Y224" s="95"/>
      <c r="AA224" s="95"/>
      <c r="AB224" s="95"/>
      <c r="AC224" s="95"/>
      <c r="AD224" s="95"/>
      <c r="AE224" s="95"/>
      <c r="AF224" s="95"/>
      <c r="AH224" s="95"/>
    </row>
    <row r="225" spans="8:34" ht="15" x14ac:dyDescent="0.2">
      <c r="H225" s="95"/>
      <c r="J225" s="95"/>
      <c r="L225" s="95"/>
      <c r="M225" s="95"/>
      <c r="O225" s="95"/>
      <c r="P225" s="95"/>
      <c r="Q225" s="95"/>
      <c r="S225" s="95"/>
      <c r="T225" s="95"/>
      <c r="X225" s="95"/>
      <c r="Y225" s="95"/>
      <c r="AA225" s="95"/>
      <c r="AB225" s="95"/>
      <c r="AC225" s="95"/>
      <c r="AD225" s="95"/>
      <c r="AE225" s="95"/>
      <c r="AF225" s="95"/>
      <c r="AH225" s="95"/>
    </row>
    <row r="226" spans="8:34" ht="15" x14ac:dyDescent="0.2">
      <c r="H226" s="95"/>
      <c r="J226" s="95"/>
      <c r="L226" s="95"/>
      <c r="M226" s="95"/>
      <c r="O226" s="95"/>
      <c r="P226" s="95"/>
      <c r="Q226" s="95"/>
      <c r="S226" s="95"/>
      <c r="T226" s="95"/>
      <c r="X226" s="95"/>
      <c r="Y226" s="95"/>
      <c r="AA226" s="95"/>
      <c r="AB226" s="95"/>
      <c r="AC226" s="95"/>
      <c r="AD226" s="95"/>
      <c r="AE226" s="95"/>
      <c r="AF226" s="95"/>
      <c r="AH226" s="95"/>
    </row>
    <row r="227" spans="8:34" ht="15" x14ac:dyDescent="0.2">
      <c r="H227" s="95"/>
      <c r="J227" s="95"/>
      <c r="L227" s="95"/>
      <c r="M227" s="95"/>
      <c r="O227" s="95"/>
      <c r="P227" s="95"/>
      <c r="Q227" s="95"/>
      <c r="S227" s="95"/>
      <c r="T227" s="95"/>
      <c r="X227" s="95"/>
      <c r="Y227" s="95"/>
      <c r="AA227" s="95"/>
      <c r="AB227" s="95"/>
      <c r="AC227" s="95"/>
      <c r="AD227" s="95"/>
      <c r="AE227" s="95"/>
      <c r="AF227" s="95"/>
      <c r="AH227" s="95"/>
    </row>
    <row r="228" spans="8:34" ht="15" x14ac:dyDescent="0.2">
      <c r="H228" s="95"/>
      <c r="J228" s="95"/>
      <c r="L228" s="95"/>
      <c r="M228" s="95"/>
      <c r="O228" s="95"/>
      <c r="P228" s="95"/>
      <c r="Q228" s="95"/>
      <c r="S228" s="95"/>
      <c r="T228" s="95"/>
      <c r="X228" s="95"/>
      <c r="Y228" s="95"/>
      <c r="AA228" s="95"/>
      <c r="AB228" s="95"/>
      <c r="AC228" s="95"/>
      <c r="AD228" s="95"/>
      <c r="AE228" s="95"/>
      <c r="AF228" s="95"/>
      <c r="AH228" s="95"/>
    </row>
    <row r="229" spans="8:34" ht="15" x14ac:dyDescent="0.2">
      <c r="H229" s="95"/>
      <c r="J229" s="95"/>
      <c r="L229" s="95"/>
      <c r="M229" s="95"/>
      <c r="O229" s="95"/>
      <c r="P229" s="95"/>
      <c r="Q229" s="95"/>
      <c r="S229" s="95"/>
      <c r="T229" s="95"/>
      <c r="X229" s="95"/>
      <c r="Y229" s="95"/>
      <c r="AA229" s="95"/>
      <c r="AB229" s="95"/>
      <c r="AC229" s="95"/>
      <c r="AD229" s="95"/>
      <c r="AE229" s="95"/>
      <c r="AF229" s="95"/>
      <c r="AH229" s="95"/>
    </row>
    <row r="230" spans="8:34" ht="15" x14ac:dyDescent="0.2">
      <c r="H230" s="95"/>
      <c r="J230" s="95"/>
      <c r="L230" s="95"/>
      <c r="M230" s="95"/>
      <c r="O230" s="95"/>
      <c r="P230" s="95"/>
      <c r="Q230" s="95"/>
      <c r="S230" s="95"/>
      <c r="T230" s="95"/>
      <c r="X230" s="95"/>
      <c r="Y230" s="95"/>
      <c r="AA230" s="95"/>
      <c r="AB230" s="95"/>
      <c r="AC230" s="95"/>
      <c r="AD230" s="95"/>
      <c r="AE230" s="95"/>
      <c r="AF230" s="95"/>
      <c r="AH230" s="95"/>
    </row>
    <row r="231" spans="8:34" ht="15" x14ac:dyDescent="0.2">
      <c r="H231" s="95"/>
      <c r="J231" s="95"/>
      <c r="L231" s="95"/>
      <c r="M231" s="95"/>
      <c r="O231" s="95"/>
      <c r="P231" s="95"/>
      <c r="Q231" s="95"/>
      <c r="S231" s="95"/>
      <c r="T231" s="95"/>
      <c r="X231" s="95"/>
      <c r="Y231" s="95"/>
      <c r="AA231" s="95"/>
      <c r="AB231" s="95"/>
      <c r="AC231" s="95"/>
      <c r="AD231" s="95"/>
      <c r="AE231" s="95"/>
      <c r="AF231" s="95"/>
      <c r="AH231" s="95"/>
    </row>
    <row r="232" spans="8:34" ht="15" x14ac:dyDescent="0.2">
      <c r="H232" s="95"/>
      <c r="J232" s="95"/>
      <c r="L232" s="95"/>
      <c r="M232" s="95"/>
      <c r="O232" s="95"/>
      <c r="P232" s="95"/>
      <c r="Q232" s="95"/>
      <c r="S232" s="95"/>
      <c r="T232" s="95"/>
      <c r="X232" s="95"/>
      <c r="Y232" s="95"/>
      <c r="AA232" s="95"/>
      <c r="AB232" s="95"/>
      <c r="AC232" s="95"/>
      <c r="AD232" s="95"/>
      <c r="AE232" s="95"/>
      <c r="AF232" s="95"/>
      <c r="AH232" s="95"/>
    </row>
    <row r="233" spans="8:34" ht="15" x14ac:dyDescent="0.2">
      <c r="H233" s="95"/>
      <c r="J233" s="95"/>
      <c r="L233" s="95"/>
      <c r="M233" s="95"/>
      <c r="O233" s="95"/>
      <c r="P233" s="95"/>
      <c r="Q233" s="95"/>
      <c r="S233" s="95"/>
      <c r="T233" s="95"/>
      <c r="X233" s="95"/>
      <c r="Y233" s="95"/>
      <c r="AA233" s="95"/>
      <c r="AB233" s="95"/>
      <c r="AC233" s="95"/>
      <c r="AD233" s="95"/>
      <c r="AE233" s="95"/>
      <c r="AF233" s="95"/>
      <c r="AH233" s="95"/>
    </row>
    <row r="234" spans="8:34" ht="15" x14ac:dyDescent="0.2">
      <c r="H234" s="95"/>
      <c r="J234" s="95"/>
      <c r="L234" s="95"/>
      <c r="M234" s="95"/>
      <c r="O234" s="95"/>
      <c r="P234" s="95"/>
      <c r="Q234" s="95"/>
      <c r="S234" s="95"/>
      <c r="T234" s="95"/>
      <c r="X234" s="95"/>
      <c r="Y234" s="95"/>
      <c r="AA234" s="95"/>
      <c r="AB234" s="95"/>
      <c r="AC234" s="95"/>
      <c r="AD234" s="95"/>
      <c r="AE234" s="95"/>
      <c r="AF234" s="95"/>
      <c r="AH234" s="95"/>
    </row>
    <row r="235" spans="8:34" ht="15" x14ac:dyDescent="0.2">
      <c r="H235" s="95"/>
      <c r="J235" s="95"/>
      <c r="L235" s="95"/>
      <c r="M235" s="95"/>
      <c r="O235" s="95"/>
      <c r="P235" s="95"/>
      <c r="Q235" s="95"/>
      <c r="S235" s="95"/>
      <c r="T235" s="95"/>
      <c r="X235" s="95"/>
      <c r="Y235" s="95"/>
      <c r="AA235" s="95"/>
      <c r="AB235" s="95"/>
      <c r="AC235" s="95"/>
      <c r="AD235" s="95"/>
      <c r="AE235" s="95"/>
      <c r="AF235" s="95"/>
      <c r="AH235" s="95"/>
    </row>
    <row r="236" spans="8:34" ht="15" x14ac:dyDescent="0.2">
      <c r="H236" s="95"/>
      <c r="J236" s="95"/>
      <c r="L236" s="95"/>
      <c r="M236" s="95"/>
      <c r="O236" s="95"/>
      <c r="P236" s="95"/>
      <c r="Q236" s="95"/>
      <c r="S236" s="95"/>
      <c r="T236" s="95"/>
      <c r="X236" s="95"/>
      <c r="Y236" s="95"/>
      <c r="AA236" s="95"/>
      <c r="AB236" s="95"/>
      <c r="AC236" s="95"/>
      <c r="AD236" s="95"/>
      <c r="AE236" s="95"/>
      <c r="AF236" s="95"/>
      <c r="AH236" s="95"/>
    </row>
    <row r="237" spans="8:34" ht="15" x14ac:dyDescent="0.2">
      <c r="H237" s="95"/>
      <c r="J237" s="95"/>
      <c r="L237" s="95"/>
      <c r="M237" s="95"/>
      <c r="O237" s="95"/>
      <c r="P237" s="95"/>
      <c r="Q237" s="95"/>
      <c r="S237" s="95"/>
      <c r="T237" s="95"/>
      <c r="X237" s="95"/>
      <c r="Y237" s="95"/>
      <c r="AA237" s="95"/>
      <c r="AB237" s="95"/>
      <c r="AC237" s="95"/>
      <c r="AD237" s="95"/>
      <c r="AE237" s="95"/>
      <c r="AF237" s="95"/>
      <c r="AH237" s="95"/>
    </row>
    <row r="238" spans="8:34" ht="15" x14ac:dyDescent="0.2">
      <c r="H238" s="95"/>
      <c r="J238" s="95"/>
      <c r="L238" s="95"/>
      <c r="M238" s="95"/>
      <c r="O238" s="95"/>
      <c r="P238" s="95"/>
      <c r="Q238" s="95"/>
      <c r="S238" s="95"/>
      <c r="T238" s="95"/>
      <c r="X238" s="95"/>
      <c r="Y238" s="95"/>
      <c r="AA238" s="95"/>
      <c r="AB238" s="95"/>
      <c r="AC238" s="95"/>
      <c r="AD238" s="95"/>
      <c r="AE238" s="95"/>
      <c r="AF238" s="95"/>
      <c r="AH238" s="95"/>
    </row>
    <row r="239" spans="8:34" ht="15" x14ac:dyDescent="0.2">
      <c r="H239" s="95"/>
      <c r="J239" s="95"/>
      <c r="L239" s="95"/>
      <c r="M239" s="95"/>
      <c r="O239" s="95"/>
      <c r="P239" s="95"/>
      <c r="Q239" s="95"/>
      <c r="S239" s="95"/>
      <c r="T239" s="95"/>
      <c r="X239" s="95"/>
      <c r="Y239" s="95"/>
      <c r="AA239" s="95"/>
      <c r="AB239" s="95"/>
      <c r="AC239" s="95"/>
      <c r="AD239" s="95"/>
      <c r="AE239" s="95"/>
      <c r="AF239" s="95"/>
      <c r="AH239" s="95"/>
    </row>
    <row r="240" spans="8:34" ht="15" x14ac:dyDescent="0.2">
      <c r="H240" s="95"/>
      <c r="J240" s="95"/>
      <c r="L240" s="95"/>
      <c r="M240" s="95"/>
      <c r="O240" s="95"/>
      <c r="P240" s="95"/>
      <c r="Q240" s="95"/>
      <c r="S240" s="95"/>
      <c r="T240" s="95"/>
      <c r="X240" s="95"/>
      <c r="Y240" s="95"/>
      <c r="AA240" s="95"/>
      <c r="AB240" s="95"/>
      <c r="AC240" s="95"/>
      <c r="AD240" s="95"/>
      <c r="AE240" s="95"/>
      <c r="AF240" s="95"/>
      <c r="AH240" s="95"/>
    </row>
    <row r="241" spans="8:34" ht="15" x14ac:dyDescent="0.2">
      <c r="H241" s="95"/>
      <c r="J241" s="95"/>
      <c r="L241" s="95"/>
      <c r="M241" s="95"/>
      <c r="O241" s="95"/>
      <c r="P241" s="95"/>
      <c r="Q241" s="95"/>
      <c r="S241" s="95"/>
      <c r="T241" s="95"/>
      <c r="X241" s="95"/>
      <c r="Y241" s="95"/>
      <c r="AA241" s="95"/>
      <c r="AB241" s="95"/>
      <c r="AC241" s="95"/>
      <c r="AD241" s="95"/>
      <c r="AE241" s="95"/>
      <c r="AF241" s="95"/>
      <c r="AH241" s="95"/>
    </row>
    <row r="242" spans="8:34" ht="15" x14ac:dyDescent="0.2">
      <c r="H242" s="95"/>
      <c r="J242" s="95"/>
      <c r="L242" s="95"/>
      <c r="M242" s="95"/>
      <c r="O242" s="95"/>
      <c r="P242" s="95"/>
      <c r="Q242" s="95"/>
      <c r="S242" s="95"/>
      <c r="T242" s="95"/>
      <c r="X242" s="95"/>
      <c r="Y242" s="95"/>
      <c r="AA242" s="95"/>
      <c r="AB242" s="95"/>
      <c r="AC242" s="95"/>
      <c r="AD242" s="95"/>
      <c r="AE242" s="95"/>
      <c r="AF242" s="95"/>
      <c r="AH242" s="95"/>
    </row>
    <row r="243" spans="8:34" ht="15" x14ac:dyDescent="0.2">
      <c r="H243" s="95"/>
      <c r="J243" s="95"/>
      <c r="L243" s="95"/>
      <c r="M243" s="95"/>
      <c r="O243" s="95"/>
      <c r="P243" s="95"/>
      <c r="Q243" s="95"/>
      <c r="S243" s="95"/>
      <c r="T243" s="95"/>
      <c r="X243" s="95"/>
      <c r="Y243" s="95"/>
      <c r="AA243" s="95"/>
      <c r="AB243" s="95"/>
      <c r="AC243" s="95"/>
      <c r="AD243" s="95"/>
      <c r="AE243" s="95"/>
      <c r="AF243" s="95"/>
      <c r="AH243" s="95"/>
    </row>
    <row r="244" spans="8:34" ht="15" x14ac:dyDescent="0.2">
      <c r="H244" s="95"/>
      <c r="J244" s="95"/>
      <c r="L244" s="95"/>
      <c r="M244" s="95"/>
      <c r="O244" s="95"/>
      <c r="P244" s="95"/>
      <c r="Q244" s="95"/>
      <c r="S244" s="95"/>
      <c r="T244" s="95"/>
      <c r="X244" s="95"/>
      <c r="Y244" s="95"/>
      <c r="AA244" s="95"/>
      <c r="AB244" s="95"/>
      <c r="AC244" s="95"/>
      <c r="AD244" s="95"/>
      <c r="AE244" s="95"/>
      <c r="AF244" s="95"/>
      <c r="AH244" s="95"/>
    </row>
    <row r="245" spans="8:34" ht="15" x14ac:dyDescent="0.2">
      <c r="H245" s="95"/>
      <c r="J245" s="95"/>
      <c r="L245" s="95"/>
      <c r="M245" s="95"/>
      <c r="O245" s="95"/>
      <c r="P245" s="95"/>
      <c r="Q245" s="95"/>
      <c r="S245" s="95"/>
      <c r="T245" s="95"/>
      <c r="X245" s="95"/>
      <c r="Y245" s="95"/>
      <c r="AA245" s="95"/>
      <c r="AB245" s="95"/>
      <c r="AC245" s="95"/>
      <c r="AD245" s="95"/>
      <c r="AE245" s="95"/>
      <c r="AF245" s="95"/>
      <c r="AH245" s="95"/>
    </row>
    <row r="246" spans="8:34" ht="15" x14ac:dyDescent="0.2">
      <c r="H246" s="95"/>
      <c r="J246" s="95"/>
      <c r="L246" s="95"/>
      <c r="M246" s="95"/>
      <c r="O246" s="95"/>
      <c r="P246" s="95"/>
      <c r="Q246" s="95"/>
      <c r="S246" s="95"/>
      <c r="T246" s="95"/>
      <c r="X246" s="95"/>
      <c r="Y246" s="95"/>
      <c r="AA246" s="95"/>
      <c r="AB246" s="95"/>
      <c r="AC246" s="95"/>
      <c r="AD246" s="95"/>
      <c r="AE246" s="95"/>
      <c r="AF246" s="95"/>
      <c r="AH246" s="95"/>
    </row>
    <row r="247" spans="8:34" ht="15" x14ac:dyDescent="0.2">
      <c r="H247" s="95"/>
      <c r="J247" s="95"/>
      <c r="L247" s="95"/>
      <c r="M247" s="95"/>
      <c r="O247" s="95"/>
      <c r="P247" s="95"/>
      <c r="Q247" s="95"/>
      <c r="S247" s="95"/>
      <c r="T247" s="95"/>
      <c r="X247" s="95"/>
      <c r="Y247" s="95"/>
      <c r="AA247" s="95"/>
      <c r="AB247" s="95"/>
      <c r="AC247" s="95"/>
      <c r="AD247" s="95"/>
      <c r="AE247" s="95"/>
      <c r="AF247" s="95"/>
      <c r="AH247" s="95"/>
    </row>
    <row r="248" spans="8:34" ht="15" x14ac:dyDescent="0.2">
      <c r="H248" s="95"/>
      <c r="J248" s="95"/>
      <c r="L248" s="95"/>
      <c r="M248" s="95"/>
      <c r="O248" s="95"/>
      <c r="P248" s="95"/>
      <c r="Q248" s="95"/>
      <c r="S248" s="95"/>
      <c r="T248" s="95"/>
      <c r="X248" s="95"/>
      <c r="Y248" s="95"/>
      <c r="AA248" s="95"/>
      <c r="AB248" s="95"/>
      <c r="AC248" s="95"/>
      <c r="AD248" s="95"/>
      <c r="AE248" s="95"/>
      <c r="AF248" s="95"/>
      <c r="AH248" s="95"/>
    </row>
    <row r="249" spans="8:34" ht="15" x14ac:dyDescent="0.2">
      <c r="H249" s="95"/>
      <c r="J249" s="95"/>
      <c r="L249" s="95"/>
      <c r="M249" s="95"/>
      <c r="O249" s="95"/>
      <c r="P249" s="95"/>
      <c r="Q249" s="95"/>
      <c r="S249" s="95"/>
      <c r="T249" s="95"/>
      <c r="X249" s="95"/>
      <c r="Y249" s="95"/>
      <c r="AA249" s="95"/>
      <c r="AB249" s="95"/>
      <c r="AC249" s="95"/>
      <c r="AD249" s="95"/>
      <c r="AE249" s="95"/>
      <c r="AF249" s="95"/>
      <c r="AH249" s="95"/>
    </row>
    <row r="250" spans="8:34" ht="15" x14ac:dyDescent="0.2">
      <c r="H250" s="95"/>
      <c r="J250" s="95"/>
      <c r="L250" s="95"/>
      <c r="M250" s="95"/>
      <c r="O250" s="95"/>
      <c r="P250" s="95"/>
      <c r="Q250" s="95"/>
      <c r="S250" s="95"/>
      <c r="T250" s="95"/>
      <c r="X250" s="95"/>
      <c r="Y250" s="95"/>
      <c r="AA250" s="95"/>
      <c r="AB250" s="95"/>
      <c r="AC250" s="95"/>
      <c r="AD250" s="95"/>
      <c r="AE250" s="95"/>
      <c r="AF250" s="95"/>
      <c r="AH250" s="95"/>
    </row>
    <row r="251" spans="8:34" ht="15" x14ac:dyDescent="0.2">
      <c r="H251" s="95"/>
      <c r="J251" s="95"/>
      <c r="L251" s="95"/>
      <c r="M251" s="95"/>
      <c r="O251" s="95"/>
      <c r="P251" s="95"/>
      <c r="Q251" s="95"/>
      <c r="S251" s="95"/>
      <c r="T251" s="95"/>
      <c r="X251" s="95"/>
      <c r="Y251" s="95"/>
      <c r="AA251" s="95"/>
      <c r="AB251" s="95"/>
      <c r="AC251" s="95"/>
      <c r="AD251" s="95"/>
      <c r="AE251" s="95"/>
      <c r="AF251" s="95"/>
      <c r="AH251" s="95"/>
    </row>
    <row r="252" spans="8:34" ht="15" x14ac:dyDescent="0.2">
      <c r="H252" s="95"/>
      <c r="J252" s="95"/>
      <c r="L252" s="95"/>
      <c r="M252" s="95"/>
      <c r="O252" s="95"/>
      <c r="P252" s="95"/>
      <c r="Q252" s="95"/>
      <c r="S252" s="95"/>
      <c r="T252" s="95"/>
      <c r="X252" s="95"/>
      <c r="Y252" s="95"/>
      <c r="AA252" s="95"/>
      <c r="AB252" s="95"/>
      <c r="AC252" s="95"/>
      <c r="AD252" s="95"/>
      <c r="AE252" s="95"/>
      <c r="AF252" s="95"/>
      <c r="AH252" s="95"/>
    </row>
    <row r="253" spans="8:34" ht="15" x14ac:dyDescent="0.2">
      <c r="H253" s="95"/>
      <c r="J253" s="95"/>
      <c r="L253" s="95"/>
      <c r="M253" s="95"/>
      <c r="O253" s="95"/>
      <c r="P253" s="95"/>
      <c r="Q253" s="95"/>
      <c r="S253" s="95"/>
      <c r="T253" s="95"/>
      <c r="X253" s="95"/>
      <c r="Y253" s="95"/>
      <c r="AA253" s="95"/>
      <c r="AB253" s="95"/>
      <c r="AC253" s="95"/>
      <c r="AD253" s="95"/>
      <c r="AE253" s="95"/>
      <c r="AF253" s="95"/>
      <c r="AH253" s="95"/>
    </row>
    <row r="254" spans="8:34" ht="15" x14ac:dyDescent="0.2">
      <c r="H254" s="95"/>
      <c r="J254" s="95"/>
      <c r="L254" s="95"/>
      <c r="M254" s="95"/>
      <c r="O254" s="95"/>
      <c r="P254" s="95"/>
      <c r="Q254" s="95"/>
      <c r="S254" s="95"/>
      <c r="T254" s="95"/>
      <c r="X254" s="95"/>
      <c r="Y254" s="95"/>
      <c r="AA254" s="95"/>
      <c r="AB254" s="95"/>
      <c r="AC254" s="95"/>
      <c r="AD254" s="95"/>
      <c r="AE254" s="95"/>
      <c r="AF254" s="95"/>
      <c r="AH254" s="95"/>
    </row>
    <row r="255" spans="8:34" ht="15" x14ac:dyDescent="0.2">
      <c r="H255" s="95"/>
      <c r="J255" s="95"/>
      <c r="L255" s="95"/>
      <c r="M255" s="95"/>
      <c r="O255" s="95"/>
      <c r="P255" s="95"/>
      <c r="Q255" s="95"/>
      <c r="S255" s="95"/>
      <c r="T255" s="95"/>
      <c r="X255" s="95"/>
      <c r="Y255" s="95"/>
      <c r="AA255" s="95"/>
      <c r="AB255" s="95"/>
      <c r="AC255" s="95"/>
      <c r="AD255" s="95"/>
      <c r="AE255" s="95"/>
      <c r="AF255" s="95"/>
      <c r="AH255" s="95"/>
    </row>
    <row r="256" spans="8:34" ht="15" x14ac:dyDescent="0.2">
      <c r="H256" s="95"/>
      <c r="J256" s="95"/>
      <c r="L256" s="95"/>
      <c r="M256" s="95"/>
      <c r="O256" s="95"/>
      <c r="P256" s="95"/>
      <c r="Q256" s="95"/>
      <c r="S256" s="95"/>
      <c r="T256" s="95"/>
      <c r="X256" s="95"/>
      <c r="Y256" s="95"/>
      <c r="AA256" s="95"/>
      <c r="AB256" s="95"/>
      <c r="AC256" s="95"/>
      <c r="AD256" s="95"/>
      <c r="AE256" s="95"/>
      <c r="AF256" s="95"/>
      <c r="AH256" s="95"/>
    </row>
    <row r="257" spans="8:34" ht="15" x14ac:dyDescent="0.2">
      <c r="H257" s="95"/>
      <c r="J257" s="95"/>
      <c r="L257" s="95"/>
      <c r="M257" s="95"/>
      <c r="O257" s="95"/>
      <c r="P257" s="95"/>
      <c r="Q257" s="95"/>
      <c r="S257" s="95"/>
      <c r="T257" s="95"/>
      <c r="X257" s="95"/>
      <c r="Y257" s="95"/>
      <c r="AA257" s="95"/>
      <c r="AB257" s="95"/>
      <c r="AC257" s="95"/>
      <c r="AD257" s="95"/>
      <c r="AE257" s="95"/>
      <c r="AF257" s="95"/>
      <c r="AH257" s="95"/>
    </row>
    <row r="258" spans="8:34" ht="15" x14ac:dyDescent="0.2">
      <c r="H258" s="95"/>
      <c r="J258" s="95"/>
      <c r="L258" s="95"/>
      <c r="M258" s="95"/>
      <c r="O258" s="95"/>
      <c r="P258" s="95"/>
      <c r="Q258" s="95"/>
      <c r="S258" s="95"/>
      <c r="T258" s="95"/>
      <c r="X258" s="95"/>
      <c r="Y258" s="95"/>
      <c r="AA258" s="95"/>
      <c r="AB258" s="95"/>
      <c r="AC258" s="95"/>
      <c r="AD258" s="95"/>
      <c r="AE258" s="95"/>
      <c r="AF258" s="95"/>
      <c r="AH258" s="95"/>
    </row>
    <row r="259" spans="8:34" ht="15" x14ac:dyDescent="0.2">
      <c r="H259" s="95"/>
      <c r="J259" s="95"/>
      <c r="L259" s="95"/>
      <c r="M259" s="95"/>
      <c r="O259" s="95"/>
      <c r="P259" s="95"/>
      <c r="Q259" s="95"/>
      <c r="S259" s="95"/>
      <c r="T259" s="95"/>
      <c r="X259" s="95"/>
      <c r="Y259" s="95"/>
      <c r="AA259" s="95"/>
      <c r="AB259" s="95"/>
      <c r="AC259" s="95"/>
      <c r="AD259" s="95"/>
      <c r="AE259" s="95"/>
      <c r="AF259" s="95"/>
      <c r="AH259" s="95"/>
    </row>
    <row r="260" spans="8:34" ht="15" x14ac:dyDescent="0.2">
      <c r="H260" s="95"/>
      <c r="J260" s="95"/>
      <c r="L260" s="95"/>
      <c r="M260" s="95"/>
      <c r="O260" s="95"/>
      <c r="P260" s="95"/>
      <c r="Q260" s="95"/>
      <c r="S260" s="95"/>
      <c r="T260" s="95"/>
      <c r="X260" s="95"/>
      <c r="Y260" s="95"/>
      <c r="AA260" s="95"/>
      <c r="AB260" s="95"/>
      <c r="AC260" s="95"/>
      <c r="AD260" s="95"/>
      <c r="AE260" s="95"/>
      <c r="AF260" s="95"/>
      <c r="AH260" s="95"/>
    </row>
    <row r="261" spans="8:34" ht="15" x14ac:dyDescent="0.2">
      <c r="H261" s="95"/>
      <c r="J261" s="95"/>
      <c r="L261" s="95"/>
      <c r="M261" s="95"/>
      <c r="O261" s="95"/>
      <c r="P261" s="95"/>
      <c r="Q261" s="95"/>
      <c r="S261" s="95"/>
      <c r="T261" s="95"/>
      <c r="X261" s="95"/>
      <c r="Y261" s="95"/>
      <c r="AA261" s="95"/>
      <c r="AB261" s="95"/>
      <c r="AC261" s="95"/>
      <c r="AD261" s="95"/>
      <c r="AE261" s="95"/>
      <c r="AF261" s="95"/>
      <c r="AH261" s="95"/>
    </row>
    <row r="262" spans="8:34" ht="15" x14ac:dyDescent="0.2">
      <c r="H262" s="95"/>
      <c r="J262" s="95"/>
      <c r="L262" s="95"/>
      <c r="M262" s="95"/>
      <c r="O262" s="95"/>
      <c r="P262" s="95"/>
      <c r="Q262" s="95"/>
      <c r="S262" s="95"/>
      <c r="T262" s="95"/>
      <c r="X262" s="95"/>
      <c r="Y262" s="95"/>
      <c r="AA262" s="95"/>
      <c r="AB262" s="95"/>
      <c r="AC262" s="95"/>
      <c r="AD262" s="95"/>
      <c r="AE262" s="95"/>
      <c r="AF262" s="95"/>
      <c r="AH262" s="95"/>
    </row>
    <row r="263" spans="8:34" ht="15" x14ac:dyDescent="0.2">
      <c r="H263" s="95"/>
      <c r="J263" s="95"/>
      <c r="L263" s="95"/>
      <c r="M263" s="95"/>
      <c r="O263" s="95"/>
      <c r="P263" s="95"/>
      <c r="Q263" s="95"/>
      <c r="S263" s="95"/>
      <c r="T263" s="95"/>
      <c r="X263" s="95"/>
      <c r="Y263" s="95"/>
      <c r="AA263" s="95"/>
      <c r="AB263" s="95"/>
      <c r="AC263" s="95"/>
      <c r="AD263" s="95"/>
      <c r="AE263" s="95"/>
      <c r="AF263" s="95"/>
      <c r="AH263" s="95"/>
    </row>
    <row r="264" spans="8:34" ht="15" x14ac:dyDescent="0.2">
      <c r="H264" s="95"/>
      <c r="J264" s="95"/>
      <c r="L264" s="95"/>
      <c r="M264" s="95"/>
      <c r="O264" s="95"/>
      <c r="P264" s="95"/>
      <c r="Q264" s="95"/>
      <c r="S264" s="95"/>
      <c r="T264" s="95"/>
      <c r="X264" s="95"/>
      <c r="Y264" s="95"/>
      <c r="AA264" s="95"/>
      <c r="AB264" s="95"/>
      <c r="AC264" s="95"/>
      <c r="AD264" s="95"/>
      <c r="AE264" s="95"/>
      <c r="AF264" s="95"/>
      <c r="AH264" s="95"/>
    </row>
    <row r="265" spans="8:34" ht="15" x14ac:dyDescent="0.2">
      <c r="H265" s="95"/>
      <c r="J265" s="95"/>
      <c r="L265" s="95"/>
      <c r="M265" s="95"/>
      <c r="O265" s="95"/>
      <c r="P265" s="95"/>
      <c r="Q265" s="95"/>
      <c r="S265" s="95"/>
      <c r="T265" s="95"/>
      <c r="X265" s="95"/>
      <c r="Y265" s="95"/>
      <c r="AA265" s="95"/>
      <c r="AB265" s="95"/>
      <c r="AC265" s="95"/>
      <c r="AD265" s="95"/>
      <c r="AE265" s="95"/>
      <c r="AF265" s="95"/>
      <c r="AH265" s="95"/>
    </row>
    <row r="266" spans="8:34" ht="15" x14ac:dyDescent="0.2">
      <c r="H266" s="95"/>
      <c r="J266" s="95"/>
      <c r="L266" s="95"/>
      <c r="M266" s="95"/>
      <c r="O266" s="95"/>
      <c r="P266" s="95"/>
      <c r="Q266" s="95"/>
      <c r="S266" s="95"/>
      <c r="T266" s="95"/>
      <c r="X266" s="95"/>
      <c r="Y266" s="95"/>
      <c r="AA266" s="95"/>
      <c r="AB266" s="95"/>
      <c r="AC266" s="95"/>
      <c r="AD266" s="95"/>
      <c r="AE266" s="95"/>
      <c r="AF266" s="95"/>
      <c r="AH266" s="95"/>
    </row>
    <row r="267" spans="8:34" ht="15" x14ac:dyDescent="0.2">
      <c r="H267" s="95"/>
      <c r="J267" s="95"/>
      <c r="L267" s="95"/>
      <c r="M267" s="95"/>
      <c r="O267" s="95"/>
      <c r="P267" s="95"/>
      <c r="Q267" s="95"/>
      <c r="S267" s="95"/>
      <c r="T267" s="95"/>
      <c r="X267" s="95"/>
      <c r="Y267" s="95"/>
      <c r="AA267" s="95"/>
      <c r="AB267" s="95"/>
      <c r="AC267" s="95"/>
      <c r="AD267" s="95"/>
      <c r="AE267" s="95"/>
      <c r="AF267" s="95"/>
      <c r="AH267" s="95"/>
    </row>
    <row r="268" spans="8:34" ht="15" x14ac:dyDescent="0.2">
      <c r="H268" s="95"/>
      <c r="J268" s="95"/>
      <c r="L268" s="95"/>
      <c r="M268" s="95"/>
      <c r="O268" s="95"/>
      <c r="P268" s="95"/>
      <c r="Q268" s="95"/>
      <c r="S268" s="95"/>
      <c r="T268" s="95"/>
      <c r="X268" s="95"/>
      <c r="Y268" s="95"/>
      <c r="AA268" s="95"/>
      <c r="AB268" s="95"/>
      <c r="AC268" s="95"/>
      <c r="AD268" s="95"/>
      <c r="AE268" s="95"/>
      <c r="AF268" s="95"/>
      <c r="AH268" s="95"/>
    </row>
    <row r="269" spans="8:34" ht="15" x14ac:dyDescent="0.2">
      <c r="H269" s="95"/>
      <c r="J269" s="95"/>
      <c r="L269" s="95"/>
      <c r="M269" s="95"/>
      <c r="O269" s="95"/>
      <c r="P269" s="95"/>
      <c r="Q269" s="95"/>
      <c r="S269" s="95"/>
      <c r="T269" s="95"/>
      <c r="X269" s="95"/>
      <c r="Y269" s="95"/>
      <c r="AA269" s="95"/>
      <c r="AB269" s="95"/>
      <c r="AC269" s="95"/>
      <c r="AD269" s="95"/>
      <c r="AE269" s="95"/>
      <c r="AF269" s="95"/>
      <c r="AH269" s="95"/>
    </row>
    <row r="270" spans="8:34" ht="15" x14ac:dyDescent="0.2">
      <c r="H270" s="95"/>
      <c r="J270" s="95"/>
      <c r="L270" s="95"/>
      <c r="M270" s="95"/>
      <c r="O270" s="95"/>
      <c r="P270" s="95"/>
      <c r="Q270" s="95"/>
      <c r="S270" s="95"/>
      <c r="T270" s="95"/>
      <c r="X270" s="95"/>
      <c r="Y270" s="95"/>
      <c r="AA270" s="95"/>
      <c r="AB270" s="95"/>
      <c r="AC270" s="95"/>
      <c r="AD270" s="95"/>
      <c r="AE270" s="95"/>
      <c r="AF270" s="95"/>
      <c r="AH270" s="95"/>
    </row>
    <row r="271" spans="8:34" ht="15" x14ac:dyDescent="0.2">
      <c r="H271" s="95"/>
      <c r="J271" s="95"/>
      <c r="L271" s="95"/>
      <c r="M271" s="95"/>
      <c r="O271" s="95"/>
      <c r="P271" s="95"/>
      <c r="Q271" s="95"/>
      <c r="S271" s="95"/>
      <c r="T271" s="95"/>
      <c r="X271" s="95"/>
      <c r="Y271" s="95"/>
      <c r="AA271" s="95"/>
      <c r="AB271" s="95"/>
      <c r="AC271" s="95"/>
      <c r="AD271" s="95"/>
      <c r="AE271" s="95"/>
      <c r="AF271" s="95"/>
      <c r="AH271" s="95"/>
    </row>
    <row r="272" spans="8:34" ht="15" x14ac:dyDescent="0.2">
      <c r="H272" s="95"/>
      <c r="J272" s="95"/>
      <c r="L272" s="95"/>
      <c r="M272" s="95"/>
      <c r="O272" s="95"/>
      <c r="P272" s="95"/>
      <c r="Q272" s="95"/>
      <c r="S272" s="95"/>
      <c r="T272" s="95"/>
      <c r="X272" s="95"/>
      <c r="Y272" s="95"/>
      <c r="AA272" s="95"/>
      <c r="AB272" s="95"/>
      <c r="AC272" s="95"/>
      <c r="AD272" s="95"/>
      <c r="AE272" s="95"/>
      <c r="AF272" s="95"/>
      <c r="AH272" s="95"/>
    </row>
    <row r="273" spans="8:34" ht="15" x14ac:dyDescent="0.2">
      <c r="H273" s="95"/>
      <c r="J273" s="95"/>
      <c r="L273" s="95"/>
      <c r="M273" s="95"/>
      <c r="O273" s="95"/>
      <c r="P273" s="95"/>
      <c r="Q273" s="95"/>
      <c r="S273" s="95"/>
      <c r="T273" s="95"/>
      <c r="X273" s="95"/>
      <c r="Y273" s="95"/>
      <c r="AA273" s="95"/>
      <c r="AB273" s="95"/>
      <c r="AC273" s="95"/>
      <c r="AD273" s="95"/>
      <c r="AE273" s="95"/>
      <c r="AF273" s="95"/>
      <c r="AH273" s="95"/>
    </row>
    <row r="274" spans="8:34" ht="15" x14ac:dyDescent="0.2">
      <c r="H274" s="95"/>
      <c r="J274" s="95"/>
      <c r="L274" s="95"/>
      <c r="M274" s="95"/>
      <c r="O274" s="95"/>
      <c r="P274" s="95"/>
      <c r="Q274" s="95"/>
      <c r="S274" s="95"/>
      <c r="T274" s="95"/>
      <c r="X274" s="95"/>
      <c r="Y274" s="95"/>
      <c r="AA274" s="95"/>
      <c r="AB274" s="95"/>
      <c r="AC274" s="95"/>
      <c r="AD274" s="95"/>
      <c r="AE274" s="95"/>
      <c r="AF274" s="95"/>
      <c r="AH274" s="95"/>
    </row>
    <row r="275" spans="8:34" ht="15" x14ac:dyDescent="0.2">
      <c r="H275" s="95"/>
      <c r="J275" s="95"/>
      <c r="L275" s="95"/>
      <c r="M275" s="95"/>
      <c r="O275" s="95"/>
      <c r="P275" s="95"/>
      <c r="Q275" s="95"/>
      <c r="S275" s="95"/>
      <c r="T275" s="95"/>
      <c r="X275" s="95"/>
      <c r="Y275" s="95"/>
      <c r="AA275" s="95"/>
      <c r="AB275" s="95"/>
      <c r="AC275" s="95"/>
      <c r="AD275" s="95"/>
      <c r="AE275" s="95"/>
      <c r="AF275" s="95"/>
      <c r="AH275" s="95"/>
    </row>
    <row r="276" spans="8:34" ht="15" x14ac:dyDescent="0.2">
      <c r="H276" s="95"/>
      <c r="J276" s="95"/>
      <c r="L276" s="95"/>
      <c r="M276" s="95"/>
      <c r="O276" s="95"/>
      <c r="P276" s="95"/>
      <c r="Q276" s="95"/>
      <c r="S276" s="95"/>
      <c r="T276" s="95"/>
      <c r="X276" s="95"/>
      <c r="Y276" s="95"/>
      <c r="AA276" s="95"/>
      <c r="AB276" s="95"/>
      <c r="AC276" s="95"/>
      <c r="AD276" s="95"/>
      <c r="AE276" s="95"/>
      <c r="AF276" s="95"/>
      <c r="AH276" s="95"/>
    </row>
    <row r="277" spans="8:34" ht="15" x14ac:dyDescent="0.2">
      <c r="H277" s="95"/>
      <c r="J277" s="95"/>
      <c r="L277" s="95"/>
      <c r="M277" s="95"/>
      <c r="O277" s="95"/>
      <c r="P277" s="95"/>
      <c r="Q277" s="95"/>
      <c r="S277" s="95"/>
      <c r="T277" s="95"/>
      <c r="X277" s="95"/>
      <c r="Y277" s="95"/>
      <c r="AA277" s="95"/>
      <c r="AB277" s="95"/>
      <c r="AC277" s="95"/>
      <c r="AD277" s="95"/>
      <c r="AE277" s="95"/>
      <c r="AF277" s="95"/>
      <c r="AH277" s="95"/>
    </row>
    <row r="278" spans="8:34" ht="15" x14ac:dyDescent="0.2">
      <c r="H278" s="95"/>
      <c r="J278" s="95"/>
      <c r="L278" s="95"/>
      <c r="M278" s="95"/>
      <c r="O278" s="95"/>
      <c r="P278" s="95"/>
      <c r="Q278" s="95"/>
      <c r="S278" s="95"/>
      <c r="T278" s="95"/>
      <c r="X278" s="95"/>
      <c r="Y278" s="95"/>
      <c r="AA278" s="95"/>
      <c r="AB278" s="95"/>
      <c r="AC278" s="95"/>
      <c r="AD278" s="95"/>
      <c r="AE278" s="95"/>
      <c r="AF278" s="95"/>
      <c r="AH278" s="95"/>
    </row>
    <row r="279" spans="8:34" ht="15" x14ac:dyDescent="0.2">
      <c r="H279" s="95"/>
      <c r="J279" s="95"/>
      <c r="L279" s="95"/>
      <c r="M279" s="95"/>
      <c r="O279" s="95"/>
      <c r="P279" s="95"/>
      <c r="Q279" s="95"/>
      <c r="S279" s="95"/>
      <c r="T279" s="95"/>
      <c r="X279" s="95"/>
      <c r="Y279" s="95"/>
      <c r="AA279" s="95"/>
      <c r="AB279" s="95"/>
      <c r="AC279" s="95"/>
      <c r="AD279" s="95"/>
      <c r="AE279" s="95"/>
      <c r="AF279" s="95"/>
      <c r="AH279" s="95"/>
    </row>
    <row r="280" spans="8:34" ht="15" x14ac:dyDescent="0.2">
      <c r="H280" s="95"/>
      <c r="J280" s="95"/>
      <c r="L280" s="95"/>
      <c r="M280" s="95"/>
      <c r="O280" s="95"/>
      <c r="P280" s="95"/>
      <c r="Q280" s="95"/>
      <c r="S280" s="95"/>
      <c r="T280" s="95"/>
      <c r="X280" s="95"/>
      <c r="Y280" s="95"/>
      <c r="AA280" s="95"/>
      <c r="AB280" s="95"/>
      <c r="AC280" s="95"/>
      <c r="AD280" s="95"/>
      <c r="AE280" s="95"/>
      <c r="AF280" s="95"/>
      <c r="AH280" s="95"/>
    </row>
    <row r="281" spans="8:34" ht="15" x14ac:dyDescent="0.2">
      <c r="H281" s="95"/>
      <c r="J281" s="95"/>
      <c r="L281" s="95"/>
      <c r="M281" s="95"/>
      <c r="O281" s="95"/>
      <c r="P281" s="95"/>
      <c r="Q281" s="95"/>
      <c r="S281" s="95"/>
      <c r="T281" s="95"/>
      <c r="X281" s="95"/>
      <c r="Y281" s="95"/>
      <c r="AA281" s="95"/>
      <c r="AB281" s="95"/>
      <c r="AC281" s="95"/>
      <c r="AD281" s="95"/>
      <c r="AE281" s="95"/>
      <c r="AF281" s="95"/>
      <c r="AH281" s="95"/>
    </row>
    <row r="282" spans="8:34" ht="15" x14ac:dyDescent="0.2">
      <c r="H282" s="95"/>
      <c r="J282" s="95"/>
      <c r="L282" s="95"/>
      <c r="M282" s="95"/>
      <c r="O282" s="95"/>
      <c r="P282" s="95"/>
      <c r="Q282" s="95"/>
      <c r="S282" s="95"/>
      <c r="T282" s="95"/>
      <c r="X282" s="95"/>
      <c r="Y282" s="95"/>
      <c r="AA282" s="95"/>
      <c r="AB282" s="95"/>
      <c r="AC282" s="95"/>
      <c r="AD282" s="95"/>
      <c r="AE282" s="95"/>
      <c r="AF282" s="95"/>
      <c r="AH282" s="95"/>
    </row>
    <row r="283" spans="8:34" ht="15" x14ac:dyDescent="0.2">
      <c r="H283" s="95"/>
      <c r="J283" s="95"/>
      <c r="L283" s="95"/>
      <c r="M283" s="95"/>
      <c r="O283" s="95"/>
      <c r="P283" s="95"/>
      <c r="Q283" s="95"/>
      <c r="S283" s="95"/>
      <c r="T283" s="95"/>
      <c r="X283" s="95"/>
      <c r="Y283" s="95"/>
      <c r="AA283" s="95"/>
      <c r="AB283" s="95"/>
      <c r="AC283" s="95"/>
      <c r="AD283" s="95"/>
      <c r="AE283" s="95"/>
      <c r="AF283" s="95"/>
      <c r="AH283" s="95"/>
    </row>
    <row r="284" spans="8:34" ht="15" x14ac:dyDescent="0.2">
      <c r="H284" s="95"/>
      <c r="J284" s="95"/>
      <c r="L284" s="95"/>
      <c r="M284" s="95"/>
      <c r="O284" s="95"/>
      <c r="P284" s="95"/>
      <c r="Q284" s="95"/>
      <c r="S284" s="95"/>
      <c r="T284" s="95"/>
      <c r="X284" s="95"/>
      <c r="Y284" s="95"/>
      <c r="AA284" s="95"/>
      <c r="AB284" s="95"/>
      <c r="AC284" s="95"/>
      <c r="AD284" s="95"/>
      <c r="AE284" s="95"/>
      <c r="AF284" s="95"/>
      <c r="AH284" s="95"/>
    </row>
    <row r="285" spans="8:34" ht="15" x14ac:dyDescent="0.2">
      <c r="H285" s="95"/>
      <c r="J285" s="95"/>
      <c r="L285" s="95"/>
      <c r="M285" s="95"/>
      <c r="O285" s="95"/>
      <c r="P285" s="95"/>
      <c r="Q285" s="95"/>
      <c r="S285" s="95"/>
      <c r="T285" s="95"/>
      <c r="X285" s="95"/>
      <c r="Y285" s="95"/>
      <c r="AA285" s="95"/>
      <c r="AB285" s="95"/>
      <c r="AC285" s="95"/>
      <c r="AD285" s="95"/>
      <c r="AE285" s="95"/>
      <c r="AF285" s="95"/>
      <c r="AH285" s="95"/>
    </row>
    <row r="286" spans="8:34" ht="15" x14ac:dyDescent="0.2">
      <c r="H286" s="95"/>
      <c r="J286" s="95"/>
      <c r="L286" s="95"/>
      <c r="M286" s="95"/>
      <c r="O286" s="95"/>
      <c r="P286" s="95"/>
      <c r="Q286" s="95"/>
      <c r="S286" s="95"/>
      <c r="T286" s="95"/>
      <c r="X286" s="95"/>
      <c r="Y286" s="95"/>
      <c r="AA286" s="95"/>
      <c r="AB286" s="95"/>
      <c r="AC286" s="95"/>
      <c r="AD286" s="95"/>
      <c r="AE286" s="95"/>
      <c r="AF286" s="95"/>
      <c r="AH286" s="95"/>
    </row>
    <row r="287" spans="8:34" ht="15" x14ac:dyDescent="0.2">
      <c r="H287" s="95"/>
      <c r="J287" s="95"/>
      <c r="L287" s="95"/>
      <c r="M287" s="95"/>
      <c r="O287" s="95"/>
      <c r="P287" s="95"/>
      <c r="Q287" s="95"/>
      <c r="S287" s="95"/>
      <c r="T287" s="95"/>
      <c r="X287" s="95"/>
      <c r="Y287" s="95"/>
      <c r="AA287" s="95"/>
      <c r="AB287" s="95"/>
      <c r="AC287" s="95"/>
      <c r="AD287" s="95"/>
      <c r="AE287" s="95"/>
      <c r="AF287" s="95"/>
      <c r="AH287" s="95"/>
    </row>
    <row r="288" spans="8:34" ht="15" x14ac:dyDescent="0.2">
      <c r="H288" s="95"/>
      <c r="J288" s="95"/>
      <c r="L288" s="95"/>
      <c r="M288" s="95"/>
      <c r="O288" s="95"/>
      <c r="P288" s="95"/>
      <c r="Q288" s="95"/>
      <c r="S288" s="95"/>
      <c r="T288" s="95"/>
      <c r="X288" s="95"/>
      <c r="Y288" s="95"/>
      <c r="AA288" s="95"/>
      <c r="AB288" s="95"/>
      <c r="AC288" s="95"/>
      <c r="AD288" s="95"/>
      <c r="AE288" s="95"/>
      <c r="AF288" s="95"/>
      <c r="AH288" s="95"/>
    </row>
    <row r="289" spans="8:34" ht="15" x14ac:dyDescent="0.2">
      <c r="H289" s="95"/>
      <c r="J289" s="95"/>
      <c r="L289" s="95"/>
      <c r="M289" s="95"/>
      <c r="O289" s="95"/>
      <c r="P289" s="95"/>
      <c r="Q289" s="95"/>
      <c r="S289" s="95"/>
      <c r="T289" s="95"/>
      <c r="X289" s="95"/>
      <c r="Y289" s="95"/>
      <c r="AA289" s="95"/>
      <c r="AB289" s="95"/>
      <c r="AC289" s="95"/>
      <c r="AD289" s="95"/>
      <c r="AE289" s="95"/>
      <c r="AF289" s="95"/>
      <c r="AH289" s="95"/>
    </row>
    <row r="290" spans="8:34" ht="15" x14ac:dyDescent="0.2">
      <c r="H290" s="95"/>
      <c r="J290" s="95"/>
      <c r="L290" s="95"/>
      <c r="M290" s="95"/>
      <c r="O290" s="95"/>
      <c r="P290" s="95"/>
      <c r="Q290" s="95"/>
      <c r="S290" s="95"/>
      <c r="T290" s="95"/>
      <c r="X290" s="95"/>
      <c r="Y290" s="95"/>
      <c r="AA290" s="95"/>
      <c r="AB290" s="95"/>
      <c r="AC290" s="95"/>
      <c r="AD290" s="95"/>
      <c r="AE290" s="95"/>
      <c r="AF290" s="95"/>
      <c r="AH290" s="95"/>
    </row>
    <row r="291" spans="8:34" ht="15" x14ac:dyDescent="0.2">
      <c r="H291" s="95"/>
      <c r="J291" s="95"/>
      <c r="L291" s="95"/>
      <c r="M291" s="95"/>
      <c r="O291" s="95"/>
      <c r="P291" s="95"/>
      <c r="Q291" s="95"/>
      <c r="S291" s="95"/>
      <c r="T291" s="95"/>
      <c r="X291" s="95"/>
      <c r="Y291" s="95"/>
      <c r="AA291" s="95"/>
      <c r="AB291" s="95"/>
      <c r="AC291" s="95"/>
      <c r="AD291" s="95"/>
      <c r="AE291" s="95"/>
      <c r="AF291" s="95"/>
      <c r="AH291" s="95"/>
    </row>
    <row r="292" spans="8:34" ht="15" x14ac:dyDescent="0.2">
      <c r="H292" s="95"/>
      <c r="J292" s="95"/>
      <c r="L292" s="95"/>
      <c r="M292" s="95"/>
      <c r="O292" s="95"/>
      <c r="P292" s="95"/>
      <c r="Q292" s="95"/>
      <c r="S292" s="95"/>
      <c r="T292" s="95"/>
      <c r="X292" s="95"/>
      <c r="Y292" s="95"/>
      <c r="AA292" s="95"/>
      <c r="AB292" s="95"/>
      <c r="AC292" s="95"/>
      <c r="AD292" s="95"/>
      <c r="AE292" s="95"/>
      <c r="AF292" s="95"/>
      <c r="AH292" s="95"/>
    </row>
    <row r="293" spans="8:34" ht="15" x14ac:dyDescent="0.2">
      <c r="H293" s="95"/>
      <c r="J293" s="95"/>
      <c r="L293" s="95"/>
      <c r="M293" s="95"/>
      <c r="O293" s="95"/>
      <c r="P293" s="95"/>
      <c r="Q293" s="95"/>
      <c r="S293" s="95"/>
      <c r="T293" s="95"/>
      <c r="X293" s="95"/>
      <c r="Y293" s="95"/>
      <c r="AA293" s="95"/>
      <c r="AB293" s="95"/>
      <c r="AC293" s="95"/>
      <c r="AD293" s="95"/>
      <c r="AE293" s="95"/>
      <c r="AF293" s="95"/>
      <c r="AH293" s="95"/>
    </row>
    <row r="294" spans="8:34" ht="15" x14ac:dyDescent="0.2">
      <c r="H294" s="95"/>
      <c r="J294" s="95"/>
      <c r="L294" s="95"/>
      <c r="M294" s="95"/>
      <c r="O294" s="95"/>
      <c r="P294" s="95"/>
      <c r="Q294" s="95"/>
      <c r="S294" s="95"/>
      <c r="T294" s="95"/>
      <c r="X294" s="95"/>
      <c r="Y294" s="95"/>
      <c r="AA294" s="95"/>
      <c r="AB294" s="95"/>
      <c r="AC294" s="95"/>
      <c r="AD294" s="95"/>
      <c r="AE294" s="95"/>
      <c r="AF294" s="95"/>
      <c r="AH294" s="95"/>
    </row>
    <row r="295" spans="8:34" ht="15" x14ac:dyDescent="0.2">
      <c r="H295" s="95"/>
      <c r="J295" s="95"/>
      <c r="L295" s="95"/>
      <c r="M295" s="95"/>
      <c r="O295" s="95"/>
      <c r="P295" s="95"/>
      <c r="Q295" s="95"/>
      <c r="S295" s="95"/>
      <c r="T295" s="95"/>
      <c r="X295" s="95"/>
      <c r="Y295" s="95"/>
      <c r="AA295" s="95"/>
      <c r="AB295" s="95"/>
      <c r="AC295" s="95"/>
      <c r="AD295" s="95"/>
      <c r="AE295" s="95"/>
      <c r="AF295" s="95"/>
      <c r="AH295" s="95"/>
    </row>
    <row r="296" spans="8:34" ht="15" x14ac:dyDescent="0.2">
      <c r="H296" s="95"/>
      <c r="J296" s="95"/>
      <c r="L296" s="95"/>
      <c r="M296" s="95"/>
      <c r="O296" s="95"/>
      <c r="P296" s="95"/>
      <c r="Q296" s="95"/>
      <c r="S296" s="95"/>
      <c r="T296" s="95"/>
      <c r="X296" s="95"/>
      <c r="Y296" s="95"/>
      <c r="AA296" s="95"/>
      <c r="AB296" s="95"/>
      <c r="AC296" s="95"/>
      <c r="AD296" s="95"/>
      <c r="AE296" s="95"/>
      <c r="AF296" s="95"/>
      <c r="AH296" s="95"/>
    </row>
    <row r="297" spans="8:34" ht="15" x14ac:dyDescent="0.2">
      <c r="H297" s="95"/>
      <c r="J297" s="95"/>
      <c r="L297" s="95"/>
      <c r="M297" s="95"/>
      <c r="O297" s="95"/>
      <c r="P297" s="95"/>
      <c r="Q297" s="95"/>
      <c r="S297" s="95"/>
      <c r="T297" s="95"/>
      <c r="X297" s="95"/>
      <c r="Y297" s="95"/>
      <c r="AA297" s="95"/>
      <c r="AB297" s="95"/>
      <c r="AC297" s="95"/>
      <c r="AD297" s="95"/>
      <c r="AE297" s="95"/>
      <c r="AF297" s="95"/>
      <c r="AH297" s="95"/>
    </row>
    <row r="298" spans="8:34" ht="15" x14ac:dyDescent="0.2">
      <c r="H298" s="95"/>
      <c r="J298" s="95"/>
      <c r="L298" s="95"/>
      <c r="M298" s="95"/>
      <c r="O298" s="95"/>
      <c r="P298" s="95"/>
      <c r="Q298" s="95"/>
      <c r="S298" s="95"/>
      <c r="T298" s="95"/>
      <c r="X298" s="95"/>
      <c r="Y298" s="95"/>
      <c r="AA298" s="95"/>
      <c r="AB298" s="95"/>
      <c r="AC298" s="95"/>
      <c r="AD298" s="95"/>
      <c r="AE298" s="95"/>
      <c r="AF298" s="95"/>
      <c r="AH298" s="95"/>
    </row>
    <row r="299" spans="8:34" ht="15" x14ac:dyDescent="0.2">
      <c r="H299" s="95"/>
      <c r="J299" s="95"/>
      <c r="L299" s="95"/>
      <c r="M299" s="95"/>
      <c r="O299" s="95"/>
      <c r="P299" s="95"/>
      <c r="Q299" s="95"/>
      <c r="S299" s="95"/>
      <c r="T299" s="95"/>
      <c r="X299" s="95"/>
      <c r="Y299" s="95"/>
      <c r="AA299" s="95"/>
      <c r="AB299" s="95"/>
      <c r="AC299" s="95"/>
      <c r="AD299" s="95"/>
      <c r="AE299" s="95"/>
      <c r="AF299" s="95"/>
      <c r="AH299" s="95"/>
    </row>
    <row r="300" spans="8:34" ht="15" x14ac:dyDescent="0.2">
      <c r="H300" s="95"/>
      <c r="J300" s="95"/>
      <c r="L300" s="95"/>
      <c r="M300" s="95"/>
      <c r="O300" s="95"/>
      <c r="P300" s="95"/>
      <c r="Q300" s="95"/>
      <c r="S300" s="95"/>
      <c r="T300" s="95"/>
      <c r="X300" s="95"/>
      <c r="Y300" s="95"/>
      <c r="AA300" s="95"/>
      <c r="AB300" s="95"/>
      <c r="AC300" s="95"/>
      <c r="AD300" s="95"/>
      <c r="AE300" s="95"/>
      <c r="AF300" s="95"/>
      <c r="AH300" s="95"/>
    </row>
    <row r="301" spans="8:34" ht="15" x14ac:dyDescent="0.2">
      <c r="H301" s="95"/>
      <c r="J301" s="95"/>
      <c r="L301" s="95"/>
      <c r="M301" s="95"/>
      <c r="O301" s="95"/>
      <c r="P301" s="95"/>
      <c r="Q301" s="95"/>
      <c r="S301" s="95"/>
      <c r="T301" s="95"/>
      <c r="X301" s="95"/>
      <c r="Y301" s="95"/>
      <c r="AA301" s="95"/>
      <c r="AB301" s="95"/>
      <c r="AC301" s="95"/>
      <c r="AD301" s="95"/>
      <c r="AE301" s="95"/>
      <c r="AF301" s="95"/>
      <c r="AH301" s="95"/>
    </row>
    <row r="302" spans="8:34" ht="15" x14ac:dyDescent="0.2">
      <c r="H302" s="95"/>
      <c r="J302" s="95"/>
      <c r="L302" s="95"/>
      <c r="M302" s="95"/>
      <c r="O302" s="95"/>
      <c r="P302" s="95"/>
      <c r="Q302" s="95"/>
      <c r="S302" s="95"/>
      <c r="T302" s="95"/>
      <c r="X302" s="95"/>
      <c r="Y302" s="95"/>
      <c r="AA302" s="95"/>
      <c r="AB302" s="95"/>
      <c r="AC302" s="95"/>
      <c r="AD302" s="95"/>
      <c r="AE302" s="95"/>
      <c r="AF302" s="95"/>
      <c r="AH302" s="95"/>
    </row>
    <row r="303" spans="8:34" ht="15" x14ac:dyDescent="0.2">
      <c r="H303" s="95"/>
      <c r="J303" s="95"/>
      <c r="L303" s="95"/>
      <c r="M303" s="95"/>
      <c r="O303" s="95"/>
      <c r="P303" s="95"/>
      <c r="Q303" s="95"/>
      <c r="S303" s="95"/>
      <c r="T303" s="95"/>
      <c r="X303" s="95"/>
      <c r="Y303" s="95"/>
      <c r="AA303" s="95"/>
      <c r="AB303" s="95"/>
      <c r="AC303" s="95"/>
      <c r="AD303" s="95"/>
      <c r="AE303" s="95"/>
      <c r="AF303" s="95"/>
      <c r="AH303" s="95"/>
    </row>
    <row r="304" spans="8:34" ht="15" x14ac:dyDescent="0.2">
      <c r="H304" s="95"/>
      <c r="J304" s="95"/>
      <c r="L304" s="95"/>
      <c r="M304" s="95"/>
      <c r="O304" s="95"/>
      <c r="P304" s="95"/>
      <c r="Q304" s="95"/>
      <c r="S304" s="95"/>
      <c r="T304" s="95"/>
      <c r="X304" s="95"/>
      <c r="Y304" s="95"/>
      <c r="AA304" s="95"/>
      <c r="AB304" s="95"/>
      <c r="AC304" s="95"/>
      <c r="AD304" s="95"/>
      <c r="AE304" s="95"/>
      <c r="AF304" s="95"/>
      <c r="AH304" s="95"/>
    </row>
    <row r="305" spans="8:34" ht="15" x14ac:dyDescent="0.2">
      <c r="H305" s="95"/>
      <c r="J305" s="95"/>
      <c r="L305" s="95"/>
      <c r="M305" s="95"/>
      <c r="O305" s="95"/>
      <c r="P305" s="95"/>
      <c r="Q305" s="95"/>
      <c r="S305" s="95"/>
      <c r="T305" s="95"/>
      <c r="X305" s="95"/>
      <c r="Y305" s="95"/>
      <c r="AA305" s="95"/>
      <c r="AB305" s="95"/>
      <c r="AC305" s="95"/>
      <c r="AD305" s="95"/>
      <c r="AE305" s="95"/>
      <c r="AF305" s="95"/>
      <c r="AH305" s="95"/>
    </row>
    <row r="306" spans="8:34" ht="15" x14ac:dyDescent="0.2">
      <c r="H306" s="95"/>
      <c r="J306" s="95"/>
      <c r="L306" s="95"/>
      <c r="M306" s="95"/>
      <c r="O306" s="95"/>
      <c r="P306" s="95"/>
      <c r="Q306" s="95"/>
      <c r="S306" s="95"/>
      <c r="T306" s="95"/>
      <c r="X306" s="95"/>
      <c r="Y306" s="95"/>
      <c r="AA306" s="95"/>
      <c r="AB306" s="95"/>
      <c r="AC306" s="95"/>
      <c r="AD306" s="95"/>
      <c r="AE306" s="95"/>
      <c r="AF306" s="95"/>
      <c r="AH306" s="95"/>
    </row>
    <row r="307" spans="8:34" ht="15" x14ac:dyDescent="0.2">
      <c r="H307" s="95"/>
      <c r="J307" s="95"/>
      <c r="L307" s="95"/>
      <c r="M307" s="95"/>
      <c r="O307" s="95"/>
      <c r="P307" s="95"/>
      <c r="Q307" s="95"/>
      <c r="S307" s="95"/>
      <c r="T307" s="95"/>
      <c r="X307" s="95"/>
      <c r="Y307" s="95"/>
      <c r="AA307" s="95"/>
      <c r="AB307" s="95"/>
      <c r="AC307" s="95"/>
      <c r="AD307" s="95"/>
      <c r="AE307" s="95"/>
      <c r="AF307" s="95"/>
      <c r="AH307" s="95"/>
    </row>
    <row r="308" spans="8:34" ht="15" x14ac:dyDescent="0.2">
      <c r="H308" s="95"/>
      <c r="J308" s="95"/>
      <c r="L308" s="95"/>
      <c r="M308" s="95"/>
      <c r="O308" s="95"/>
      <c r="P308" s="95"/>
      <c r="Q308" s="95"/>
      <c r="S308" s="95"/>
      <c r="T308" s="95"/>
      <c r="X308" s="95"/>
      <c r="Y308" s="95"/>
      <c r="AA308" s="95"/>
      <c r="AB308" s="95"/>
      <c r="AC308" s="95"/>
      <c r="AD308" s="95"/>
      <c r="AE308" s="95"/>
      <c r="AF308" s="95"/>
      <c r="AH308" s="95"/>
    </row>
    <row r="309" spans="8:34" ht="15" x14ac:dyDescent="0.2">
      <c r="H309" s="95"/>
      <c r="J309" s="95"/>
      <c r="L309" s="95"/>
      <c r="M309" s="95"/>
      <c r="O309" s="95"/>
      <c r="P309" s="95"/>
      <c r="Q309" s="95"/>
      <c r="S309" s="95"/>
      <c r="T309" s="95"/>
      <c r="X309" s="95"/>
      <c r="Y309" s="95"/>
      <c r="AA309" s="95"/>
      <c r="AB309" s="95"/>
      <c r="AC309" s="95"/>
      <c r="AD309" s="95"/>
      <c r="AE309" s="95"/>
      <c r="AF309" s="95"/>
      <c r="AH309" s="95"/>
    </row>
    <row r="310" spans="8:34" ht="15" x14ac:dyDescent="0.2">
      <c r="H310" s="95"/>
      <c r="J310" s="95"/>
      <c r="L310" s="95"/>
      <c r="M310" s="95"/>
      <c r="O310" s="95"/>
      <c r="P310" s="95"/>
      <c r="Q310" s="95"/>
      <c r="S310" s="95"/>
      <c r="T310" s="95"/>
      <c r="X310" s="95"/>
      <c r="Y310" s="95"/>
      <c r="AA310" s="95"/>
      <c r="AB310" s="95"/>
      <c r="AC310" s="95"/>
      <c r="AD310" s="95"/>
      <c r="AE310" s="95"/>
      <c r="AF310" s="95"/>
      <c r="AH310" s="95"/>
    </row>
    <row r="311" spans="8:34" ht="15" x14ac:dyDescent="0.2">
      <c r="H311" s="95"/>
      <c r="J311" s="95"/>
      <c r="L311" s="95"/>
      <c r="M311" s="95"/>
      <c r="O311" s="95"/>
      <c r="P311" s="95"/>
      <c r="Q311" s="95"/>
      <c r="S311" s="95"/>
      <c r="T311" s="95"/>
      <c r="X311" s="95"/>
      <c r="Y311" s="95"/>
      <c r="AA311" s="95"/>
      <c r="AB311" s="95"/>
      <c r="AC311" s="95"/>
      <c r="AD311" s="95"/>
      <c r="AE311" s="95"/>
      <c r="AF311" s="95"/>
      <c r="AH311" s="95"/>
    </row>
    <row r="312" spans="8:34" ht="15" x14ac:dyDescent="0.2">
      <c r="H312" s="95"/>
      <c r="J312" s="95"/>
      <c r="L312" s="95"/>
      <c r="M312" s="95"/>
      <c r="O312" s="95"/>
      <c r="P312" s="95"/>
      <c r="Q312" s="95"/>
      <c r="S312" s="95"/>
      <c r="T312" s="95"/>
      <c r="X312" s="95"/>
      <c r="Y312" s="95"/>
      <c r="AA312" s="95"/>
      <c r="AB312" s="95"/>
      <c r="AC312" s="95"/>
      <c r="AD312" s="95"/>
      <c r="AE312" s="95"/>
      <c r="AF312" s="95"/>
      <c r="AH312" s="95"/>
    </row>
    <row r="313" spans="8:34" ht="15" x14ac:dyDescent="0.2">
      <c r="H313" s="95"/>
      <c r="J313" s="95"/>
      <c r="L313" s="95"/>
      <c r="M313" s="95"/>
      <c r="O313" s="95"/>
      <c r="P313" s="95"/>
      <c r="Q313" s="95"/>
      <c r="S313" s="95"/>
      <c r="T313" s="95"/>
      <c r="X313" s="95"/>
      <c r="Y313" s="95"/>
      <c r="AA313" s="95"/>
      <c r="AB313" s="95"/>
      <c r="AC313" s="95"/>
      <c r="AD313" s="95"/>
      <c r="AE313" s="95"/>
      <c r="AF313" s="95"/>
      <c r="AH313" s="95"/>
    </row>
    <row r="314" spans="8:34" ht="15" x14ac:dyDescent="0.2">
      <c r="H314" s="95"/>
      <c r="J314" s="95"/>
      <c r="L314" s="95"/>
      <c r="M314" s="95"/>
      <c r="O314" s="95"/>
      <c r="P314" s="95"/>
      <c r="Q314" s="95"/>
      <c r="S314" s="95"/>
      <c r="T314" s="95"/>
      <c r="X314" s="95"/>
      <c r="Y314" s="95"/>
      <c r="AA314" s="95"/>
      <c r="AB314" s="95"/>
      <c r="AC314" s="95"/>
      <c r="AD314" s="95"/>
      <c r="AE314" s="95"/>
      <c r="AF314" s="95"/>
      <c r="AH314" s="95"/>
    </row>
    <row r="315" spans="8:34" ht="15" x14ac:dyDescent="0.2">
      <c r="H315" s="95"/>
      <c r="J315" s="95"/>
      <c r="L315" s="95"/>
      <c r="M315" s="95"/>
      <c r="O315" s="95"/>
      <c r="P315" s="95"/>
      <c r="Q315" s="95"/>
      <c r="S315" s="95"/>
      <c r="T315" s="95"/>
      <c r="X315" s="95"/>
      <c r="Y315" s="95"/>
      <c r="AA315" s="95"/>
      <c r="AB315" s="95"/>
      <c r="AC315" s="95"/>
      <c r="AD315" s="95"/>
      <c r="AE315" s="95"/>
      <c r="AF315" s="95"/>
      <c r="AH315" s="95"/>
    </row>
    <row r="316" spans="8:34" ht="15" x14ac:dyDescent="0.2">
      <c r="H316" s="95"/>
      <c r="J316" s="95"/>
      <c r="L316" s="95"/>
      <c r="M316" s="95"/>
      <c r="O316" s="95"/>
      <c r="P316" s="95"/>
      <c r="Q316" s="95"/>
      <c r="S316" s="95"/>
      <c r="T316" s="95"/>
      <c r="X316" s="95"/>
      <c r="Y316" s="95"/>
      <c r="AA316" s="95"/>
      <c r="AB316" s="95"/>
      <c r="AC316" s="95"/>
      <c r="AD316" s="95"/>
      <c r="AE316" s="95"/>
      <c r="AF316" s="95"/>
      <c r="AH316" s="95"/>
    </row>
    <row r="317" spans="8:34" ht="15" x14ac:dyDescent="0.2">
      <c r="H317" s="95"/>
      <c r="J317" s="95"/>
      <c r="L317" s="95"/>
      <c r="M317" s="95"/>
      <c r="O317" s="95"/>
      <c r="P317" s="95"/>
      <c r="Q317" s="95"/>
      <c r="S317" s="95"/>
      <c r="T317" s="95"/>
      <c r="X317" s="95"/>
      <c r="Y317" s="95"/>
      <c r="AA317" s="95"/>
      <c r="AB317" s="95"/>
      <c r="AC317" s="95"/>
      <c r="AD317" s="95"/>
      <c r="AE317" s="95"/>
      <c r="AF317" s="95"/>
      <c r="AH317" s="95"/>
    </row>
    <row r="318" spans="8:34" ht="15" x14ac:dyDescent="0.2">
      <c r="H318" s="95"/>
      <c r="J318" s="95"/>
      <c r="L318" s="95"/>
      <c r="M318" s="95"/>
      <c r="O318" s="95"/>
      <c r="P318" s="95"/>
      <c r="Q318" s="95"/>
      <c r="S318" s="95"/>
      <c r="T318" s="95"/>
      <c r="X318" s="95"/>
      <c r="Y318" s="95"/>
      <c r="AA318" s="95"/>
      <c r="AB318" s="95"/>
      <c r="AC318" s="95"/>
      <c r="AD318" s="95"/>
      <c r="AE318" s="95"/>
      <c r="AF318" s="95"/>
      <c r="AH318" s="95"/>
    </row>
    <row r="319" spans="8:34" ht="15" x14ac:dyDescent="0.2">
      <c r="H319" s="95"/>
      <c r="J319" s="95"/>
      <c r="L319" s="95"/>
      <c r="M319" s="95"/>
      <c r="O319" s="95"/>
      <c r="P319" s="95"/>
      <c r="Q319" s="95"/>
      <c r="S319" s="95"/>
      <c r="T319" s="95"/>
      <c r="X319" s="95"/>
      <c r="Y319" s="95"/>
      <c r="AA319" s="95"/>
      <c r="AB319" s="95"/>
      <c r="AC319" s="95"/>
      <c r="AD319" s="95"/>
      <c r="AE319" s="95"/>
      <c r="AF319" s="95"/>
      <c r="AH319" s="95"/>
    </row>
    <row r="320" spans="8:34" ht="15" x14ac:dyDescent="0.2">
      <c r="H320" s="95"/>
      <c r="J320" s="95"/>
      <c r="L320" s="95"/>
      <c r="M320" s="95"/>
      <c r="O320" s="95"/>
      <c r="P320" s="95"/>
      <c r="Q320" s="95"/>
      <c r="S320" s="95"/>
      <c r="T320" s="95"/>
      <c r="X320" s="95"/>
      <c r="Y320" s="95"/>
      <c r="AA320" s="95"/>
      <c r="AB320" s="95"/>
      <c r="AC320" s="95"/>
      <c r="AD320" s="95"/>
      <c r="AE320" s="95"/>
      <c r="AF320" s="95"/>
      <c r="AH320" s="95"/>
    </row>
    <row r="321" spans="8:34" ht="15" x14ac:dyDescent="0.2">
      <c r="H321" s="95"/>
      <c r="J321" s="95"/>
      <c r="L321" s="95"/>
      <c r="M321" s="95"/>
      <c r="O321" s="95"/>
      <c r="P321" s="95"/>
      <c r="Q321" s="95"/>
      <c r="S321" s="95"/>
      <c r="T321" s="95"/>
      <c r="X321" s="95"/>
      <c r="Y321" s="95"/>
      <c r="AA321" s="95"/>
      <c r="AB321" s="95"/>
      <c r="AC321" s="95"/>
      <c r="AD321" s="95"/>
      <c r="AE321" s="95"/>
      <c r="AF321" s="95"/>
      <c r="AH321" s="95"/>
    </row>
    <row r="322" spans="8:34" ht="15" x14ac:dyDescent="0.2">
      <c r="H322" s="95"/>
      <c r="J322" s="95"/>
      <c r="L322" s="95"/>
      <c r="M322" s="95"/>
      <c r="O322" s="95"/>
      <c r="P322" s="95"/>
      <c r="Q322" s="95"/>
      <c r="S322" s="95"/>
      <c r="T322" s="95"/>
      <c r="X322" s="95"/>
      <c r="Y322" s="95"/>
      <c r="AA322" s="95"/>
      <c r="AB322" s="95"/>
      <c r="AC322" s="95"/>
      <c r="AD322" s="95"/>
      <c r="AE322" s="95"/>
      <c r="AF322" s="95"/>
      <c r="AH322" s="95"/>
    </row>
    <row r="323" spans="8:34" ht="15" x14ac:dyDescent="0.2">
      <c r="H323" s="95"/>
      <c r="J323" s="95"/>
      <c r="L323" s="95"/>
      <c r="M323" s="95"/>
      <c r="O323" s="95"/>
      <c r="P323" s="95"/>
      <c r="Q323" s="95"/>
      <c r="S323" s="95"/>
      <c r="T323" s="95"/>
      <c r="X323" s="95"/>
      <c r="Y323" s="95"/>
      <c r="AA323" s="95"/>
      <c r="AB323" s="95"/>
      <c r="AC323" s="95"/>
      <c r="AD323" s="95"/>
      <c r="AE323" s="95"/>
      <c r="AF323" s="95"/>
      <c r="AH323" s="95"/>
    </row>
    <row r="324" spans="8:34" ht="15" x14ac:dyDescent="0.2">
      <c r="H324" s="95"/>
      <c r="J324" s="95"/>
      <c r="L324" s="95"/>
      <c r="M324" s="95"/>
      <c r="O324" s="95"/>
      <c r="P324" s="95"/>
      <c r="Q324" s="95"/>
      <c r="S324" s="95"/>
      <c r="T324" s="95"/>
      <c r="X324" s="95"/>
      <c r="Y324" s="95"/>
      <c r="AA324" s="95"/>
      <c r="AB324" s="95"/>
      <c r="AC324" s="95"/>
      <c r="AD324" s="95"/>
      <c r="AE324" s="95"/>
      <c r="AF324" s="95"/>
      <c r="AH324" s="95"/>
    </row>
    <row r="325" spans="8:34" ht="15" x14ac:dyDescent="0.2">
      <c r="H325" s="95"/>
      <c r="J325" s="95"/>
      <c r="L325" s="95"/>
      <c r="M325" s="95"/>
      <c r="O325" s="95"/>
      <c r="P325" s="95"/>
      <c r="Q325" s="95"/>
      <c r="S325" s="95"/>
      <c r="T325" s="95"/>
      <c r="X325" s="95"/>
      <c r="Y325" s="95"/>
      <c r="AA325" s="95"/>
      <c r="AB325" s="95"/>
      <c r="AC325" s="95"/>
      <c r="AD325" s="95"/>
      <c r="AE325" s="95"/>
      <c r="AF325" s="95"/>
      <c r="AH325" s="95"/>
    </row>
    <row r="326" spans="8:34" ht="15" x14ac:dyDescent="0.2">
      <c r="H326" s="95"/>
      <c r="J326" s="95"/>
      <c r="L326" s="95"/>
      <c r="M326" s="95"/>
      <c r="O326" s="95"/>
      <c r="P326" s="95"/>
      <c r="Q326" s="95"/>
      <c r="S326" s="95"/>
      <c r="T326" s="95"/>
      <c r="X326" s="95"/>
      <c r="Y326" s="95"/>
      <c r="AA326" s="95"/>
      <c r="AB326" s="95"/>
      <c r="AC326" s="95"/>
      <c r="AD326" s="95"/>
      <c r="AE326" s="95"/>
      <c r="AF326" s="95"/>
      <c r="AH326" s="95"/>
    </row>
    <row r="327" spans="8:34" ht="15" x14ac:dyDescent="0.2">
      <c r="H327" s="95"/>
      <c r="J327" s="95"/>
      <c r="L327" s="95"/>
      <c r="M327" s="95"/>
      <c r="O327" s="95"/>
      <c r="P327" s="95"/>
      <c r="Q327" s="95"/>
      <c r="S327" s="95"/>
      <c r="T327" s="95"/>
      <c r="X327" s="95"/>
      <c r="Y327" s="95"/>
      <c r="AA327" s="95"/>
      <c r="AB327" s="95"/>
      <c r="AC327" s="95"/>
      <c r="AD327" s="95"/>
      <c r="AE327" s="95"/>
      <c r="AF327" s="95"/>
      <c r="AH327" s="95"/>
    </row>
    <row r="328" spans="8:34" ht="15" x14ac:dyDescent="0.2">
      <c r="H328" s="95"/>
      <c r="J328" s="95"/>
      <c r="L328" s="95"/>
      <c r="M328" s="95"/>
      <c r="O328" s="95"/>
      <c r="P328" s="95"/>
      <c r="Q328" s="95"/>
      <c r="S328" s="95"/>
      <c r="T328" s="95"/>
      <c r="X328" s="95"/>
      <c r="Y328" s="95"/>
      <c r="AA328" s="95"/>
      <c r="AB328" s="95"/>
      <c r="AC328" s="95"/>
      <c r="AD328" s="95"/>
      <c r="AE328" s="95"/>
      <c r="AF328" s="95"/>
      <c r="AH328" s="95"/>
    </row>
    <row r="329" spans="8:34" ht="15" x14ac:dyDescent="0.2">
      <c r="H329" s="95"/>
      <c r="J329" s="95"/>
      <c r="L329" s="95"/>
      <c r="M329" s="95"/>
      <c r="O329" s="95"/>
      <c r="P329" s="95"/>
      <c r="Q329" s="95"/>
      <c r="S329" s="95"/>
      <c r="T329" s="95"/>
      <c r="X329" s="95"/>
      <c r="Y329" s="95"/>
      <c r="AA329" s="95"/>
      <c r="AB329" s="95"/>
      <c r="AC329" s="95"/>
      <c r="AD329" s="95"/>
      <c r="AE329" s="95"/>
      <c r="AF329" s="95"/>
      <c r="AH329" s="95"/>
    </row>
    <row r="330" spans="8:34" ht="15" x14ac:dyDescent="0.2">
      <c r="H330" s="95"/>
      <c r="J330" s="95"/>
      <c r="L330" s="95"/>
      <c r="M330" s="95"/>
      <c r="O330" s="95"/>
      <c r="P330" s="95"/>
      <c r="Q330" s="95"/>
      <c r="S330" s="95"/>
      <c r="T330" s="95"/>
      <c r="X330" s="95"/>
      <c r="Y330" s="95"/>
      <c r="AA330" s="95"/>
      <c r="AB330" s="95"/>
      <c r="AC330" s="95"/>
      <c r="AD330" s="95"/>
      <c r="AE330" s="95"/>
      <c r="AF330" s="95"/>
      <c r="AH330" s="95"/>
    </row>
    <row r="331" spans="8:34" ht="15" x14ac:dyDescent="0.2">
      <c r="H331" s="95"/>
      <c r="J331" s="95"/>
      <c r="L331" s="95"/>
      <c r="M331" s="95"/>
      <c r="O331" s="95"/>
      <c r="P331" s="95"/>
      <c r="Q331" s="95"/>
      <c r="S331" s="95"/>
      <c r="T331" s="95"/>
      <c r="X331" s="95"/>
      <c r="Y331" s="95"/>
      <c r="AA331" s="95"/>
      <c r="AB331" s="95"/>
      <c r="AC331" s="95"/>
      <c r="AD331" s="95"/>
      <c r="AE331" s="95"/>
      <c r="AF331" s="95"/>
      <c r="AH331" s="95"/>
    </row>
    <row r="332" spans="8:34" ht="15" x14ac:dyDescent="0.2">
      <c r="H332" s="95"/>
      <c r="J332" s="95"/>
      <c r="L332" s="95"/>
      <c r="M332" s="95"/>
      <c r="O332" s="95"/>
      <c r="P332" s="95"/>
      <c r="Q332" s="95"/>
      <c r="S332" s="95"/>
      <c r="T332" s="95"/>
      <c r="X332" s="95"/>
      <c r="Y332" s="95"/>
      <c r="AA332" s="95"/>
      <c r="AB332" s="95"/>
      <c r="AC332" s="95"/>
      <c r="AD332" s="95"/>
      <c r="AE332" s="95"/>
      <c r="AF332" s="95"/>
      <c r="AH332" s="95"/>
    </row>
    <row r="333" spans="8:34" ht="15" x14ac:dyDescent="0.2">
      <c r="H333" s="95"/>
      <c r="J333" s="95"/>
      <c r="L333" s="95"/>
      <c r="M333" s="95"/>
      <c r="O333" s="95"/>
      <c r="P333" s="95"/>
      <c r="Q333" s="95"/>
      <c r="S333" s="95"/>
      <c r="T333" s="95"/>
      <c r="X333" s="95"/>
      <c r="Y333" s="95"/>
      <c r="AA333" s="95"/>
      <c r="AB333" s="95"/>
      <c r="AC333" s="95"/>
      <c r="AD333" s="95"/>
      <c r="AE333" s="95"/>
      <c r="AF333" s="95"/>
      <c r="AH333" s="95"/>
    </row>
    <row r="334" spans="8:34" ht="15" x14ac:dyDescent="0.2">
      <c r="H334" s="95"/>
      <c r="J334" s="95"/>
      <c r="L334" s="95"/>
      <c r="M334" s="95"/>
      <c r="O334" s="95"/>
      <c r="P334" s="95"/>
      <c r="Q334" s="95"/>
      <c r="S334" s="95"/>
      <c r="T334" s="95"/>
      <c r="X334" s="95"/>
      <c r="Y334" s="95"/>
      <c r="AA334" s="95"/>
      <c r="AB334" s="95"/>
      <c r="AC334" s="95"/>
      <c r="AD334" s="95"/>
      <c r="AE334" s="95"/>
      <c r="AF334" s="95"/>
      <c r="AH334" s="95"/>
    </row>
    <row r="335" spans="8:34" ht="15" x14ac:dyDescent="0.2">
      <c r="H335" s="95"/>
      <c r="J335" s="95"/>
      <c r="L335" s="95"/>
      <c r="M335" s="95"/>
      <c r="O335" s="95"/>
      <c r="P335" s="95"/>
      <c r="Q335" s="95"/>
      <c r="S335" s="95"/>
      <c r="T335" s="95"/>
      <c r="X335" s="95"/>
      <c r="Y335" s="95"/>
      <c r="AA335" s="95"/>
      <c r="AB335" s="95"/>
      <c r="AC335" s="95"/>
      <c r="AD335" s="95"/>
      <c r="AE335" s="95"/>
      <c r="AF335" s="95"/>
      <c r="AH335" s="95"/>
    </row>
    <row r="336" spans="8:34" ht="15" x14ac:dyDescent="0.2">
      <c r="H336" s="95"/>
      <c r="J336" s="95"/>
      <c r="L336" s="95"/>
      <c r="M336" s="95"/>
      <c r="O336" s="95"/>
      <c r="P336" s="95"/>
      <c r="Q336" s="95"/>
      <c r="S336" s="95"/>
      <c r="T336" s="95"/>
      <c r="X336" s="95"/>
      <c r="Y336" s="95"/>
      <c r="AA336" s="95"/>
      <c r="AB336" s="95"/>
      <c r="AC336" s="95"/>
      <c r="AD336" s="95"/>
      <c r="AE336" s="95"/>
      <c r="AF336" s="95"/>
      <c r="AH336" s="95"/>
    </row>
    <row r="337" spans="8:34" ht="15" x14ac:dyDescent="0.2">
      <c r="H337" s="95"/>
      <c r="J337" s="95"/>
      <c r="L337" s="95"/>
      <c r="M337" s="95"/>
      <c r="O337" s="95"/>
      <c r="P337" s="95"/>
      <c r="Q337" s="95"/>
      <c r="S337" s="95"/>
      <c r="T337" s="95"/>
      <c r="X337" s="95"/>
      <c r="Y337" s="95"/>
      <c r="AA337" s="95"/>
      <c r="AB337" s="95"/>
      <c r="AC337" s="95"/>
      <c r="AD337" s="95"/>
      <c r="AE337" s="95"/>
      <c r="AF337" s="95"/>
      <c r="AH337" s="95"/>
    </row>
    <row r="338" spans="8:34" ht="15" x14ac:dyDescent="0.2">
      <c r="H338" s="95"/>
      <c r="J338" s="95"/>
      <c r="L338" s="95"/>
      <c r="M338" s="95"/>
      <c r="O338" s="95"/>
      <c r="P338" s="95"/>
      <c r="Q338" s="95"/>
      <c r="S338" s="95"/>
      <c r="T338" s="95"/>
      <c r="X338" s="95"/>
      <c r="Y338" s="95"/>
      <c r="AA338" s="95"/>
      <c r="AB338" s="95"/>
      <c r="AC338" s="95"/>
      <c r="AD338" s="95"/>
      <c r="AE338" s="95"/>
      <c r="AF338" s="95"/>
      <c r="AH338" s="95"/>
    </row>
    <row r="339" spans="8:34" ht="15" x14ac:dyDescent="0.2">
      <c r="H339" s="95"/>
      <c r="J339" s="95"/>
      <c r="L339" s="95"/>
      <c r="M339" s="95"/>
      <c r="O339" s="95"/>
      <c r="P339" s="95"/>
      <c r="Q339" s="95"/>
      <c r="S339" s="95"/>
      <c r="T339" s="95"/>
      <c r="X339" s="95"/>
      <c r="Y339" s="95"/>
      <c r="AA339" s="95"/>
      <c r="AB339" s="95"/>
      <c r="AC339" s="95"/>
      <c r="AD339" s="95"/>
      <c r="AE339" s="95"/>
      <c r="AF339" s="95"/>
      <c r="AH339" s="95"/>
    </row>
    <row r="340" spans="8:34" ht="15" x14ac:dyDescent="0.2">
      <c r="H340" s="95"/>
      <c r="J340" s="95"/>
      <c r="L340" s="95"/>
      <c r="M340" s="95"/>
      <c r="O340" s="95"/>
      <c r="P340" s="95"/>
      <c r="Q340" s="95"/>
      <c r="S340" s="95"/>
      <c r="T340" s="95"/>
      <c r="X340" s="95"/>
      <c r="Y340" s="95"/>
      <c r="AA340" s="95"/>
      <c r="AB340" s="95"/>
      <c r="AC340" s="95"/>
      <c r="AD340" s="95"/>
      <c r="AE340" s="95"/>
      <c r="AF340" s="95"/>
      <c r="AH340" s="95"/>
    </row>
    <row r="341" spans="8:34" ht="15" x14ac:dyDescent="0.2">
      <c r="H341" s="95"/>
      <c r="J341" s="95"/>
      <c r="L341" s="95"/>
      <c r="M341" s="95"/>
      <c r="O341" s="95"/>
      <c r="P341" s="95"/>
      <c r="Q341" s="95"/>
      <c r="S341" s="95"/>
      <c r="T341" s="95"/>
      <c r="X341" s="95"/>
      <c r="Y341" s="95"/>
      <c r="AA341" s="95"/>
      <c r="AB341" s="95"/>
      <c r="AC341" s="95"/>
      <c r="AD341" s="95"/>
      <c r="AE341" s="95"/>
      <c r="AF341" s="95"/>
      <c r="AH341" s="95"/>
    </row>
    <row r="342" spans="8:34" ht="15" x14ac:dyDescent="0.2">
      <c r="H342" s="95"/>
      <c r="J342" s="95"/>
      <c r="L342" s="95"/>
      <c r="M342" s="95"/>
      <c r="O342" s="95"/>
      <c r="P342" s="95"/>
      <c r="Q342" s="95"/>
      <c r="S342" s="95"/>
      <c r="T342" s="95"/>
      <c r="X342" s="95"/>
      <c r="Y342" s="95"/>
      <c r="AA342" s="95"/>
      <c r="AB342" s="95"/>
      <c r="AC342" s="95"/>
      <c r="AD342" s="95"/>
      <c r="AE342" s="95"/>
      <c r="AF342" s="95"/>
      <c r="AH342" s="95"/>
    </row>
    <row r="343" spans="8:34" ht="15" x14ac:dyDescent="0.2">
      <c r="H343" s="95"/>
      <c r="J343" s="95"/>
      <c r="L343" s="95"/>
      <c r="M343" s="95"/>
      <c r="O343" s="95"/>
      <c r="P343" s="95"/>
      <c r="Q343" s="95"/>
      <c r="S343" s="95"/>
      <c r="T343" s="95"/>
      <c r="X343" s="95"/>
      <c r="Y343" s="95"/>
      <c r="AA343" s="95"/>
      <c r="AB343" s="95"/>
      <c r="AC343" s="95"/>
      <c r="AD343" s="95"/>
      <c r="AE343" s="95"/>
      <c r="AF343" s="95"/>
      <c r="AH343" s="95"/>
    </row>
    <row r="344" spans="8:34" ht="15" x14ac:dyDescent="0.2">
      <c r="H344" s="95"/>
      <c r="J344" s="95"/>
      <c r="L344" s="95"/>
      <c r="M344" s="95"/>
      <c r="O344" s="95"/>
      <c r="P344" s="95"/>
      <c r="Q344" s="95"/>
      <c r="S344" s="95"/>
      <c r="T344" s="95"/>
      <c r="X344" s="95"/>
      <c r="Y344" s="95"/>
      <c r="AA344" s="95"/>
      <c r="AB344" s="95"/>
      <c r="AC344" s="95"/>
      <c r="AD344" s="95"/>
      <c r="AE344" s="95"/>
      <c r="AF344" s="95"/>
      <c r="AH344" s="95"/>
    </row>
    <row r="345" spans="8:34" ht="15" x14ac:dyDescent="0.2">
      <c r="H345" s="95"/>
      <c r="J345" s="95"/>
      <c r="L345" s="95"/>
      <c r="M345" s="95"/>
      <c r="O345" s="95"/>
      <c r="P345" s="95"/>
      <c r="Q345" s="95"/>
      <c r="S345" s="95"/>
      <c r="T345" s="95"/>
      <c r="X345" s="95"/>
      <c r="Y345" s="95"/>
      <c r="AA345" s="95"/>
      <c r="AB345" s="95"/>
      <c r="AC345" s="95"/>
      <c r="AD345" s="95"/>
      <c r="AE345" s="95"/>
      <c r="AF345" s="95"/>
      <c r="AH345" s="95"/>
    </row>
    <row r="346" spans="8:34" ht="15" x14ac:dyDescent="0.2">
      <c r="H346" s="95"/>
      <c r="J346" s="95"/>
      <c r="L346" s="95"/>
      <c r="M346" s="95"/>
      <c r="O346" s="95"/>
      <c r="P346" s="95"/>
      <c r="Q346" s="95"/>
      <c r="S346" s="95"/>
      <c r="T346" s="95"/>
      <c r="X346" s="95"/>
      <c r="Y346" s="95"/>
      <c r="AA346" s="95"/>
      <c r="AB346" s="95"/>
      <c r="AC346" s="95"/>
      <c r="AD346" s="95"/>
      <c r="AE346" s="95"/>
      <c r="AF346" s="95"/>
      <c r="AH346" s="95"/>
    </row>
    <row r="347" spans="8:34" ht="15" x14ac:dyDescent="0.2">
      <c r="H347" s="95"/>
      <c r="J347" s="95"/>
      <c r="L347" s="95"/>
      <c r="M347" s="95"/>
      <c r="O347" s="95"/>
      <c r="P347" s="95"/>
      <c r="Q347" s="95"/>
      <c r="S347" s="95"/>
      <c r="T347" s="95"/>
      <c r="X347" s="95"/>
      <c r="Y347" s="95"/>
      <c r="AA347" s="95"/>
      <c r="AB347" s="95"/>
      <c r="AC347" s="95"/>
      <c r="AD347" s="95"/>
      <c r="AE347" s="95"/>
      <c r="AF347" s="95"/>
      <c r="AH347" s="95"/>
    </row>
    <row r="348" spans="8:34" ht="15" x14ac:dyDescent="0.2">
      <c r="H348" s="95"/>
      <c r="J348" s="95"/>
      <c r="L348" s="95"/>
      <c r="M348" s="95"/>
      <c r="O348" s="95"/>
      <c r="P348" s="95"/>
      <c r="Q348" s="95"/>
      <c r="S348" s="95"/>
      <c r="T348" s="95"/>
      <c r="X348" s="95"/>
      <c r="Y348" s="95"/>
      <c r="AA348" s="95"/>
      <c r="AB348" s="95"/>
      <c r="AC348" s="95"/>
      <c r="AD348" s="95"/>
      <c r="AE348" s="95"/>
      <c r="AF348" s="95"/>
      <c r="AH348" s="95"/>
    </row>
    <row r="349" spans="8:34" ht="15" x14ac:dyDescent="0.2">
      <c r="H349" s="95"/>
      <c r="J349" s="95"/>
      <c r="L349" s="95"/>
      <c r="M349" s="95"/>
      <c r="O349" s="95"/>
      <c r="P349" s="95"/>
      <c r="Q349" s="95"/>
      <c r="S349" s="95"/>
      <c r="T349" s="95"/>
      <c r="X349" s="95"/>
      <c r="Y349" s="95"/>
      <c r="AA349" s="95"/>
      <c r="AB349" s="95"/>
      <c r="AC349" s="95"/>
      <c r="AD349" s="95"/>
      <c r="AE349" s="95"/>
      <c r="AF349" s="95"/>
      <c r="AH349" s="95"/>
    </row>
    <row r="350" spans="8:34" ht="15" x14ac:dyDescent="0.2">
      <c r="H350" s="95"/>
      <c r="J350" s="95"/>
      <c r="L350" s="95"/>
      <c r="M350" s="95"/>
      <c r="O350" s="95"/>
      <c r="P350" s="95"/>
      <c r="Q350" s="95"/>
      <c r="S350" s="95"/>
      <c r="T350" s="95"/>
      <c r="X350" s="95"/>
      <c r="Y350" s="95"/>
      <c r="AA350" s="95"/>
      <c r="AB350" s="95"/>
      <c r="AC350" s="95"/>
      <c r="AD350" s="95"/>
      <c r="AE350" s="95"/>
      <c r="AF350" s="95"/>
      <c r="AH350" s="95"/>
    </row>
    <row r="351" spans="8:34" ht="15" x14ac:dyDescent="0.2">
      <c r="H351" s="95"/>
      <c r="J351" s="95"/>
      <c r="L351" s="95"/>
      <c r="M351" s="95"/>
      <c r="O351" s="95"/>
      <c r="P351" s="95"/>
      <c r="Q351" s="95"/>
      <c r="S351" s="95"/>
      <c r="T351" s="95"/>
      <c r="X351" s="95"/>
      <c r="Y351" s="95"/>
      <c r="AA351" s="95"/>
      <c r="AB351" s="95"/>
      <c r="AC351" s="95"/>
      <c r="AD351" s="95"/>
      <c r="AE351" s="95"/>
      <c r="AF351" s="95"/>
      <c r="AH351" s="95"/>
    </row>
    <row r="352" spans="8:34" ht="15" x14ac:dyDescent="0.2">
      <c r="H352" s="95"/>
      <c r="J352" s="95"/>
      <c r="L352" s="95"/>
      <c r="M352" s="95"/>
      <c r="O352" s="95"/>
      <c r="P352" s="95"/>
      <c r="Q352" s="95"/>
      <c r="S352" s="95"/>
      <c r="T352" s="95"/>
      <c r="X352" s="95"/>
      <c r="Y352" s="95"/>
      <c r="AA352" s="95"/>
      <c r="AB352" s="95"/>
      <c r="AC352" s="95"/>
      <c r="AD352" s="95"/>
      <c r="AE352" s="95"/>
      <c r="AF352" s="95"/>
      <c r="AH352" s="95"/>
    </row>
    <row r="353" spans="8:34" ht="15" x14ac:dyDescent="0.2">
      <c r="H353" s="95"/>
      <c r="J353" s="95"/>
      <c r="L353" s="95"/>
      <c r="M353" s="95"/>
      <c r="O353" s="95"/>
      <c r="P353" s="95"/>
      <c r="Q353" s="95"/>
      <c r="S353" s="95"/>
      <c r="T353" s="95"/>
      <c r="X353" s="95"/>
      <c r="Y353" s="95"/>
      <c r="AA353" s="95"/>
      <c r="AB353" s="95"/>
      <c r="AC353" s="95"/>
      <c r="AD353" s="95"/>
      <c r="AE353" s="95"/>
      <c r="AF353" s="95"/>
      <c r="AH353" s="95"/>
    </row>
    <row r="354" spans="8:34" ht="15" x14ac:dyDescent="0.2">
      <c r="H354" s="95"/>
      <c r="J354" s="95"/>
      <c r="L354" s="95"/>
      <c r="M354" s="95"/>
      <c r="O354" s="95"/>
      <c r="P354" s="95"/>
      <c r="Q354" s="95"/>
      <c r="S354" s="95"/>
      <c r="T354" s="95"/>
      <c r="X354" s="95"/>
      <c r="Y354" s="95"/>
      <c r="AA354" s="95"/>
      <c r="AB354" s="95"/>
      <c r="AC354" s="95"/>
      <c r="AD354" s="95"/>
      <c r="AE354" s="95"/>
      <c r="AF354" s="95"/>
      <c r="AH354" s="95"/>
    </row>
    <row r="355" spans="8:34" ht="15" x14ac:dyDescent="0.2">
      <c r="H355" s="95"/>
      <c r="J355" s="95"/>
      <c r="L355" s="95"/>
      <c r="M355" s="95"/>
      <c r="O355" s="95"/>
      <c r="P355" s="95"/>
      <c r="Q355" s="95"/>
      <c r="S355" s="95"/>
      <c r="T355" s="95"/>
      <c r="X355" s="95"/>
      <c r="Y355" s="95"/>
      <c r="AA355" s="95"/>
      <c r="AB355" s="95"/>
      <c r="AC355" s="95"/>
      <c r="AD355" s="95"/>
      <c r="AE355" s="95"/>
      <c r="AF355" s="95"/>
      <c r="AH355" s="95"/>
    </row>
    <row r="356" spans="8:34" ht="15" x14ac:dyDescent="0.2">
      <c r="H356" s="95"/>
      <c r="J356" s="95"/>
      <c r="L356" s="95"/>
      <c r="M356" s="95"/>
      <c r="O356" s="95"/>
      <c r="P356" s="95"/>
      <c r="Q356" s="95"/>
      <c r="S356" s="95"/>
      <c r="T356" s="95"/>
      <c r="X356" s="95"/>
      <c r="Y356" s="95"/>
      <c r="AA356" s="95"/>
      <c r="AB356" s="95"/>
      <c r="AC356" s="95"/>
      <c r="AD356" s="95"/>
      <c r="AE356" s="95"/>
      <c r="AF356" s="95"/>
      <c r="AH356" s="95"/>
    </row>
    <row r="357" spans="8:34" ht="15" x14ac:dyDescent="0.2">
      <c r="H357" s="95"/>
      <c r="J357" s="95"/>
      <c r="L357" s="95"/>
      <c r="M357" s="95"/>
      <c r="O357" s="95"/>
      <c r="P357" s="95"/>
      <c r="Q357" s="95"/>
      <c r="S357" s="95"/>
      <c r="T357" s="95"/>
      <c r="X357" s="95"/>
      <c r="Y357" s="95"/>
      <c r="AA357" s="95"/>
      <c r="AB357" s="95"/>
      <c r="AC357" s="95"/>
      <c r="AD357" s="95"/>
      <c r="AE357" s="95"/>
      <c r="AF357" s="95"/>
      <c r="AH357" s="95"/>
    </row>
    <row r="358" spans="8:34" ht="15" x14ac:dyDescent="0.2">
      <c r="H358" s="95"/>
      <c r="J358" s="95"/>
      <c r="L358" s="95"/>
      <c r="M358" s="95"/>
      <c r="O358" s="95"/>
      <c r="P358" s="95"/>
      <c r="Q358" s="95"/>
      <c r="S358" s="95"/>
      <c r="T358" s="95"/>
      <c r="X358" s="95"/>
      <c r="Y358" s="95"/>
      <c r="AA358" s="95"/>
      <c r="AB358" s="95"/>
      <c r="AC358" s="95"/>
      <c r="AD358" s="95"/>
      <c r="AE358" s="95"/>
      <c r="AF358" s="95"/>
      <c r="AH358" s="95"/>
    </row>
    <row r="359" spans="8:34" ht="15" x14ac:dyDescent="0.2">
      <c r="H359" s="95"/>
      <c r="J359" s="95"/>
      <c r="L359" s="95"/>
      <c r="M359" s="95"/>
      <c r="O359" s="95"/>
      <c r="P359" s="95"/>
      <c r="Q359" s="95"/>
      <c r="S359" s="95"/>
      <c r="T359" s="95"/>
      <c r="X359" s="95"/>
      <c r="Y359" s="95"/>
      <c r="AA359" s="95"/>
      <c r="AB359" s="95"/>
      <c r="AC359" s="95"/>
      <c r="AD359" s="95"/>
      <c r="AE359" s="95"/>
      <c r="AF359" s="95"/>
      <c r="AH359" s="95"/>
    </row>
    <row r="360" spans="8:34" ht="15" x14ac:dyDescent="0.2">
      <c r="H360" s="95"/>
      <c r="J360" s="95"/>
      <c r="L360" s="95"/>
      <c r="M360" s="95"/>
      <c r="O360" s="95"/>
      <c r="P360" s="95"/>
      <c r="Q360" s="95"/>
      <c r="S360" s="95"/>
      <c r="T360" s="95"/>
      <c r="X360" s="95"/>
      <c r="Y360" s="95"/>
      <c r="AA360" s="95"/>
      <c r="AB360" s="95"/>
      <c r="AC360" s="95"/>
      <c r="AD360" s="95"/>
      <c r="AE360" s="95"/>
      <c r="AF360" s="95"/>
      <c r="AH360" s="95"/>
    </row>
    <row r="361" spans="8:34" ht="15" x14ac:dyDescent="0.2">
      <c r="H361" s="95"/>
      <c r="J361" s="95"/>
      <c r="L361" s="95"/>
      <c r="M361" s="95"/>
      <c r="O361" s="95"/>
      <c r="P361" s="95"/>
      <c r="Q361" s="95"/>
      <c r="S361" s="95"/>
      <c r="T361" s="95"/>
      <c r="X361" s="95"/>
      <c r="Y361" s="95"/>
      <c r="AA361" s="95"/>
      <c r="AB361" s="95"/>
      <c r="AC361" s="95"/>
      <c r="AD361" s="95"/>
      <c r="AE361" s="95"/>
      <c r="AF361" s="95"/>
      <c r="AH361" s="95"/>
    </row>
    <row r="362" spans="8:34" ht="15" x14ac:dyDescent="0.2">
      <c r="H362" s="95"/>
      <c r="J362" s="95"/>
      <c r="L362" s="95"/>
      <c r="M362" s="95"/>
      <c r="O362" s="95"/>
      <c r="P362" s="95"/>
      <c r="Q362" s="95"/>
      <c r="S362" s="95"/>
      <c r="T362" s="95"/>
      <c r="X362" s="95"/>
      <c r="Y362" s="95"/>
      <c r="AA362" s="95"/>
      <c r="AB362" s="95"/>
      <c r="AC362" s="95"/>
      <c r="AD362" s="95"/>
      <c r="AE362" s="95"/>
      <c r="AF362" s="95"/>
      <c r="AH362" s="95"/>
    </row>
    <row r="363" spans="8:34" ht="15" x14ac:dyDescent="0.2">
      <c r="H363" s="95"/>
      <c r="J363" s="95"/>
      <c r="L363" s="95"/>
      <c r="M363" s="95"/>
      <c r="O363" s="95"/>
      <c r="P363" s="95"/>
      <c r="Q363" s="95"/>
      <c r="S363" s="95"/>
      <c r="T363" s="95"/>
      <c r="X363" s="95"/>
      <c r="Y363" s="95"/>
      <c r="AA363" s="95"/>
      <c r="AB363" s="95"/>
      <c r="AC363" s="95"/>
      <c r="AD363" s="95"/>
      <c r="AE363" s="95"/>
      <c r="AF363" s="95"/>
      <c r="AH363" s="95"/>
    </row>
    <row r="364" spans="8:34" ht="15" x14ac:dyDescent="0.2">
      <c r="H364" s="95"/>
      <c r="J364" s="95"/>
      <c r="L364" s="95"/>
      <c r="M364" s="95"/>
      <c r="O364" s="95"/>
      <c r="P364" s="95"/>
      <c r="Q364" s="95"/>
      <c r="S364" s="95"/>
      <c r="T364" s="95"/>
      <c r="X364" s="95"/>
      <c r="Y364" s="95"/>
      <c r="AA364" s="95"/>
      <c r="AB364" s="95"/>
      <c r="AC364" s="95"/>
      <c r="AD364" s="95"/>
      <c r="AE364" s="95"/>
      <c r="AF364" s="95"/>
      <c r="AH364" s="95"/>
    </row>
    <row r="365" spans="8:34" ht="15" x14ac:dyDescent="0.2">
      <c r="H365" s="95"/>
      <c r="J365" s="95"/>
      <c r="L365" s="95"/>
      <c r="M365" s="95"/>
      <c r="O365" s="95"/>
      <c r="P365" s="95"/>
      <c r="Q365" s="95"/>
      <c r="S365" s="95"/>
      <c r="T365" s="95"/>
      <c r="X365" s="95"/>
      <c r="Y365" s="95"/>
      <c r="AA365" s="95"/>
      <c r="AB365" s="95"/>
      <c r="AC365" s="95"/>
      <c r="AD365" s="95"/>
      <c r="AE365" s="95"/>
      <c r="AF365" s="95"/>
      <c r="AH365" s="95"/>
    </row>
    <row r="366" spans="8:34" ht="15" x14ac:dyDescent="0.2">
      <c r="H366" s="95"/>
      <c r="J366" s="95"/>
      <c r="L366" s="95"/>
      <c r="M366" s="95"/>
      <c r="O366" s="95"/>
      <c r="P366" s="95"/>
      <c r="Q366" s="95"/>
      <c r="S366" s="95"/>
      <c r="T366" s="95"/>
      <c r="X366" s="95"/>
      <c r="Y366" s="95"/>
      <c r="AA366" s="95"/>
      <c r="AB366" s="95"/>
      <c r="AC366" s="95"/>
      <c r="AD366" s="95"/>
      <c r="AE366" s="95"/>
      <c r="AF366" s="95"/>
      <c r="AH366" s="95"/>
    </row>
    <row r="367" spans="8:34" ht="15" x14ac:dyDescent="0.2">
      <c r="H367" s="95"/>
      <c r="J367" s="95"/>
      <c r="L367" s="95"/>
      <c r="M367" s="95"/>
      <c r="O367" s="95"/>
      <c r="P367" s="95"/>
      <c r="Q367" s="95"/>
      <c r="S367" s="95"/>
      <c r="T367" s="95"/>
      <c r="X367" s="95"/>
      <c r="Y367" s="95"/>
      <c r="AA367" s="95"/>
      <c r="AB367" s="95"/>
      <c r="AC367" s="95"/>
      <c r="AD367" s="95"/>
      <c r="AE367" s="95"/>
      <c r="AF367" s="95"/>
      <c r="AH367" s="95"/>
    </row>
    <row r="368" spans="8:34" ht="15" x14ac:dyDescent="0.2">
      <c r="H368" s="95"/>
      <c r="J368" s="95"/>
      <c r="L368" s="95"/>
      <c r="M368" s="95"/>
      <c r="O368" s="95"/>
      <c r="P368" s="95"/>
      <c r="Q368" s="95"/>
      <c r="S368" s="95"/>
      <c r="T368" s="95"/>
      <c r="X368" s="95"/>
      <c r="Y368" s="95"/>
      <c r="AA368" s="95"/>
      <c r="AB368" s="95"/>
      <c r="AC368" s="95"/>
      <c r="AD368" s="95"/>
      <c r="AE368" s="95"/>
      <c r="AF368" s="95"/>
      <c r="AH368" s="95"/>
    </row>
    <row r="369" spans="8:34" ht="15" x14ac:dyDescent="0.2">
      <c r="H369" s="95"/>
      <c r="J369" s="95"/>
      <c r="L369" s="95"/>
      <c r="M369" s="95"/>
      <c r="O369" s="95"/>
      <c r="P369" s="95"/>
      <c r="Q369" s="95"/>
      <c r="S369" s="95"/>
      <c r="T369" s="95"/>
      <c r="X369" s="95"/>
      <c r="Y369" s="95"/>
      <c r="AA369" s="95"/>
      <c r="AB369" s="95"/>
      <c r="AC369" s="95"/>
      <c r="AD369" s="95"/>
      <c r="AE369" s="95"/>
      <c r="AF369" s="95"/>
      <c r="AH369" s="95"/>
    </row>
    <row r="370" spans="8:34" ht="15" x14ac:dyDescent="0.2">
      <c r="H370" s="95"/>
      <c r="J370" s="95"/>
      <c r="L370" s="95"/>
      <c r="M370" s="95"/>
      <c r="O370" s="95"/>
      <c r="P370" s="95"/>
      <c r="Q370" s="95"/>
      <c r="S370" s="95"/>
      <c r="T370" s="95"/>
      <c r="X370" s="95"/>
      <c r="Y370" s="95"/>
      <c r="AA370" s="95"/>
      <c r="AB370" s="95"/>
      <c r="AC370" s="95"/>
      <c r="AD370" s="95"/>
      <c r="AE370" s="95"/>
      <c r="AF370" s="95"/>
      <c r="AH370" s="95"/>
    </row>
    <row r="371" spans="8:34" ht="15" x14ac:dyDescent="0.2">
      <c r="H371" s="95"/>
      <c r="J371" s="95"/>
      <c r="L371" s="95"/>
      <c r="M371" s="95"/>
      <c r="O371" s="95"/>
      <c r="P371" s="95"/>
      <c r="Q371" s="95"/>
      <c r="S371" s="95"/>
      <c r="T371" s="95"/>
      <c r="X371" s="95"/>
      <c r="Y371" s="95"/>
      <c r="AA371" s="95"/>
      <c r="AB371" s="95"/>
      <c r="AC371" s="95"/>
      <c r="AD371" s="95"/>
      <c r="AE371" s="95"/>
      <c r="AF371" s="95"/>
      <c r="AH371" s="95"/>
    </row>
    <row r="372" spans="8:34" ht="15" x14ac:dyDescent="0.2">
      <c r="H372" s="95"/>
      <c r="J372" s="95"/>
      <c r="L372" s="95"/>
      <c r="M372" s="95"/>
      <c r="O372" s="95"/>
      <c r="P372" s="95"/>
      <c r="Q372" s="95"/>
      <c r="S372" s="95"/>
      <c r="T372" s="95"/>
      <c r="X372" s="95"/>
      <c r="Y372" s="95"/>
      <c r="AA372" s="95"/>
      <c r="AB372" s="95"/>
      <c r="AC372" s="95"/>
      <c r="AD372" s="95"/>
      <c r="AE372" s="95"/>
      <c r="AF372" s="95"/>
      <c r="AH372" s="95"/>
    </row>
    <row r="373" spans="8:34" ht="15" x14ac:dyDescent="0.2">
      <c r="H373" s="95"/>
      <c r="J373" s="95"/>
      <c r="L373" s="95"/>
      <c r="M373" s="95"/>
      <c r="O373" s="95"/>
      <c r="P373" s="95"/>
      <c r="Q373" s="95"/>
      <c r="S373" s="95"/>
      <c r="T373" s="95"/>
      <c r="X373" s="95"/>
      <c r="Y373" s="95"/>
      <c r="AA373" s="95"/>
      <c r="AB373" s="95"/>
      <c r="AC373" s="95"/>
      <c r="AD373" s="95"/>
      <c r="AE373" s="95"/>
      <c r="AF373" s="95"/>
      <c r="AH373" s="95"/>
    </row>
    <row r="374" spans="8:34" ht="15" x14ac:dyDescent="0.2">
      <c r="H374" s="95"/>
      <c r="J374" s="95"/>
      <c r="L374" s="95"/>
      <c r="M374" s="95"/>
      <c r="O374" s="95"/>
      <c r="P374" s="95"/>
      <c r="Q374" s="95"/>
      <c r="S374" s="95"/>
      <c r="T374" s="95"/>
      <c r="X374" s="95"/>
      <c r="Y374" s="95"/>
      <c r="AA374" s="95"/>
      <c r="AB374" s="95"/>
      <c r="AC374" s="95"/>
      <c r="AD374" s="95"/>
      <c r="AE374" s="95"/>
      <c r="AF374" s="95"/>
      <c r="AH374" s="95"/>
    </row>
    <row r="375" spans="8:34" ht="15" x14ac:dyDescent="0.2">
      <c r="H375" s="95"/>
      <c r="J375" s="95"/>
      <c r="L375" s="95"/>
      <c r="M375" s="95"/>
      <c r="O375" s="95"/>
      <c r="P375" s="95"/>
      <c r="Q375" s="95"/>
      <c r="S375" s="95"/>
      <c r="T375" s="95"/>
      <c r="X375" s="95"/>
      <c r="Y375" s="95"/>
      <c r="AA375" s="95"/>
      <c r="AB375" s="95"/>
      <c r="AC375" s="95"/>
      <c r="AD375" s="95"/>
      <c r="AE375" s="95"/>
      <c r="AF375" s="95"/>
      <c r="AH375" s="95"/>
    </row>
    <row r="376" spans="8:34" ht="15" x14ac:dyDescent="0.2">
      <c r="H376" s="95"/>
      <c r="J376" s="95"/>
      <c r="L376" s="95"/>
      <c r="M376" s="95"/>
      <c r="O376" s="95"/>
      <c r="P376" s="95"/>
      <c r="Q376" s="95"/>
      <c r="S376" s="95"/>
      <c r="T376" s="95"/>
      <c r="X376" s="95"/>
      <c r="Y376" s="95"/>
      <c r="AA376" s="95"/>
      <c r="AB376" s="95"/>
      <c r="AC376" s="95"/>
      <c r="AD376" s="95"/>
      <c r="AE376" s="95"/>
      <c r="AF376" s="95"/>
      <c r="AH376" s="95"/>
    </row>
    <row r="377" spans="8:34" ht="15" x14ac:dyDescent="0.2">
      <c r="H377" s="95"/>
      <c r="J377" s="95"/>
      <c r="L377" s="95"/>
      <c r="M377" s="95"/>
      <c r="O377" s="95"/>
      <c r="P377" s="95"/>
      <c r="Q377" s="95"/>
      <c r="S377" s="95"/>
      <c r="T377" s="95"/>
      <c r="X377" s="95"/>
      <c r="Y377" s="95"/>
      <c r="AA377" s="95"/>
      <c r="AB377" s="95"/>
      <c r="AC377" s="95"/>
      <c r="AD377" s="95"/>
      <c r="AE377" s="95"/>
      <c r="AF377" s="95"/>
      <c r="AH377" s="95"/>
    </row>
    <row r="378" spans="8:34" ht="15" x14ac:dyDescent="0.2">
      <c r="H378" s="95"/>
      <c r="J378" s="95"/>
      <c r="L378" s="95"/>
      <c r="M378" s="95"/>
      <c r="O378" s="95"/>
      <c r="P378" s="95"/>
      <c r="Q378" s="95"/>
      <c r="S378" s="95"/>
      <c r="T378" s="95"/>
      <c r="X378" s="95"/>
      <c r="Y378" s="95"/>
      <c r="AA378" s="95"/>
      <c r="AB378" s="95"/>
      <c r="AC378" s="95"/>
      <c r="AD378" s="95"/>
      <c r="AE378" s="95"/>
      <c r="AF378" s="95"/>
      <c r="AH378" s="95"/>
    </row>
    <row r="379" spans="8:34" ht="15" x14ac:dyDescent="0.2">
      <c r="H379" s="95"/>
      <c r="J379" s="95"/>
      <c r="L379" s="95"/>
      <c r="M379" s="95"/>
      <c r="O379" s="95"/>
      <c r="P379" s="95"/>
      <c r="Q379" s="95"/>
      <c r="S379" s="95"/>
      <c r="T379" s="95"/>
      <c r="X379" s="95"/>
      <c r="Y379" s="95"/>
      <c r="AA379" s="95"/>
      <c r="AB379" s="95"/>
      <c r="AC379" s="95"/>
      <c r="AD379" s="95"/>
      <c r="AE379" s="95"/>
      <c r="AF379" s="95"/>
      <c r="AH379" s="95"/>
    </row>
    <row r="380" spans="8:34" ht="15" x14ac:dyDescent="0.2">
      <c r="H380" s="95"/>
      <c r="J380" s="95"/>
      <c r="L380" s="95"/>
      <c r="M380" s="95"/>
      <c r="O380" s="95"/>
      <c r="P380" s="95"/>
      <c r="Q380" s="95"/>
      <c r="S380" s="95"/>
      <c r="T380" s="95"/>
      <c r="X380" s="95"/>
      <c r="Y380" s="95"/>
      <c r="AA380" s="95"/>
      <c r="AB380" s="95"/>
      <c r="AC380" s="95"/>
      <c r="AD380" s="95"/>
      <c r="AE380" s="95"/>
      <c r="AF380" s="95"/>
      <c r="AH380" s="95"/>
    </row>
    <row r="381" spans="8:34" ht="15" x14ac:dyDescent="0.2">
      <c r="H381" s="95"/>
      <c r="J381" s="95"/>
      <c r="L381" s="95"/>
      <c r="M381" s="95"/>
      <c r="O381" s="95"/>
      <c r="P381" s="95"/>
      <c r="Q381" s="95"/>
      <c r="S381" s="95"/>
      <c r="T381" s="95"/>
      <c r="X381" s="95"/>
      <c r="Y381" s="95"/>
      <c r="AA381" s="95"/>
      <c r="AB381" s="95"/>
      <c r="AC381" s="95"/>
      <c r="AD381" s="95"/>
      <c r="AE381" s="95"/>
      <c r="AF381" s="95"/>
      <c r="AH381" s="95"/>
    </row>
    <row r="382" spans="8:34" ht="15" x14ac:dyDescent="0.2">
      <c r="H382" s="95"/>
      <c r="J382" s="95"/>
      <c r="L382" s="95"/>
      <c r="M382" s="95"/>
      <c r="O382" s="95"/>
      <c r="P382" s="95"/>
      <c r="Q382" s="95"/>
      <c r="S382" s="95"/>
      <c r="T382" s="95"/>
      <c r="X382" s="95"/>
      <c r="Y382" s="95"/>
      <c r="AA382" s="95"/>
      <c r="AB382" s="95"/>
      <c r="AC382" s="95"/>
      <c r="AD382" s="95"/>
      <c r="AE382" s="95"/>
      <c r="AF382" s="95"/>
      <c r="AH382" s="95"/>
    </row>
    <row r="383" spans="8:34" ht="15" x14ac:dyDescent="0.2">
      <c r="H383" s="95"/>
      <c r="J383" s="95"/>
      <c r="L383" s="95"/>
      <c r="M383" s="95"/>
      <c r="O383" s="95"/>
      <c r="P383" s="95"/>
      <c r="Q383" s="95"/>
      <c r="S383" s="95"/>
      <c r="T383" s="95"/>
      <c r="X383" s="95"/>
      <c r="Y383" s="95"/>
      <c r="AA383" s="95"/>
      <c r="AB383" s="95"/>
      <c r="AC383" s="95"/>
      <c r="AD383" s="95"/>
      <c r="AE383" s="95"/>
      <c r="AF383" s="95"/>
      <c r="AH383" s="95"/>
    </row>
    <row r="384" spans="8:34" ht="15" x14ac:dyDescent="0.2">
      <c r="H384" s="95"/>
      <c r="J384" s="95"/>
      <c r="L384" s="95"/>
      <c r="M384" s="95"/>
      <c r="O384" s="95"/>
      <c r="P384" s="95"/>
      <c r="Q384" s="95"/>
      <c r="S384" s="95"/>
      <c r="T384" s="95"/>
      <c r="X384" s="95"/>
      <c r="Y384" s="95"/>
      <c r="AA384" s="95"/>
      <c r="AB384" s="95"/>
      <c r="AC384" s="95"/>
      <c r="AD384" s="95"/>
      <c r="AE384" s="95"/>
      <c r="AF384" s="95"/>
      <c r="AH384" s="95"/>
    </row>
    <row r="385" spans="8:34" ht="15" x14ac:dyDescent="0.2">
      <c r="H385" s="95"/>
      <c r="J385" s="95"/>
      <c r="L385" s="95"/>
      <c r="M385" s="95"/>
      <c r="O385" s="95"/>
      <c r="P385" s="95"/>
      <c r="Q385" s="95"/>
      <c r="S385" s="95"/>
      <c r="T385" s="95"/>
      <c r="X385" s="95"/>
      <c r="Y385" s="95"/>
      <c r="AA385" s="95"/>
      <c r="AB385" s="95"/>
      <c r="AC385" s="95"/>
      <c r="AD385" s="95"/>
      <c r="AE385" s="95"/>
      <c r="AF385" s="95"/>
      <c r="AH385" s="95"/>
    </row>
    <row r="386" spans="8:34" ht="15" x14ac:dyDescent="0.2">
      <c r="H386" s="95"/>
      <c r="J386" s="95"/>
      <c r="L386" s="95"/>
      <c r="M386" s="95"/>
      <c r="O386" s="95"/>
      <c r="P386" s="95"/>
      <c r="Q386" s="95"/>
      <c r="S386" s="95"/>
      <c r="T386" s="95"/>
      <c r="X386" s="95"/>
      <c r="Y386" s="95"/>
      <c r="AA386" s="95"/>
      <c r="AB386" s="95"/>
      <c r="AC386" s="95"/>
      <c r="AD386" s="95"/>
      <c r="AE386" s="95"/>
      <c r="AF386" s="95"/>
      <c r="AH386" s="95"/>
    </row>
    <row r="387" spans="8:34" ht="15" x14ac:dyDescent="0.2">
      <c r="H387" s="95"/>
      <c r="J387" s="95"/>
      <c r="L387" s="95"/>
      <c r="M387" s="95"/>
      <c r="O387" s="95"/>
      <c r="P387" s="95"/>
      <c r="Q387" s="95"/>
      <c r="S387" s="95"/>
      <c r="T387" s="95"/>
      <c r="X387" s="95"/>
      <c r="Y387" s="95"/>
      <c r="AA387" s="95"/>
      <c r="AB387" s="95"/>
      <c r="AC387" s="95"/>
      <c r="AD387" s="95"/>
      <c r="AE387" s="95"/>
      <c r="AF387" s="95"/>
      <c r="AH387" s="95"/>
    </row>
    <row r="388" spans="8:34" ht="15" x14ac:dyDescent="0.2">
      <c r="H388" s="95"/>
      <c r="J388" s="95"/>
      <c r="L388" s="95"/>
      <c r="M388" s="95"/>
      <c r="O388" s="95"/>
      <c r="P388" s="95"/>
      <c r="Q388" s="95"/>
      <c r="S388" s="95"/>
      <c r="T388" s="95"/>
      <c r="X388" s="95"/>
      <c r="Y388" s="95"/>
      <c r="AA388" s="95"/>
      <c r="AB388" s="95"/>
      <c r="AC388" s="95"/>
      <c r="AD388" s="95"/>
      <c r="AE388" s="95"/>
      <c r="AF388" s="95"/>
      <c r="AH388" s="95"/>
    </row>
    <row r="389" spans="8:34" ht="15" x14ac:dyDescent="0.2">
      <c r="H389" s="95"/>
      <c r="J389" s="95"/>
      <c r="L389" s="95"/>
      <c r="M389" s="95"/>
      <c r="O389" s="95"/>
      <c r="P389" s="95"/>
      <c r="Q389" s="95"/>
      <c r="S389" s="95"/>
      <c r="T389" s="95"/>
      <c r="X389" s="95"/>
      <c r="Y389" s="95"/>
      <c r="AA389" s="95"/>
      <c r="AB389" s="95"/>
      <c r="AC389" s="95"/>
      <c r="AD389" s="95"/>
      <c r="AE389" s="95"/>
      <c r="AF389" s="95"/>
      <c r="AH389" s="95"/>
    </row>
    <row r="390" spans="8:34" ht="15" x14ac:dyDescent="0.2">
      <c r="H390" s="95"/>
      <c r="J390" s="95"/>
      <c r="L390" s="95"/>
      <c r="M390" s="95"/>
      <c r="O390" s="95"/>
      <c r="P390" s="95"/>
      <c r="Q390" s="95"/>
      <c r="S390" s="95"/>
      <c r="T390" s="95"/>
      <c r="X390" s="95"/>
      <c r="Y390" s="95"/>
      <c r="AA390" s="95"/>
      <c r="AB390" s="95"/>
      <c r="AC390" s="95"/>
      <c r="AD390" s="95"/>
      <c r="AE390" s="95"/>
      <c r="AF390" s="95"/>
      <c r="AH390" s="95"/>
    </row>
    <row r="391" spans="8:34" ht="15" x14ac:dyDescent="0.2">
      <c r="H391" s="95"/>
      <c r="J391" s="95"/>
      <c r="L391" s="95"/>
      <c r="M391" s="95"/>
      <c r="O391" s="95"/>
      <c r="P391" s="95"/>
      <c r="Q391" s="95"/>
      <c r="S391" s="95"/>
      <c r="T391" s="95"/>
      <c r="X391" s="95"/>
      <c r="Y391" s="95"/>
      <c r="AA391" s="95"/>
      <c r="AB391" s="95"/>
      <c r="AC391" s="95"/>
      <c r="AD391" s="95"/>
      <c r="AE391" s="95"/>
      <c r="AF391" s="95"/>
      <c r="AH391" s="95"/>
    </row>
    <row r="392" spans="8:34" ht="15" x14ac:dyDescent="0.2">
      <c r="H392" s="95"/>
      <c r="J392" s="95"/>
      <c r="L392" s="95"/>
      <c r="M392" s="95"/>
      <c r="O392" s="95"/>
      <c r="P392" s="95"/>
      <c r="Q392" s="95"/>
      <c r="S392" s="95"/>
      <c r="T392" s="95"/>
      <c r="X392" s="95"/>
      <c r="Y392" s="95"/>
      <c r="AA392" s="95"/>
      <c r="AB392" s="95"/>
      <c r="AC392" s="95"/>
      <c r="AD392" s="95"/>
      <c r="AE392" s="95"/>
      <c r="AF392" s="95"/>
      <c r="AH392" s="95"/>
    </row>
    <row r="393" spans="8:34" ht="15" x14ac:dyDescent="0.2">
      <c r="H393" s="95"/>
      <c r="J393" s="95"/>
      <c r="L393" s="95"/>
      <c r="M393" s="95"/>
      <c r="O393" s="95"/>
      <c r="P393" s="95"/>
      <c r="Q393" s="95"/>
      <c r="S393" s="95"/>
      <c r="T393" s="95"/>
      <c r="X393" s="95"/>
      <c r="Y393" s="95"/>
      <c r="AA393" s="95"/>
      <c r="AB393" s="95"/>
      <c r="AC393" s="95"/>
      <c r="AD393" s="95"/>
      <c r="AE393" s="95"/>
      <c r="AF393" s="95"/>
      <c r="AH393" s="95"/>
    </row>
    <row r="394" spans="8:34" ht="15" x14ac:dyDescent="0.2">
      <c r="H394" s="95"/>
      <c r="J394" s="95"/>
      <c r="L394" s="95"/>
      <c r="M394" s="95"/>
      <c r="O394" s="95"/>
      <c r="P394" s="95"/>
      <c r="Q394" s="95"/>
      <c r="S394" s="95"/>
      <c r="T394" s="95"/>
      <c r="X394" s="95"/>
      <c r="Y394" s="95"/>
      <c r="AA394" s="95"/>
      <c r="AB394" s="95"/>
      <c r="AC394" s="95"/>
      <c r="AD394" s="95"/>
      <c r="AE394" s="95"/>
      <c r="AF394" s="95"/>
      <c r="AH394" s="95"/>
    </row>
    <row r="395" spans="8:34" ht="15" x14ac:dyDescent="0.2">
      <c r="H395" s="95"/>
      <c r="J395" s="95"/>
      <c r="L395" s="95"/>
      <c r="M395" s="95"/>
      <c r="O395" s="95"/>
      <c r="P395" s="95"/>
      <c r="Q395" s="95"/>
      <c r="S395" s="95"/>
      <c r="T395" s="95"/>
      <c r="X395" s="95"/>
      <c r="Y395" s="95"/>
      <c r="AA395" s="95"/>
      <c r="AB395" s="95"/>
      <c r="AC395" s="95"/>
      <c r="AD395" s="95"/>
      <c r="AE395" s="95"/>
      <c r="AF395" s="95"/>
      <c r="AH395" s="95"/>
    </row>
    <row r="396" spans="8:34" ht="15" x14ac:dyDescent="0.2">
      <c r="H396" s="95"/>
      <c r="J396" s="95"/>
      <c r="L396" s="95"/>
      <c r="M396" s="95"/>
      <c r="O396" s="95"/>
      <c r="P396" s="95"/>
      <c r="Q396" s="95"/>
      <c r="S396" s="95"/>
      <c r="T396" s="95"/>
      <c r="X396" s="95"/>
      <c r="Y396" s="95"/>
      <c r="AA396" s="95"/>
      <c r="AB396" s="95"/>
      <c r="AC396" s="95"/>
      <c r="AD396" s="95"/>
      <c r="AE396" s="95"/>
      <c r="AF396" s="95"/>
      <c r="AH396" s="95"/>
    </row>
    <row r="397" spans="8:34" ht="15" x14ac:dyDescent="0.2">
      <c r="H397" s="95"/>
      <c r="J397" s="95"/>
      <c r="L397" s="95"/>
      <c r="M397" s="95"/>
      <c r="O397" s="95"/>
      <c r="P397" s="95"/>
      <c r="Q397" s="95"/>
      <c r="S397" s="95"/>
      <c r="T397" s="95"/>
      <c r="X397" s="95"/>
      <c r="Y397" s="95"/>
      <c r="AA397" s="95"/>
      <c r="AB397" s="95"/>
      <c r="AC397" s="95"/>
      <c r="AD397" s="95"/>
      <c r="AE397" s="95"/>
      <c r="AF397" s="95"/>
      <c r="AH397" s="95"/>
    </row>
    <row r="398" spans="8:34" ht="15" x14ac:dyDescent="0.2">
      <c r="H398" s="95"/>
      <c r="J398" s="95"/>
      <c r="L398" s="95"/>
      <c r="M398" s="95"/>
      <c r="O398" s="95"/>
      <c r="P398" s="95"/>
      <c r="Q398" s="95"/>
      <c r="S398" s="95"/>
      <c r="T398" s="95"/>
      <c r="X398" s="95"/>
      <c r="Y398" s="95"/>
      <c r="AA398" s="95"/>
      <c r="AB398" s="95"/>
      <c r="AC398" s="95"/>
      <c r="AD398" s="95"/>
      <c r="AE398" s="95"/>
      <c r="AF398" s="95"/>
      <c r="AH398" s="95"/>
    </row>
    <row r="399" spans="8:34" ht="15" x14ac:dyDescent="0.2">
      <c r="H399" s="95"/>
      <c r="J399" s="95"/>
      <c r="L399" s="95"/>
      <c r="M399" s="95"/>
      <c r="O399" s="95"/>
      <c r="P399" s="95"/>
      <c r="Q399" s="95"/>
      <c r="S399" s="95"/>
      <c r="T399" s="95"/>
      <c r="X399" s="95"/>
      <c r="Y399" s="95"/>
      <c r="AA399" s="95"/>
      <c r="AB399" s="95"/>
      <c r="AC399" s="95"/>
      <c r="AD399" s="95"/>
      <c r="AE399" s="95"/>
      <c r="AF399" s="95"/>
      <c r="AH399" s="95"/>
    </row>
    <row r="400" spans="8:34" ht="15" x14ac:dyDescent="0.2">
      <c r="H400" s="95"/>
      <c r="J400" s="95"/>
      <c r="L400" s="95"/>
      <c r="M400" s="95"/>
      <c r="O400" s="95"/>
      <c r="P400" s="95"/>
      <c r="Q400" s="95"/>
      <c r="S400" s="95"/>
      <c r="T400" s="95"/>
      <c r="X400" s="95"/>
      <c r="Y400" s="95"/>
      <c r="AA400" s="95"/>
      <c r="AB400" s="95"/>
      <c r="AC400" s="95"/>
      <c r="AD400" s="95"/>
      <c r="AE400" s="95"/>
      <c r="AF400" s="95"/>
      <c r="AH400" s="95"/>
    </row>
    <row r="401" spans="8:34" ht="15" x14ac:dyDescent="0.2">
      <c r="H401" s="95"/>
      <c r="J401" s="95"/>
      <c r="L401" s="95"/>
      <c r="M401" s="95"/>
      <c r="O401" s="95"/>
      <c r="P401" s="95"/>
      <c r="Q401" s="95"/>
      <c r="S401" s="95"/>
      <c r="T401" s="95"/>
      <c r="X401" s="95"/>
      <c r="Y401" s="95"/>
      <c r="AA401" s="95"/>
      <c r="AB401" s="95"/>
      <c r="AC401" s="95"/>
      <c r="AD401" s="95"/>
      <c r="AE401" s="95"/>
      <c r="AF401" s="95"/>
      <c r="AH401" s="95"/>
    </row>
    <row r="402" spans="8:34" ht="15" x14ac:dyDescent="0.2">
      <c r="H402" s="95"/>
      <c r="J402" s="95"/>
      <c r="L402" s="95"/>
      <c r="M402" s="95"/>
      <c r="O402" s="95"/>
      <c r="P402" s="95"/>
      <c r="Q402" s="95"/>
      <c r="S402" s="95"/>
      <c r="T402" s="95"/>
      <c r="X402" s="95"/>
      <c r="Y402" s="95"/>
      <c r="AA402" s="95"/>
      <c r="AB402" s="95"/>
      <c r="AC402" s="95"/>
      <c r="AD402" s="95"/>
      <c r="AE402" s="95"/>
      <c r="AF402" s="95"/>
      <c r="AH402" s="95"/>
    </row>
    <row r="403" spans="8:34" ht="15" x14ac:dyDescent="0.2">
      <c r="H403" s="95"/>
      <c r="J403" s="95"/>
      <c r="L403" s="95"/>
      <c r="M403" s="95"/>
      <c r="O403" s="95"/>
      <c r="P403" s="95"/>
      <c r="Q403" s="95"/>
      <c r="S403" s="95"/>
      <c r="T403" s="95"/>
      <c r="X403" s="95"/>
      <c r="Y403" s="95"/>
      <c r="AA403" s="95"/>
      <c r="AB403" s="95"/>
      <c r="AC403" s="95"/>
      <c r="AD403" s="95"/>
      <c r="AE403" s="95"/>
      <c r="AF403" s="95"/>
      <c r="AH403" s="95"/>
    </row>
    <row r="404" spans="8:34" ht="15" x14ac:dyDescent="0.2">
      <c r="H404" s="95"/>
      <c r="J404" s="95"/>
      <c r="L404" s="95"/>
      <c r="M404" s="95"/>
      <c r="O404" s="95"/>
      <c r="P404" s="95"/>
      <c r="Q404" s="95"/>
      <c r="S404" s="95"/>
      <c r="T404" s="95"/>
      <c r="X404" s="95"/>
      <c r="Y404" s="95"/>
      <c r="AA404" s="95"/>
      <c r="AB404" s="95"/>
      <c r="AC404" s="95"/>
      <c r="AD404" s="95"/>
      <c r="AE404" s="95"/>
      <c r="AF404" s="95"/>
      <c r="AH404" s="95"/>
    </row>
    <row r="405" spans="8:34" ht="15" x14ac:dyDescent="0.2">
      <c r="H405" s="95"/>
      <c r="J405" s="95"/>
      <c r="L405" s="95"/>
      <c r="M405" s="95"/>
      <c r="O405" s="95"/>
      <c r="P405" s="95"/>
      <c r="Q405" s="95"/>
      <c r="S405" s="95"/>
      <c r="T405" s="95"/>
      <c r="X405" s="95"/>
      <c r="Y405" s="95"/>
      <c r="AA405" s="95"/>
      <c r="AB405" s="95"/>
      <c r="AC405" s="95"/>
      <c r="AD405" s="95"/>
      <c r="AE405" s="95"/>
      <c r="AF405" s="95"/>
      <c r="AH405" s="95"/>
    </row>
    <row r="406" spans="8:34" ht="15" x14ac:dyDescent="0.2">
      <c r="H406" s="95"/>
      <c r="J406" s="95"/>
      <c r="L406" s="95"/>
      <c r="M406" s="95"/>
      <c r="O406" s="95"/>
      <c r="P406" s="95"/>
      <c r="Q406" s="95"/>
      <c r="S406" s="95"/>
      <c r="T406" s="95"/>
      <c r="X406" s="95"/>
      <c r="Y406" s="95"/>
      <c r="AA406" s="95"/>
      <c r="AB406" s="95"/>
      <c r="AC406" s="95"/>
      <c r="AD406" s="95"/>
      <c r="AE406" s="95"/>
      <c r="AF406" s="95"/>
      <c r="AH406" s="95"/>
    </row>
    <row r="407" spans="8:34" ht="15" x14ac:dyDescent="0.2">
      <c r="H407" s="95"/>
      <c r="J407" s="95"/>
      <c r="L407" s="95"/>
      <c r="M407" s="95"/>
      <c r="O407" s="95"/>
      <c r="P407" s="95"/>
      <c r="Q407" s="95"/>
      <c r="S407" s="95"/>
      <c r="T407" s="95"/>
      <c r="X407" s="95"/>
      <c r="Y407" s="95"/>
      <c r="AA407" s="95"/>
      <c r="AB407" s="95"/>
      <c r="AC407" s="95"/>
      <c r="AD407" s="95"/>
      <c r="AE407" s="95"/>
      <c r="AF407" s="95"/>
      <c r="AH407" s="95"/>
    </row>
    <row r="408" spans="8:34" ht="15" x14ac:dyDescent="0.2">
      <c r="H408" s="95"/>
      <c r="J408" s="95"/>
      <c r="L408" s="95"/>
      <c r="M408" s="95"/>
      <c r="O408" s="95"/>
      <c r="P408" s="95"/>
      <c r="Q408" s="95"/>
      <c r="S408" s="95"/>
      <c r="T408" s="95"/>
      <c r="X408" s="95"/>
      <c r="Y408" s="95"/>
      <c r="AA408" s="95"/>
      <c r="AB408" s="95"/>
      <c r="AC408" s="95"/>
      <c r="AD408" s="95"/>
      <c r="AE408" s="95"/>
      <c r="AF408" s="95"/>
      <c r="AH408" s="95"/>
    </row>
    <row r="409" spans="8:34" ht="15" x14ac:dyDescent="0.2">
      <c r="H409" s="95"/>
      <c r="J409" s="95"/>
      <c r="L409" s="95"/>
      <c r="M409" s="95"/>
      <c r="O409" s="95"/>
      <c r="P409" s="95"/>
      <c r="Q409" s="95"/>
      <c r="S409" s="95"/>
      <c r="T409" s="95"/>
      <c r="X409" s="95"/>
      <c r="Y409" s="95"/>
      <c r="AA409" s="95"/>
      <c r="AB409" s="95"/>
      <c r="AC409" s="95"/>
      <c r="AD409" s="95"/>
      <c r="AE409" s="95"/>
      <c r="AF409" s="95"/>
      <c r="AH409" s="95"/>
    </row>
    <row r="410" spans="8:34" ht="15" x14ac:dyDescent="0.2">
      <c r="H410" s="95"/>
      <c r="J410" s="95"/>
      <c r="L410" s="95"/>
      <c r="M410" s="95"/>
      <c r="O410" s="95"/>
      <c r="P410" s="95"/>
      <c r="Q410" s="95"/>
      <c r="S410" s="95"/>
      <c r="T410" s="95"/>
      <c r="X410" s="95"/>
      <c r="Y410" s="95"/>
      <c r="AA410" s="95"/>
      <c r="AB410" s="95"/>
      <c r="AC410" s="95"/>
      <c r="AD410" s="95"/>
      <c r="AE410" s="95"/>
      <c r="AF410" s="95"/>
      <c r="AH410" s="95"/>
    </row>
    <row r="411" spans="8:34" ht="15" x14ac:dyDescent="0.2">
      <c r="H411" s="95"/>
      <c r="J411" s="95"/>
      <c r="L411" s="95"/>
      <c r="M411" s="95"/>
      <c r="O411" s="95"/>
      <c r="P411" s="95"/>
      <c r="Q411" s="95"/>
      <c r="S411" s="95"/>
      <c r="T411" s="95"/>
      <c r="X411" s="95"/>
      <c r="Y411" s="95"/>
      <c r="AA411" s="95"/>
      <c r="AB411" s="95"/>
      <c r="AC411" s="95"/>
      <c r="AD411" s="95"/>
      <c r="AE411" s="95"/>
      <c r="AF411" s="95"/>
      <c r="AH411" s="95"/>
    </row>
    <row r="412" spans="8:34" ht="15" x14ac:dyDescent="0.2">
      <c r="H412" s="95"/>
      <c r="J412" s="95"/>
      <c r="L412" s="95"/>
      <c r="M412" s="95"/>
      <c r="O412" s="95"/>
      <c r="P412" s="95"/>
      <c r="Q412" s="95"/>
      <c r="S412" s="95"/>
      <c r="T412" s="95"/>
      <c r="X412" s="95"/>
      <c r="Y412" s="95"/>
      <c r="AA412" s="95"/>
      <c r="AB412" s="95"/>
      <c r="AC412" s="95"/>
      <c r="AD412" s="95"/>
      <c r="AE412" s="95"/>
      <c r="AF412" s="95"/>
      <c r="AH412" s="95"/>
    </row>
    <row r="413" spans="8:34" ht="15" x14ac:dyDescent="0.2">
      <c r="H413" s="95"/>
      <c r="J413" s="95"/>
      <c r="L413" s="95"/>
      <c r="M413" s="95"/>
      <c r="O413" s="95"/>
      <c r="P413" s="95"/>
      <c r="Q413" s="95"/>
      <c r="S413" s="95"/>
      <c r="T413" s="95"/>
      <c r="X413" s="95"/>
      <c r="Y413" s="95"/>
      <c r="AA413" s="95"/>
      <c r="AB413" s="95"/>
      <c r="AC413" s="95"/>
      <c r="AD413" s="95"/>
      <c r="AE413" s="95"/>
      <c r="AF413" s="95"/>
      <c r="AH413" s="95"/>
    </row>
    <row r="414" spans="8:34" ht="15" x14ac:dyDescent="0.2">
      <c r="H414" s="95"/>
      <c r="J414" s="95"/>
      <c r="L414" s="95"/>
      <c r="M414" s="95"/>
      <c r="O414" s="95"/>
      <c r="P414" s="95"/>
      <c r="Q414" s="95"/>
      <c r="S414" s="95"/>
      <c r="T414" s="95"/>
      <c r="X414" s="95"/>
      <c r="Y414" s="95"/>
      <c r="AA414" s="95"/>
      <c r="AB414" s="95"/>
      <c r="AC414" s="95"/>
      <c r="AD414" s="95"/>
      <c r="AE414" s="95"/>
      <c r="AF414" s="95"/>
      <c r="AH414" s="95"/>
    </row>
    <row r="415" spans="8:34" ht="15" x14ac:dyDescent="0.2">
      <c r="H415" s="95"/>
      <c r="J415" s="95"/>
      <c r="L415" s="95"/>
      <c r="M415" s="95"/>
      <c r="O415" s="95"/>
      <c r="P415" s="95"/>
      <c r="Q415" s="95"/>
      <c r="S415" s="95"/>
      <c r="T415" s="95"/>
      <c r="X415" s="95"/>
      <c r="Y415" s="95"/>
      <c r="AA415" s="95"/>
      <c r="AB415" s="95"/>
      <c r="AC415" s="95"/>
      <c r="AD415" s="95"/>
      <c r="AE415" s="95"/>
      <c r="AF415" s="95"/>
      <c r="AH415" s="95"/>
    </row>
    <row r="416" spans="8:34" ht="15" x14ac:dyDescent="0.2">
      <c r="H416" s="95"/>
      <c r="J416" s="95"/>
      <c r="L416" s="95"/>
      <c r="M416" s="95"/>
      <c r="O416" s="95"/>
      <c r="P416" s="95"/>
      <c r="Q416" s="95"/>
      <c r="S416" s="95"/>
      <c r="T416" s="95"/>
      <c r="X416" s="95"/>
      <c r="Y416" s="95"/>
      <c r="AA416" s="95"/>
      <c r="AB416" s="95"/>
      <c r="AC416" s="95"/>
      <c r="AD416" s="95"/>
      <c r="AE416" s="95"/>
      <c r="AF416" s="95"/>
      <c r="AH416" s="95"/>
    </row>
    <row r="417" spans="8:34" ht="15" x14ac:dyDescent="0.2">
      <c r="H417" s="95"/>
      <c r="J417" s="95"/>
      <c r="L417" s="95"/>
      <c r="M417" s="95"/>
      <c r="O417" s="95"/>
      <c r="P417" s="95"/>
      <c r="Q417" s="95"/>
      <c r="S417" s="95"/>
      <c r="T417" s="95"/>
      <c r="X417" s="95"/>
      <c r="Y417" s="95"/>
      <c r="AA417" s="95"/>
      <c r="AB417" s="95"/>
      <c r="AC417" s="95"/>
      <c r="AD417" s="95"/>
      <c r="AE417" s="95"/>
      <c r="AF417" s="95"/>
      <c r="AH417" s="95"/>
    </row>
    <row r="418" spans="8:34" ht="15" x14ac:dyDescent="0.2">
      <c r="H418" s="95"/>
      <c r="J418" s="95"/>
      <c r="L418" s="95"/>
      <c r="M418" s="95"/>
      <c r="O418" s="95"/>
      <c r="P418" s="95"/>
      <c r="Q418" s="95"/>
      <c r="S418" s="95"/>
      <c r="T418" s="95"/>
      <c r="X418" s="95"/>
      <c r="Y418" s="95"/>
      <c r="AA418" s="95"/>
      <c r="AB418" s="95"/>
      <c r="AC418" s="95"/>
      <c r="AD418" s="95"/>
      <c r="AE418" s="95"/>
      <c r="AF418" s="95"/>
      <c r="AH418" s="95"/>
    </row>
    <row r="419" spans="8:34" ht="15" x14ac:dyDescent="0.2">
      <c r="H419" s="95"/>
      <c r="J419" s="95"/>
      <c r="L419" s="95"/>
      <c r="M419" s="95"/>
      <c r="O419" s="95"/>
      <c r="P419" s="95"/>
      <c r="Q419" s="95"/>
      <c r="S419" s="95"/>
      <c r="T419" s="95"/>
      <c r="X419" s="95"/>
      <c r="Y419" s="95"/>
      <c r="AA419" s="95"/>
      <c r="AB419" s="95"/>
      <c r="AC419" s="95"/>
      <c r="AD419" s="95"/>
      <c r="AE419" s="95"/>
      <c r="AF419" s="95"/>
      <c r="AH419" s="95"/>
    </row>
    <row r="420" spans="8:34" ht="15" x14ac:dyDescent="0.2">
      <c r="H420" s="95"/>
      <c r="J420" s="95"/>
      <c r="L420" s="95"/>
      <c r="M420" s="95"/>
      <c r="O420" s="95"/>
      <c r="P420" s="95"/>
      <c r="Q420" s="95"/>
      <c r="S420" s="95"/>
      <c r="T420" s="95"/>
      <c r="X420" s="95"/>
      <c r="Y420" s="95"/>
      <c r="AA420" s="95"/>
      <c r="AB420" s="95"/>
      <c r="AC420" s="95"/>
      <c r="AD420" s="95"/>
      <c r="AE420" s="95"/>
      <c r="AF420" s="95"/>
      <c r="AH420" s="95"/>
    </row>
    <row r="421" spans="8:34" ht="15" x14ac:dyDescent="0.2">
      <c r="H421" s="95"/>
      <c r="J421" s="95"/>
      <c r="L421" s="95"/>
      <c r="M421" s="95"/>
      <c r="O421" s="95"/>
      <c r="P421" s="95"/>
      <c r="Q421" s="95"/>
      <c r="S421" s="95"/>
      <c r="T421" s="95"/>
      <c r="X421" s="95"/>
      <c r="Y421" s="95"/>
      <c r="AA421" s="95"/>
      <c r="AB421" s="95"/>
      <c r="AC421" s="95"/>
      <c r="AD421" s="95"/>
      <c r="AE421" s="95"/>
      <c r="AF421" s="95"/>
      <c r="AH421" s="95"/>
    </row>
    <row r="422" spans="8:34" ht="15" x14ac:dyDescent="0.2">
      <c r="H422" s="95"/>
      <c r="J422" s="95"/>
      <c r="L422" s="95"/>
      <c r="M422" s="95"/>
      <c r="O422" s="95"/>
      <c r="P422" s="95"/>
      <c r="Q422" s="95"/>
      <c r="S422" s="95"/>
      <c r="T422" s="95"/>
      <c r="X422" s="95"/>
      <c r="Y422" s="95"/>
      <c r="AA422" s="95"/>
      <c r="AB422" s="95"/>
      <c r="AC422" s="95"/>
      <c r="AD422" s="95"/>
      <c r="AE422" s="95"/>
      <c r="AF422" s="95"/>
      <c r="AH422" s="95"/>
    </row>
    <row r="423" spans="8:34" ht="15" x14ac:dyDescent="0.2">
      <c r="H423" s="95"/>
      <c r="J423" s="95"/>
      <c r="L423" s="95"/>
      <c r="M423" s="95"/>
      <c r="O423" s="95"/>
      <c r="P423" s="95"/>
      <c r="Q423" s="95"/>
      <c r="S423" s="95"/>
      <c r="T423" s="95"/>
      <c r="X423" s="95"/>
      <c r="Y423" s="95"/>
      <c r="AA423" s="95"/>
      <c r="AB423" s="95"/>
      <c r="AC423" s="95"/>
      <c r="AD423" s="95"/>
      <c r="AE423" s="95"/>
      <c r="AF423" s="95"/>
      <c r="AH423" s="95"/>
    </row>
    <row r="424" spans="8:34" ht="15" x14ac:dyDescent="0.2">
      <c r="H424" s="95"/>
      <c r="J424" s="95"/>
      <c r="L424" s="95"/>
      <c r="M424" s="95"/>
      <c r="O424" s="95"/>
      <c r="P424" s="95"/>
      <c r="Q424" s="95"/>
      <c r="S424" s="95"/>
      <c r="T424" s="95"/>
      <c r="X424" s="95"/>
      <c r="Y424" s="95"/>
      <c r="AA424" s="95"/>
      <c r="AB424" s="95"/>
      <c r="AC424" s="95"/>
      <c r="AD424" s="95"/>
      <c r="AE424" s="95"/>
      <c r="AF424" s="95"/>
      <c r="AH424" s="95"/>
    </row>
    <row r="425" spans="8:34" ht="15" x14ac:dyDescent="0.2">
      <c r="H425" s="95"/>
      <c r="J425" s="95"/>
      <c r="L425" s="95"/>
      <c r="M425" s="95"/>
      <c r="O425" s="95"/>
      <c r="P425" s="95"/>
      <c r="Q425" s="95"/>
      <c r="S425" s="95"/>
      <c r="T425" s="95"/>
      <c r="X425" s="95"/>
      <c r="Y425" s="95"/>
      <c r="AA425" s="95"/>
      <c r="AB425" s="95"/>
      <c r="AC425" s="95"/>
      <c r="AD425" s="95"/>
      <c r="AE425" s="95"/>
      <c r="AF425" s="95"/>
      <c r="AH425" s="95"/>
    </row>
    <row r="426" spans="8:34" ht="15" x14ac:dyDescent="0.2">
      <c r="H426" s="95"/>
      <c r="J426" s="95"/>
      <c r="L426" s="95"/>
      <c r="M426" s="95"/>
      <c r="O426" s="95"/>
      <c r="P426" s="95"/>
      <c r="Q426" s="95"/>
      <c r="S426" s="95"/>
      <c r="T426" s="95"/>
      <c r="X426" s="95"/>
      <c r="Y426" s="95"/>
      <c r="AA426" s="95"/>
      <c r="AB426" s="95"/>
      <c r="AC426" s="95"/>
      <c r="AD426" s="95"/>
      <c r="AE426" s="95"/>
      <c r="AF426" s="95"/>
      <c r="AH426" s="95"/>
    </row>
    <row r="427" spans="8:34" ht="15" x14ac:dyDescent="0.2">
      <c r="H427" s="95"/>
      <c r="J427" s="95"/>
      <c r="L427" s="95"/>
      <c r="M427" s="95"/>
      <c r="O427" s="95"/>
      <c r="P427" s="95"/>
      <c r="Q427" s="95"/>
      <c r="S427" s="95"/>
      <c r="T427" s="95"/>
      <c r="X427" s="95"/>
      <c r="Y427" s="95"/>
      <c r="AA427" s="95"/>
      <c r="AB427" s="95"/>
      <c r="AC427" s="95"/>
      <c r="AD427" s="95"/>
      <c r="AE427" s="95"/>
      <c r="AF427" s="95"/>
      <c r="AH427" s="95"/>
    </row>
    <row r="428" spans="8:34" ht="15" x14ac:dyDescent="0.2">
      <c r="H428" s="95"/>
      <c r="J428" s="95"/>
      <c r="L428" s="95"/>
      <c r="M428" s="95"/>
      <c r="O428" s="95"/>
      <c r="P428" s="95"/>
      <c r="Q428" s="95"/>
      <c r="S428" s="95"/>
      <c r="T428" s="95"/>
      <c r="X428" s="95"/>
      <c r="Y428" s="95"/>
      <c r="AA428" s="95"/>
      <c r="AB428" s="95"/>
      <c r="AC428" s="95"/>
      <c r="AD428" s="95"/>
      <c r="AE428" s="95"/>
      <c r="AF428" s="95"/>
      <c r="AH428" s="95"/>
    </row>
    <row r="429" spans="8:34" ht="15" x14ac:dyDescent="0.2">
      <c r="H429" s="95"/>
      <c r="J429" s="95"/>
      <c r="L429" s="95"/>
      <c r="M429" s="95"/>
      <c r="O429" s="95"/>
      <c r="P429" s="95"/>
      <c r="Q429" s="95"/>
      <c r="S429" s="95"/>
      <c r="T429" s="95"/>
      <c r="X429" s="95"/>
      <c r="Y429" s="95"/>
      <c r="AA429" s="95"/>
      <c r="AB429" s="95"/>
      <c r="AC429" s="95"/>
      <c r="AD429" s="95"/>
      <c r="AE429" s="95"/>
      <c r="AF429" s="95"/>
      <c r="AH429" s="95"/>
    </row>
    <row r="430" spans="8:34" ht="15" x14ac:dyDescent="0.2">
      <c r="H430" s="95"/>
      <c r="J430" s="95"/>
      <c r="L430" s="95"/>
      <c r="M430" s="95"/>
      <c r="O430" s="95"/>
      <c r="P430" s="95"/>
      <c r="Q430" s="95"/>
      <c r="S430" s="95"/>
      <c r="T430" s="95"/>
      <c r="X430" s="95"/>
      <c r="Y430" s="95"/>
      <c r="AA430" s="95"/>
      <c r="AB430" s="95"/>
      <c r="AC430" s="95"/>
      <c r="AD430" s="95"/>
      <c r="AE430" s="95"/>
      <c r="AF430" s="95"/>
      <c r="AH430" s="95"/>
    </row>
    <row r="431" spans="8:34" ht="15" x14ac:dyDescent="0.2">
      <c r="H431" s="95"/>
      <c r="J431" s="95"/>
      <c r="L431" s="95"/>
      <c r="M431" s="95"/>
      <c r="O431" s="95"/>
      <c r="P431" s="95"/>
      <c r="Q431" s="95"/>
      <c r="S431" s="95"/>
      <c r="T431" s="95"/>
      <c r="X431" s="95"/>
      <c r="Y431" s="95"/>
      <c r="AA431" s="95"/>
      <c r="AB431" s="95"/>
      <c r="AC431" s="95"/>
      <c r="AD431" s="95"/>
      <c r="AE431" s="95"/>
      <c r="AF431" s="95"/>
      <c r="AH431" s="95"/>
    </row>
    <row r="432" spans="8:34" ht="15" x14ac:dyDescent="0.2">
      <c r="H432" s="95"/>
      <c r="J432" s="95"/>
      <c r="L432" s="95"/>
      <c r="M432" s="95"/>
      <c r="O432" s="95"/>
      <c r="P432" s="95"/>
      <c r="Q432" s="95"/>
      <c r="S432" s="95"/>
      <c r="T432" s="95"/>
      <c r="X432" s="95"/>
      <c r="Y432" s="95"/>
      <c r="AA432" s="95"/>
      <c r="AB432" s="95"/>
      <c r="AC432" s="95"/>
      <c r="AD432" s="95"/>
      <c r="AE432" s="95"/>
      <c r="AF432" s="95"/>
      <c r="AH432" s="95"/>
    </row>
    <row r="433" spans="8:34" ht="15" x14ac:dyDescent="0.2">
      <c r="H433" s="95"/>
      <c r="J433" s="95"/>
      <c r="L433" s="95"/>
      <c r="M433" s="95"/>
      <c r="O433" s="95"/>
      <c r="P433" s="95"/>
      <c r="Q433" s="95"/>
      <c r="S433" s="95"/>
      <c r="T433" s="95"/>
      <c r="X433" s="95"/>
      <c r="Y433" s="95"/>
      <c r="AA433" s="95"/>
      <c r="AB433" s="95"/>
      <c r="AC433" s="95"/>
      <c r="AD433" s="95"/>
      <c r="AE433" s="95"/>
      <c r="AF433" s="95"/>
      <c r="AH433" s="95"/>
    </row>
    <row r="434" spans="8:34" ht="15" x14ac:dyDescent="0.2">
      <c r="H434" s="95"/>
      <c r="J434" s="95"/>
      <c r="L434" s="95"/>
      <c r="M434" s="95"/>
      <c r="O434" s="95"/>
      <c r="P434" s="95"/>
      <c r="Q434" s="95"/>
      <c r="S434" s="95"/>
      <c r="T434" s="95"/>
      <c r="X434" s="95"/>
      <c r="Y434" s="95"/>
      <c r="AA434" s="95"/>
      <c r="AB434" s="95"/>
      <c r="AC434" s="95"/>
      <c r="AD434" s="95"/>
      <c r="AE434" s="95"/>
      <c r="AF434" s="95"/>
      <c r="AH434" s="95"/>
    </row>
    <row r="435" spans="8:34" ht="15" x14ac:dyDescent="0.2">
      <c r="H435" s="95"/>
      <c r="J435" s="95"/>
      <c r="L435" s="95"/>
      <c r="M435" s="95"/>
      <c r="O435" s="95"/>
      <c r="P435" s="95"/>
      <c r="Q435" s="95"/>
      <c r="S435" s="95"/>
      <c r="T435" s="95"/>
      <c r="X435" s="95"/>
      <c r="Y435" s="95"/>
      <c r="AA435" s="95"/>
      <c r="AB435" s="95"/>
      <c r="AC435" s="95"/>
      <c r="AD435" s="95"/>
      <c r="AE435" s="95"/>
      <c r="AF435" s="95"/>
      <c r="AH435" s="95"/>
    </row>
    <row r="436" spans="8:34" ht="15" x14ac:dyDescent="0.2">
      <c r="H436" s="95"/>
      <c r="J436" s="95"/>
      <c r="L436" s="95"/>
      <c r="M436" s="95"/>
      <c r="O436" s="95"/>
      <c r="P436" s="95"/>
      <c r="Q436" s="95"/>
      <c r="S436" s="95"/>
      <c r="T436" s="95"/>
      <c r="X436" s="95"/>
      <c r="Y436" s="95"/>
      <c r="AA436" s="95"/>
      <c r="AB436" s="95"/>
      <c r="AC436" s="95"/>
      <c r="AD436" s="95"/>
      <c r="AE436" s="95"/>
      <c r="AF436" s="95"/>
      <c r="AH436" s="95"/>
    </row>
    <row r="437" spans="8:34" ht="15" x14ac:dyDescent="0.2">
      <c r="H437" s="95"/>
      <c r="J437" s="95"/>
      <c r="L437" s="95"/>
      <c r="M437" s="95"/>
      <c r="O437" s="95"/>
      <c r="P437" s="95"/>
      <c r="Q437" s="95"/>
      <c r="S437" s="95"/>
      <c r="T437" s="95"/>
      <c r="X437" s="95"/>
      <c r="Y437" s="95"/>
      <c r="AA437" s="95"/>
      <c r="AB437" s="95"/>
      <c r="AC437" s="95"/>
      <c r="AD437" s="95"/>
      <c r="AE437" s="95"/>
      <c r="AF437" s="95"/>
      <c r="AH437" s="95"/>
    </row>
    <row r="438" spans="8:34" ht="15" x14ac:dyDescent="0.2">
      <c r="H438" s="95"/>
      <c r="J438" s="95"/>
      <c r="L438" s="95"/>
      <c r="M438" s="95"/>
      <c r="O438" s="95"/>
      <c r="P438" s="95"/>
      <c r="Q438" s="95"/>
      <c r="S438" s="95"/>
      <c r="T438" s="95"/>
      <c r="X438" s="95"/>
      <c r="Y438" s="95"/>
      <c r="AA438" s="95"/>
      <c r="AB438" s="95"/>
      <c r="AC438" s="95"/>
      <c r="AD438" s="95"/>
      <c r="AE438" s="95"/>
      <c r="AF438" s="95"/>
      <c r="AH438" s="95"/>
    </row>
    <row r="439" spans="8:34" ht="15" x14ac:dyDescent="0.2">
      <c r="H439" s="95"/>
      <c r="J439" s="95"/>
      <c r="L439" s="95"/>
      <c r="M439" s="95"/>
      <c r="O439" s="95"/>
      <c r="P439" s="95"/>
      <c r="Q439" s="95"/>
      <c r="S439" s="95"/>
      <c r="T439" s="95"/>
      <c r="X439" s="95"/>
      <c r="Y439" s="95"/>
      <c r="AA439" s="95"/>
      <c r="AB439" s="95"/>
      <c r="AC439" s="95"/>
      <c r="AD439" s="95"/>
      <c r="AE439" s="95"/>
      <c r="AF439" s="95"/>
      <c r="AH439" s="95"/>
    </row>
    <row r="440" spans="8:34" ht="15" x14ac:dyDescent="0.2">
      <c r="H440" s="95"/>
      <c r="J440" s="95"/>
      <c r="L440" s="95"/>
      <c r="M440" s="95"/>
      <c r="O440" s="95"/>
      <c r="P440" s="95"/>
      <c r="Q440" s="95"/>
      <c r="S440" s="95"/>
      <c r="T440" s="95"/>
      <c r="X440" s="95"/>
      <c r="Y440" s="95"/>
      <c r="AA440" s="95"/>
      <c r="AB440" s="95"/>
      <c r="AC440" s="95"/>
      <c r="AD440" s="95"/>
      <c r="AE440" s="95"/>
      <c r="AF440" s="95"/>
      <c r="AH440" s="95"/>
    </row>
    <row r="441" spans="8:34" ht="15" x14ac:dyDescent="0.2">
      <c r="H441" s="95"/>
      <c r="J441" s="95"/>
      <c r="L441" s="95"/>
      <c r="M441" s="95"/>
      <c r="O441" s="95"/>
      <c r="P441" s="95"/>
      <c r="Q441" s="95"/>
      <c r="S441" s="95"/>
      <c r="T441" s="95"/>
      <c r="X441" s="95"/>
      <c r="Y441" s="95"/>
      <c r="AA441" s="95"/>
      <c r="AB441" s="95"/>
      <c r="AC441" s="95"/>
      <c r="AD441" s="95"/>
      <c r="AE441" s="95"/>
      <c r="AF441" s="95"/>
      <c r="AH441" s="95"/>
    </row>
    <row r="442" spans="8:34" ht="15" x14ac:dyDescent="0.2">
      <c r="H442" s="95"/>
      <c r="J442" s="95"/>
      <c r="L442" s="95"/>
      <c r="M442" s="95"/>
      <c r="O442" s="95"/>
      <c r="P442" s="95"/>
      <c r="Q442" s="95"/>
      <c r="S442" s="95"/>
      <c r="T442" s="95"/>
      <c r="X442" s="95"/>
      <c r="Y442" s="95"/>
      <c r="AA442" s="95"/>
      <c r="AB442" s="95"/>
      <c r="AC442" s="95"/>
      <c r="AD442" s="95"/>
      <c r="AE442" s="95"/>
      <c r="AF442" s="95"/>
      <c r="AH442" s="95"/>
    </row>
    <row r="443" spans="8:34" ht="15" x14ac:dyDescent="0.2">
      <c r="H443" s="95"/>
      <c r="J443" s="95"/>
      <c r="L443" s="95"/>
      <c r="M443" s="95"/>
      <c r="O443" s="95"/>
      <c r="P443" s="95"/>
      <c r="Q443" s="95"/>
      <c r="S443" s="95"/>
      <c r="T443" s="95"/>
      <c r="X443" s="95"/>
      <c r="Y443" s="95"/>
      <c r="AA443" s="95"/>
      <c r="AB443" s="95"/>
      <c r="AC443" s="95"/>
      <c r="AD443" s="95"/>
      <c r="AE443" s="95"/>
      <c r="AF443" s="95"/>
      <c r="AH443" s="95"/>
    </row>
    <row r="444" spans="8:34" ht="15" x14ac:dyDescent="0.2">
      <c r="H444" s="95"/>
      <c r="J444" s="95"/>
      <c r="L444" s="95"/>
      <c r="M444" s="95"/>
      <c r="O444" s="95"/>
      <c r="P444" s="95"/>
      <c r="Q444" s="95"/>
      <c r="S444" s="95"/>
      <c r="T444" s="95"/>
      <c r="X444" s="95"/>
      <c r="Y444" s="95"/>
      <c r="AA444" s="95"/>
      <c r="AB444" s="95"/>
      <c r="AC444" s="95"/>
      <c r="AD444" s="95"/>
      <c r="AE444" s="95"/>
      <c r="AF444" s="95"/>
      <c r="AH444" s="95"/>
    </row>
    <row r="445" spans="8:34" ht="15" x14ac:dyDescent="0.2">
      <c r="H445" s="95"/>
      <c r="J445" s="95"/>
      <c r="L445" s="95"/>
      <c r="M445" s="95"/>
      <c r="O445" s="95"/>
      <c r="P445" s="95"/>
      <c r="Q445" s="95"/>
      <c r="S445" s="95"/>
      <c r="T445" s="95"/>
      <c r="X445" s="95"/>
      <c r="Y445" s="95"/>
      <c r="AA445" s="95"/>
      <c r="AB445" s="95"/>
      <c r="AC445" s="95"/>
      <c r="AD445" s="95"/>
      <c r="AE445" s="95"/>
      <c r="AF445" s="95"/>
      <c r="AH445" s="95"/>
    </row>
    <row r="446" spans="8:34" ht="15" x14ac:dyDescent="0.2">
      <c r="H446" s="95"/>
      <c r="J446" s="95"/>
      <c r="L446" s="95"/>
      <c r="M446" s="95"/>
      <c r="O446" s="95"/>
      <c r="P446" s="95"/>
      <c r="Q446" s="95"/>
      <c r="S446" s="95"/>
      <c r="T446" s="95"/>
      <c r="X446" s="95"/>
      <c r="Y446" s="95"/>
      <c r="AA446" s="95"/>
      <c r="AB446" s="95"/>
      <c r="AC446" s="95"/>
      <c r="AD446" s="95"/>
      <c r="AE446" s="95"/>
      <c r="AF446" s="95"/>
      <c r="AH446" s="95"/>
    </row>
    <row r="447" spans="8:34" ht="15" x14ac:dyDescent="0.2">
      <c r="H447" s="95"/>
      <c r="J447" s="95"/>
      <c r="L447" s="95"/>
      <c r="M447" s="95"/>
      <c r="O447" s="95"/>
      <c r="P447" s="95"/>
      <c r="Q447" s="95"/>
      <c r="S447" s="95"/>
      <c r="T447" s="95"/>
      <c r="X447" s="95"/>
      <c r="Y447" s="95"/>
      <c r="AA447" s="95"/>
      <c r="AB447" s="95"/>
      <c r="AC447" s="95"/>
      <c r="AD447" s="95"/>
      <c r="AE447" s="95"/>
      <c r="AF447" s="95"/>
      <c r="AH447" s="95"/>
    </row>
    <row r="448" spans="8:34" ht="15" x14ac:dyDescent="0.2">
      <c r="H448" s="95"/>
      <c r="J448" s="95"/>
      <c r="L448" s="95"/>
      <c r="M448" s="95"/>
      <c r="O448" s="95"/>
      <c r="P448" s="95"/>
      <c r="Q448" s="95"/>
      <c r="S448" s="95"/>
      <c r="T448" s="95"/>
      <c r="X448" s="95"/>
      <c r="Y448" s="95"/>
      <c r="AA448" s="95"/>
      <c r="AB448" s="95"/>
      <c r="AC448" s="95"/>
      <c r="AD448" s="95"/>
      <c r="AE448" s="95"/>
      <c r="AF448" s="95"/>
      <c r="AH448" s="95"/>
    </row>
    <row r="449" spans="8:34" ht="15" x14ac:dyDescent="0.2">
      <c r="H449" s="95"/>
      <c r="J449" s="95"/>
      <c r="L449" s="95"/>
      <c r="M449" s="95"/>
      <c r="O449" s="95"/>
      <c r="P449" s="95"/>
      <c r="Q449" s="95"/>
      <c r="S449" s="95"/>
      <c r="T449" s="95"/>
      <c r="X449" s="95"/>
      <c r="Y449" s="95"/>
      <c r="AA449" s="95"/>
      <c r="AB449" s="95"/>
      <c r="AC449" s="95"/>
      <c r="AD449" s="95"/>
      <c r="AE449" s="95"/>
      <c r="AF449" s="95"/>
      <c r="AH449" s="95"/>
    </row>
    <row r="450" spans="8:34" ht="15" x14ac:dyDescent="0.2">
      <c r="H450" s="95"/>
      <c r="J450" s="95"/>
      <c r="L450" s="95"/>
      <c r="M450" s="95"/>
      <c r="O450" s="95"/>
      <c r="P450" s="95"/>
      <c r="Q450" s="95"/>
      <c r="S450" s="95"/>
      <c r="T450" s="95"/>
      <c r="X450" s="95"/>
      <c r="Y450" s="95"/>
      <c r="AA450" s="95"/>
      <c r="AB450" s="95"/>
      <c r="AC450" s="95"/>
      <c r="AD450" s="95"/>
      <c r="AE450" s="95"/>
      <c r="AF450" s="95"/>
      <c r="AH450" s="95"/>
    </row>
    <row r="451" spans="8:34" ht="15" x14ac:dyDescent="0.2">
      <c r="H451" s="95"/>
      <c r="J451" s="95"/>
      <c r="L451" s="95"/>
      <c r="M451" s="95"/>
      <c r="O451" s="95"/>
      <c r="P451" s="95"/>
      <c r="Q451" s="95"/>
      <c r="S451" s="95"/>
      <c r="T451" s="95"/>
      <c r="X451" s="95"/>
      <c r="Y451" s="95"/>
      <c r="AA451" s="95"/>
      <c r="AB451" s="95"/>
      <c r="AC451" s="95"/>
      <c r="AD451" s="95"/>
      <c r="AE451" s="95"/>
      <c r="AF451" s="95"/>
      <c r="AH451" s="95"/>
    </row>
    <row r="452" spans="8:34" ht="15" x14ac:dyDescent="0.2">
      <c r="H452" s="95"/>
      <c r="J452" s="95"/>
      <c r="L452" s="95"/>
      <c r="M452" s="95"/>
      <c r="O452" s="95"/>
      <c r="P452" s="95"/>
      <c r="Q452" s="95"/>
      <c r="S452" s="95"/>
      <c r="T452" s="95"/>
      <c r="X452" s="95"/>
      <c r="Y452" s="95"/>
      <c r="AA452" s="95"/>
      <c r="AB452" s="95"/>
      <c r="AC452" s="95"/>
      <c r="AD452" s="95"/>
      <c r="AE452" s="95"/>
      <c r="AF452" s="95"/>
      <c r="AH452" s="95"/>
    </row>
    <row r="453" spans="8:34" ht="15" x14ac:dyDescent="0.2">
      <c r="H453" s="95"/>
      <c r="J453" s="95"/>
      <c r="L453" s="95"/>
      <c r="M453" s="95"/>
      <c r="O453" s="95"/>
      <c r="P453" s="95"/>
      <c r="Q453" s="95"/>
      <c r="S453" s="95"/>
      <c r="T453" s="95"/>
      <c r="X453" s="95"/>
      <c r="Y453" s="95"/>
      <c r="AA453" s="95"/>
      <c r="AB453" s="95"/>
      <c r="AC453" s="95"/>
      <c r="AD453" s="95"/>
      <c r="AE453" s="95"/>
      <c r="AF453" s="95"/>
      <c r="AH453" s="95"/>
    </row>
    <row r="454" spans="8:34" ht="15" x14ac:dyDescent="0.2">
      <c r="H454" s="95"/>
      <c r="J454" s="95"/>
      <c r="L454" s="95"/>
      <c r="M454" s="95"/>
      <c r="O454" s="95"/>
      <c r="P454" s="95"/>
      <c r="Q454" s="95"/>
      <c r="S454" s="95"/>
      <c r="T454" s="95"/>
      <c r="X454" s="95"/>
      <c r="Y454" s="95"/>
      <c r="AA454" s="95"/>
      <c r="AB454" s="95"/>
      <c r="AC454" s="95"/>
      <c r="AD454" s="95"/>
      <c r="AE454" s="95"/>
      <c r="AF454" s="95"/>
      <c r="AH454" s="95"/>
    </row>
    <row r="455" spans="8:34" ht="15" x14ac:dyDescent="0.2">
      <c r="H455" s="95"/>
      <c r="J455" s="95"/>
      <c r="L455" s="95"/>
      <c r="M455" s="95"/>
      <c r="O455" s="95"/>
      <c r="P455" s="95"/>
      <c r="Q455" s="95"/>
      <c r="S455" s="95"/>
      <c r="T455" s="95"/>
      <c r="X455" s="95"/>
      <c r="Y455" s="95"/>
      <c r="AA455" s="95"/>
      <c r="AB455" s="95"/>
      <c r="AC455" s="95"/>
      <c r="AD455" s="95"/>
      <c r="AE455" s="95"/>
      <c r="AF455" s="95"/>
      <c r="AH455" s="95"/>
    </row>
    <row r="456" spans="8:34" ht="15" x14ac:dyDescent="0.2">
      <c r="H456" s="95"/>
      <c r="J456" s="95"/>
      <c r="L456" s="95"/>
      <c r="M456" s="95"/>
      <c r="O456" s="95"/>
      <c r="P456" s="95"/>
      <c r="Q456" s="95"/>
      <c r="S456" s="95"/>
      <c r="T456" s="95"/>
      <c r="X456" s="95"/>
      <c r="Y456" s="95"/>
      <c r="AA456" s="95"/>
      <c r="AB456" s="95"/>
      <c r="AC456" s="95"/>
      <c r="AD456" s="95"/>
      <c r="AE456" s="95"/>
      <c r="AF456" s="95"/>
      <c r="AH456" s="95"/>
    </row>
    <row r="457" spans="8:34" ht="15" x14ac:dyDescent="0.2">
      <c r="H457" s="95"/>
      <c r="J457" s="95"/>
      <c r="L457" s="95"/>
      <c r="M457" s="95"/>
      <c r="O457" s="95"/>
      <c r="P457" s="95"/>
      <c r="Q457" s="95"/>
      <c r="S457" s="95"/>
      <c r="T457" s="95"/>
      <c r="X457" s="95"/>
      <c r="Y457" s="95"/>
      <c r="AA457" s="95"/>
      <c r="AB457" s="95"/>
      <c r="AC457" s="95"/>
      <c r="AD457" s="95"/>
      <c r="AE457" s="95"/>
      <c r="AF457" s="95"/>
      <c r="AH457" s="95"/>
    </row>
    <row r="458" spans="8:34" ht="15" x14ac:dyDescent="0.2">
      <c r="H458" s="95"/>
      <c r="J458" s="95"/>
      <c r="L458" s="95"/>
      <c r="M458" s="95"/>
      <c r="O458" s="95"/>
      <c r="P458" s="95"/>
      <c r="Q458" s="95"/>
      <c r="S458" s="95"/>
      <c r="T458" s="95"/>
      <c r="X458" s="95"/>
      <c r="Y458" s="95"/>
      <c r="AA458" s="95"/>
      <c r="AB458" s="95"/>
      <c r="AC458" s="95"/>
      <c r="AD458" s="95"/>
      <c r="AE458" s="95"/>
      <c r="AF458" s="95"/>
      <c r="AH458" s="95"/>
    </row>
    <row r="459" spans="8:34" ht="15" x14ac:dyDescent="0.2">
      <c r="H459" s="95"/>
      <c r="J459" s="95"/>
      <c r="L459" s="95"/>
      <c r="M459" s="95"/>
      <c r="O459" s="95"/>
      <c r="P459" s="95"/>
      <c r="Q459" s="95"/>
      <c r="S459" s="95"/>
      <c r="T459" s="95"/>
      <c r="X459" s="95"/>
      <c r="Y459" s="95"/>
      <c r="AA459" s="95"/>
      <c r="AB459" s="95"/>
      <c r="AC459" s="95"/>
      <c r="AD459" s="95"/>
      <c r="AE459" s="95"/>
      <c r="AF459" s="95"/>
      <c r="AH459" s="95"/>
    </row>
    <row r="460" spans="8:34" ht="15" x14ac:dyDescent="0.2">
      <c r="H460" s="95"/>
      <c r="J460" s="95"/>
      <c r="L460" s="95"/>
      <c r="M460" s="95"/>
      <c r="O460" s="95"/>
      <c r="P460" s="95"/>
      <c r="Q460" s="95"/>
      <c r="S460" s="95"/>
      <c r="T460" s="95"/>
      <c r="X460" s="95"/>
      <c r="Y460" s="95"/>
      <c r="AA460" s="95"/>
      <c r="AB460" s="95"/>
      <c r="AC460" s="95"/>
      <c r="AD460" s="95"/>
      <c r="AE460" s="95"/>
      <c r="AF460" s="95"/>
      <c r="AH460" s="95"/>
    </row>
    <row r="461" spans="8:34" ht="15" x14ac:dyDescent="0.2">
      <c r="H461" s="95"/>
      <c r="J461" s="95"/>
      <c r="L461" s="95"/>
      <c r="M461" s="95"/>
      <c r="O461" s="95"/>
      <c r="P461" s="95"/>
      <c r="Q461" s="95"/>
      <c r="S461" s="95"/>
      <c r="T461" s="95"/>
      <c r="X461" s="95"/>
      <c r="Y461" s="95"/>
      <c r="AA461" s="95"/>
      <c r="AB461" s="95"/>
      <c r="AC461" s="95"/>
      <c r="AD461" s="95"/>
      <c r="AE461" s="95"/>
      <c r="AF461" s="95"/>
      <c r="AH461" s="95"/>
    </row>
    <row r="462" spans="8:34" ht="15" x14ac:dyDescent="0.2">
      <c r="H462" s="95"/>
      <c r="J462" s="95"/>
      <c r="L462" s="95"/>
      <c r="M462" s="95"/>
      <c r="O462" s="95"/>
      <c r="P462" s="95"/>
      <c r="Q462" s="95"/>
      <c r="S462" s="95"/>
      <c r="T462" s="95"/>
      <c r="X462" s="95"/>
      <c r="Y462" s="95"/>
      <c r="AA462" s="95"/>
      <c r="AB462" s="95"/>
      <c r="AC462" s="95"/>
      <c r="AD462" s="95"/>
      <c r="AE462" s="95"/>
      <c r="AF462" s="95"/>
      <c r="AH462" s="95"/>
    </row>
    <row r="463" spans="8:34" ht="15" x14ac:dyDescent="0.2">
      <c r="H463" s="95"/>
      <c r="J463" s="95"/>
      <c r="L463" s="95"/>
      <c r="M463" s="95"/>
      <c r="O463" s="95"/>
      <c r="P463" s="95"/>
      <c r="Q463" s="95"/>
      <c r="S463" s="95"/>
      <c r="T463" s="95"/>
      <c r="X463" s="95"/>
      <c r="Y463" s="95"/>
      <c r="AA463" s="95"/>
      <c r="AB463" s="95"/>
      <c r="AC463" s="95"/>
      <c r="AD463" s="95"/>
      <c r="AE463" s="95"/>
      <c r="AF463" s="95"/>
      <c r="AH463" s="95"/>
    </row>
    <row r="464" spans="8:34" ht="15" x14ac:dyDescent="0.2">
      <c r="H464" s="95"/>
      <c r="J464" s="95"/>
      <c r="L464" s="95"/>
      <c r="M464" s="95"/>
      <c r="O464" s="95"/>
      <c r="P464" s="95"/>
      <c r="Q464" s="95"/>
      <c r="S464" s="95"/>
      <c r="T464" s="95"/>
      <c r="X464" s="95"/>
      <c r="Y464" s="95"/>
      <c r="AA464" s="95"/>
      <c r="AB464" s="95"/>
      <c r="AC464" s="95"/>
      <c r="AD464" s="95"/>
      <c r="AE464" s="95"/>
      <c r="AF464" s="95"/>
      <c r="AH464" s="95"/>
    </row>
    <row r="465" spans="8:34" ht="15" x14ac:dyDescent="0.2">
      <c r="H465" s="95"/>
      <c r="J465" s="95"/>
      <c r="L465" s="95"/>
      <c r="M465" s="95"/>
      <c r="O465" s="95"/>
      <c r="P465" s="95"/>
      <c r="Q465" s="95"/>
      <c r="S465" s="95"/>
      <c r="T465" s="95"/>
      <c r="X465" s="95"/>
      <c r="Y465" s="95"/>
      <c r="AA465" s="95"/>
      <c r="AB465" s="95"/>
      <c r="AC465" s="95"/>
      <c r="AD465" s="95"/>
      <c r="AE465" s="95"/>
      <c r="AF465" s="95"/>
      <c r="AH465" s="95"/>
    </row>
    <row r="466" spans="8:34" ht="15" x14ac:dyDescent="0.2">
      <c r="H466" s="95"/>
      <c r="J466" s="95"/>
      <c r="L466" s="95"/>
      <c r="M466" s="95"/>
      <c r="O466" s="95"/>
      <c r="P466" s="95"/>
      <c r="Q466" s="95"/>
      <c r="S466" s="95"/>
      <c r="T466" s="95"/>
      <c r="X466" s="95"/>
      <c r="Y466" s="95"/>
      <c r="AA466" s="95"/>
      <c r="AB466" s="95"/>
      <c r="AC466" s="95"/>
      <c r="AD466" s="95"/>
      <c r="AE466" s="95"/>
      <c r="AF466" s="95"/>
      <c r="AH466" s="95"/>
    </row>
    <row r="467" spans="8:34" ht="15" x14ac:dyDescent="0.2">
      <c r="H467" s="95"/>
      <c r="J467" s="95"/>
      <c r="L467" s="95"/>
      <c r="M467" s="95"/>
      <c r="O467" s="95"/>
      <c r="P467" s="95"/>
      <c r="Q467" s="95"/>
      <c r="S467" s="95"/>
      <c r="T467" s="95"/>
      <c r="X467" s="95"/>
      <c r="Y467" s="95"/>
      <c r="AA467" s="95"/>
      <c r="AB467" s="95"/>
      <c r="AC467" s="95"/>
      <c r="AD467" s="95"/>
      <c r="AE467" s="95"/>
      <c r="AF467" s="95"/>
      <c r="AH467" s="95"/>
    </row>
    <row r="468" spans="8:34" ht="15" x14ac:dyDescent="0.2">
      <c r="H468" s="95"/>
      <c r="J468" s="95"/>
      <c r="L468" s="95"/>
      <c r="M468" s="95"/>
      <c r="O468" s="95"/>
      <c r="P468" s="95"/>
      <c r="Q468" s="95"/>
      <c r="S468" s="95"/>
      <c r="T468" s="95"/>
      <c r="X468" s="95"/>
      <c r="Y468" s="95"/>
      <c r="AA468" s="95"/>
      <c r="AB468" s="95"/>
      <c r="AC468" s="95"/>
      <c r="AD468" s="95"/>
      <c r="AE468" s="95"/>
      <c r="AF468" s="95"/>
      <c r="AH468" s="95"/>
    </row>
    <row r="469" spans="8:34" ht="15" x14ac:dyDescent="0.2">
      <c r="H469" s="95"/>
      <c r="J469" s="95"/>
      <c r="L469" s="95"/>
      <c r="M469" s="95"/>
      <c r="O469" s="95"/>
      <c r="P469" s="95"/>
      <c r="Q469" s="95"/>
      <c r="S469" s="95"/>
      <c r="T469" s="95"/>
      <c r="X469" s="95"/>
      <c r="Y469" s="95"/>
      <c r="AA469" s="95"/>
      <c r="AB469" s="95"/>
      <c r="AC469" s="95"/>
      <c r="AD469" s="95"/>
      <c r="AE469" s="95"/>
      <c r="AF469" s="95"/>
      <c r="AH469" s="95"/>
    </row>
    <row r="470" spans="8:34" ht="15" x14ac:dyDescent="0.2">
      <c r="H470" s="95"/>
      <c r="J470" s="95"/>
      <c r="L470" s="95"/>
      <c r="M470" s="95"/>
      <c r="O470" s="95"/>
      <c r="P470" s="95"/>
      <c r="Q470" s="95"/>
      <c r="S470" s="95"/>
      <c r="T470" s="95"/>
      <c r="X470" s="95"/>
      <c r="Y470" s="95"/>
      <c r="AA470" s="95"/>
      <c r="AB470" s="95"/>
      <c r="AC470" s="95"/>
      <c r="AD470" s="95"/>
      <c r="AE470" s="95"/>
      <c r="AF470" s="95"/>
      <c r="AH470" s="95"/>
    </row>
    <row r="471" spans="8:34" ht="15" x14ac:dyDescent="0.2">
      <c r="H471" s="95"/>
      <c r="J471" s="95"/>
      <c r="L471" s="95"/>
      <c r="M471" s="95"/>
      <c r="O471" s="95"/>
      <c r="P471" s="95"/>
      <c r="Q471" s="95"/>
      <c r="S471" s="95"/>
      <c r="T471" s="95"/>
      <c r="X471" s="95"/>
      <c r="Y471" s="95"/>
      <c r="AA471" s="95"/>
      <c r="AB471" s="95"/>
      <c r="AC471" s="95"/>
      <c r="AD471" s="95"/>
      <c r="AE471" s="95"/>
      <c r="AF471" s="95"/>
      <c r="AH471" s="95"/>
    </row>
    <row r="472" spans="8:34" ht="15" x14ac:dyDescent="0.2">
      <c r="H472" s="95"/>
      <c r="J472" s="95"/>
      <c r="L472" s="95"/>
      <c r="M472" s="95"/>
      <c r="O472" s="95"/>
      <c r="P472" s="95"/>
      <c r="Q472" s="95"/>
      <c r="S472" s="95"/>
      <c r="T472" s="95"/>
      <c r="X472" s="95"/>
      <c r="Y472" s="95"/>
      <c r="AA472" s="95"/>
      <c r="AB472" s="95"/>
      <c r="AC472" s="95"/>
      <c r="AD472" s="95"/>
      <c r="AE472" s="95"/>
      <c r="AF472" s="95"/>
      <c r="AH472" s="95"/>
    </row>
    <row r="473" spans="8:34" ht="15" x14ac:dyDescent="0.2">
      <c r="H473" s="95"/>
      <c r="J473" s="95"/>
      <c r="L473" s="95"/>
      <c r="M473" s="95"/>
      <c r="O473" s="95"/>
      <c r="P473" s="95"/>
      <c r="Q473" s="95"/>
      <c r="S473" s="95"/>
      <c r="T473" s="95"/>
      <c r="X473" s="95"/>
      <c r="Y473" s="95"/>
      <c r="AA473" s="95"/>
      <c r="AB473" s="95"/>
      <c r="AC473" s="95"/>
      <c r="AD473" s="95"/>
      <c r="AE473" s="95"/>
      <c r="AF473" s="95"/>
      <c r="AH473" s="95"/>
    </row>
    <row r="474" spans="8:34" ht="15" x14ac:dyDescent="0.2">
      <c r="H474" s="95"/>
      <c r="J474" s="95"/>
      <c r="L474" s="95"/>
      <c r="M474" s="95"/>
      <c r="O474" s="95"/>
      <c r="P474" s="95"/>
      <c r="Q474" s="95"/>
      <c r="S474" s="95"/>
      <c r="T474" s="95"/>
      <c r="X474" s="95"/>
      <c r="Y474" s="95"/>
      <c r="AA474" s="95"/>
      <c r="AB474" s="95"/>
      <c r="AC474" s="95"/>
      <c r="AD474" s="95"/>
      <c r="AE474" s="95"/>
      <c r="AF474" s="95"/>
      <c r="AH474" s="95"/>
    </row>
    <row r="475" spans="8:34" ht="15" x14ac:dyDescent="0.2">
      <c r="H475" s="95"/>
      <c r="J475" s="95"/>
      <c r="L475" s="95"/>
      <c r="M475" s="95"/>
      <c r="O475" s="95"/>
      <c r="P475" s="95"/>
      <c r="Q475" s="95"/>
      <c r="S475" s="95"/>
      <c r="T475" s="95"/>
      <c r="X475" s="95"/>
      <c r="Y475" s="95"/>
      <c r="AA475" s="95"/>
      <c r="AB475" s="95"/>
      <c r="AC475" s="95"/>
      <c r="AD475" s="95"/>
      <c r="AE475" s="95"/>
      <c r="AF475" s="95"/>
      <c r="AH475" s="95"/>
    </row>
    <row r="476" spans="8:34" ht="15" x14ac:dyDescent="0.2">
      <c r="H476" s="95"/>
      <c r="J476" s="95"/>
      <c r="L476" s="95"/>
      <c r="M476" s="95"/>
      <c r="O476" s="95"/>
      <c r="P476" s="95"/>
      <c r="Q476" s="95"/>
      <c r="S476" s="95"/>
      <c r="T476" s="95"/>
      <c r="X476" s="95"/>
      <c r="Y476" s="95"/>
      <c r="AA476" s="95"/>
      <c r="AB476" s="95"/>
      <c r="AC476" s="95"/>
      <c r="AD476" s="95"/>
      <c r="AE476" s="95"/>
      <c r="AF476" s="95"/>
      <c r="AH476" s="95"/>
    </row>
    <row r="477" spans="8:34" ht="15" x14ac:dyDescent="0.2">
      <c r="H477" s="95"/>
      <c r="J477" s="95"/>
      <c r="L477" s="95"/>
      <c r="M477" s="95"/>
      <c r="O477" s="95"/>
      <c r="P477" s="95"/>
      <c r="Q477" s="95"/>
      <c r="S477" s="95"/>
      <c r="T477" s="95"/>
      <c r="X477" s="95"/>
      <c r="Y477" s="95"/>
      <c r="AA477" s="95"/>
      <c r="AB477" s="95"/>
      <c r="AC477" s="95"/>
      <c r="AD477" s="95"/>
      <c r="AE477" s="95"/>
      <c r="AF477" s="95"/>
      <c r="AH477" s="95"/>
    </row>
    <row r="478" spans="8:34" ht="15" x14ac:dyDescent="0.2">
      <c r="H478" s="95"/>
      <c r="J478" s="95"/>
      <c r="L478" s="95"/>
      <c r="M478" s="95"/>
      <c r="O478" s="95"/>
      <c r="P478" s="95"/>
      <c r="Q478" s="95"/>
      <c r="S478" s="95"/>
      <c r="T478" s="95"/>
      <c r="X478" s="95"/>
      <c r="Y478" s="95"/>
      <c r="AA478" s="95"/>
      <c r="AB478" s="95"/>
      <c r="AC478" s="95"/>
      <c r="AD478" s="95"/>
      <c r="AE478" s="95"/>
      <c r="AF478" s="95"/>
      <c r="AH478" s="95"/>
    </row>
    <row r="479" spans="8:34" ht="15" x14ac:dyDescent="0.2">
      <c r="H479" s="95"/>
      <c r="J479" s="95"/>
      <c r="L479" s="95"/>
      <c r="M479" s="95"/>
      <c r="O479" s="95"/>
      <c r="P479" s="95"/>
      <c r="Q479" s="95"/>
      <c r="S479" s="95"/>
      <c r="T479" s="95"/>
      <c r="X479" s="95"/>
      <c r="Y479" s="95"/>
      <c r="AA479" s="95"/>
      <c r="AB479" s="95"/>
      <c r="AC479" s="95"/>
      <c r="AD479" s="95"/>
      <c r="AE479" s="95"/>
      <c r="AF479" s="95"/>
      <c r="AH479" s="95"/>
    </row>
    <row r="480" spans="8:34" ht="15" x14ac:dyDescent="0.2">
      <c r="H480" s="95"/>
      <c r="J480" s="95"/>
      <c r="L480" s="95"/>
      <c r="M480" s="95"/>
      <c r="O480" s="95"/>
      <c r="P480" s="95"/>
      <c r="Q480" s="95"/>
      <c r="S480" s="95"/>
      <c r="T480" s="95"/>
      <c r="X480" s="95"/>
      <c r="Y480" s="95"/>
      <c r="AA480" s="95"/>
      <c r="AB480" s="95"/>
      <c r="AC480" s="95"/>
      <c r="AD480" s="95"/>
      <c r="AE480" s="95"/>
      <c r="AF480" s="95"/>
      <c r="AH480" s="95"/>
    </row>
    <row r="481" spans="8:34" ht="15" x14ac:dyDescent="0.2">
      <c r="H481" s="95"/>
      <c r="J481" s="95"/>
      <c r="L481" s="95"/>
      <c r="M481" s="95"/>
      <c r="O481" s="95"/>
      <c r="P481" s="95"/>
      <c r="Q481" s="95"/>
      <c r="S481" s="95"/>
      <c r="T481" s="95"/>
      <c r="X481" s="95"/>
      <c r="Y481" s="95"/>
      <c r="AA481" s="95"/>
      <c r="AB481" s="95"/>
      <c r="AC481" s="95"/>
      <c r="AD481" s="95"/>
      <c r="AE481" s="95"/>
      <c r="AF481" s="95"/>
      <c r="AH481" s="95"/>
    </row>
    <row r="482" spans="8:34" ht="15" x14ac:dyDescent="0.2">
      <c r="H482" s="95"/>
      <c r="J482" s="95"/>
      <c r="L482" s="95"/>
      <c r="M482" s="95"/>
      <c r="O482" s="95"/>
      <c r="P482" s="95"/>
      <c r="Q482" s="95"/>
      <c r="S482" s="95"/>
      <c r="T482" s="95"/>
      <c r="X482" s="95"/>
      <c r="Y482" s="95"/>
      <c r="AA482" s="95"/>
      <c r="AB482" s="95"/>
      <c r="AC482" s="95"/>
      <c r="AD482" s="95"/>
      <c r="AE482" s="95"/>
      <c r="AF482" s="95"/>
      <c r="AH482" s="95"/>
    </row>
    <row r="483" spans="8:34" ht="15" x14ac:dyDescent="0.2">
      <c r="H483" s="95"/>
      <c r="J483" s="95"/>
      <c r="L483" s="95"/>
      <c r="M483" s="95"/>
      <c r="O483" s="95"/>
      <c r="P483" s="95"/>
      <c r="Q483" s="95"/>
      <c r="S483" s="95"/>
      <c r="T483" s="95"/>
      <c r="X483" s="95"/>
      <c r="Y483" s="95"/>
      <c r="AA483" s="95"/>
      <c r="AB483" s="95"/>
      <c r="AC483" s="95"/>
      <c r="AD483" s="95"/>
      <c r="AE483" s="95"/>
      <c r="AF483" s="95"/>
      <c r="AH483" s="95"/>
    </row>
    <row r="484" spans="8:34" ht="15" x14ac:dyDescent="0.2">
      <c r="H484" s="95"/>
      <c r="J484" s="95"/>
      <c r="L484" s="95"/>
      <c r="M484" s="95"/>
      <c r="O484" s="95"/>
      <c r="P484" s="95"/>
      <c r="Q484" s="95"/>
      <c r="S484" s="95"/>
      <c r="T484" s="95"/>
      <c r="X484" s="95"/>
      <c r="Y484" s="95"/>
      <c r="AA484" s="95"/>
      <c r="AB484" s="95"/>
      <c r="AC484" s="95"/>
      <c r="AD484" s="95"/>
      <c r="AE484" s="95"/>
      <c r="AF484" s="95"/>
      <c r="AH484" s="95"/>
    </row>
    <row r="485" spans="8:34" ht="15" x14ac:dyDescent="0.2">
      <c r="H485" s="95"/>
      <c r="J485" s="95"/>
      <c r="L485" s="95"/>
      <c r="M485" s="95"/>
      <c r="O485" s="95"/>
      <c r="P485" s="95"/>
      <c r="Q485" s="95"/>
      <c r="S485" s="95"/>
      <c r="T485" s="95"/>
      <c r="X485" s="95"/>
      <c r="Y485" s="95"/>
      <c r="AA485" s="95"/>
      <c r="AB485" s="95"/>
      <c r="AC485" s="95"/>
      <c r="AD485" s="95"/>
      <c r="AE485" s="95"/>
      <c r="AF485" s="95"/>
      <c r="AH485" s="95"/>
    </row>
    <row r="486" spans="8:34" ht="15" x14ac:dyDescent="0.2">
      <c r="H486" s="95"/>
      <c r="J486" s="95"/>
      <c r="L486" s="95"/>
      <c r="M486" s="95"/>
      <c r="O486" s="95"/>
      <c r="P486" s="95"/>
      <c r="Q486" s="95"/>
      <c r="S486" s="95"/>
      <c r="T486" s="95"/>
      <c r="X486" s="95"/>
      <c r="Y486" s="95"/>
      <c r="AA486" s="95"/>
      <c r="AB486" s="95"/>
      <c r="AC486" s="95"/>
      <c r="AD486" s="95"/>
      <c r="AE486" s="95"/>
      <c r="AF486" s="95"/>
      <c r="AH486" s="95"/>
    </row>
    <row r="487" spans="8:34" ht="15" x14ac:dyDescent="0.2">
      <c r="H487" s="95"/>
      <c r="J487" s="95"/>
      <c r="L487" s="95"/>
      <c r="M487" s="95"/>
      <c r="O487" s="95"/>
      <c r="P487" s="95"/>
      <c r="Q487" s="95"/>
      <c r="S487" s="95"/>
      <c r="T487" s="95"/>
      <c r="X487" s="95"/>
      <c r="Y487" s="95"/>
      <c r="AA487" s="95"/>
      <c r="AB487" s="95"/>
      <c r="AC487" s="95"/>
      <c r="AD487" s="95"/>
      <c r="AE487" s="95"/>
      <c r="AF487" s="95"/>
      <c r="AH487" s="95"/>
    </row>
    <row r="488" spans="8:34" ht="15" x14ac:dyDescent="0.2">
      <c r="H488" s="95"/>
      <c r="J488" s="95"/>
      <c r="L488" s="95"/>
      <c r="M488" s="95"/>
      <c r="O488" s="95"/>
      <c r="P488" s="95"/>
      <c r="Q488" s="95"/>
      <c r="S488" s="95"/>
      <c r="T488" s="95"/>
      <c r="X488" s="95"/>
      <c r="Y488" s="95"/>
      <c r="AA488" s="95"/>
      <c r="AB488" s="95"/>
      <c r="AC488" s="95"/>
      <c r="AD488" s="95"/>
      <c r="AE488" s="95"/>
      <c r="AF488" s="95"/>
      <c r="AH488" s="95"/>
    </row>
    <row r="489" spans="8:34" ht="15" x14ac:dyDescent="0.2">
      <c r="H489" s="95"/>
      <c r="J489" s="95"/>
      <c r="L489" s="95"/>
      <c r="M489" s="95"/>
      <c r="O489" s="95"/>
      <c r="P489" s="95"/>
      <c r="Q489" s="95"/>
      <c r="S489" s="95"/>
      <c r="T489" s="95"/>
      <c r="X489" s="95"/>
      <c r="Y489" s="95"/>
      <c r="AA489" s="95"/>
      <c r="AB489" s="95"/>
      <c r="AC489" s="95"/>
      <c r="AD489" s="95"/>
      <c r="AE489" s="95"/>
      <c r="AF489" s="95"/>
      <c r="AH489" s="95"/>
    </row>
    <row r="490" spans="8:34" ht="15" x14ac:dyDescent="0.2">
      <c r="H490" s="95"/>
      <c r="J490" s="95"/>
      <c r="L490" s="95"/>
      <c r="M490" s="95"/>
      <c r="O490" s="95"/>
      <c r="P490" s="95"/>
      <c r="Q490" s="95"/>
      <c r="S490" s="95"/>
      <c r="T490" s="95"/>
      <c r="X490" s="95"/>
      <c r="Y490" s="95"/>
      <c r="AA490" s="95"/>
      <c r="AB490" s="95"/>
      <c r="AC490" s="95"/>
      <c r="AD490" s="95"/>
      <c r="AE490" s="95"/>
      <c r="AF490" s="95"/>
      <c r="AH490" s="95"/>
    </row>
    <row r="491" spans="8:34" ht="15" x14ac:dyDescent="0.2">
      <c r="H491" s="95"/>
      <c r="J491" s="95"/>
      <c r="L491" s="95"/>
      <c r="M491" s="95"/>
      <c r="O491" s="95"/>
      <c r="P491" s="95"/>
      <c r="Q491" s="95"/>
      <c r="S491" s="95"/>
      <c r="T491" s="95"/>
      <c r="X491" s="95"/>
      <c r="Y491" s="95"/>
      <c r="AA491" s="95"/>
      <c r="AB491" s="95"/>
      <c r="AC491" s="95"/>
      <c r="AD491" s="95"/>
      <c r="AE491" s="95"/>
      <c r="AF491" s="95"/>
      <c r="AH491" s="95"/>
    </row>
    <row r="492" spans="8:34" ht="15" x14ac:dyDescent="0.2">
      <c r="H492" s="95"/>
      <c r="J492" s="95"/>
      <c r="L492" s="95"/>
      <c r="M492" s="95"/>
      <c r="O492" s="95"/>
      <c r="P492" s="95"/>
      <c r="Q492" s="95"/>
      <c r="S492" s="95"/>
      <c r="T492" s="95"/>
      <c r="X492" s="95"/>
      <c r="Y492" s="95"/>
      <c r="AA492" s="95"/>
      <c r="AB492" s="95"/>
      <c r="AC492" s="95"/>
      <c r="AD492" s="95"/>
      <c r="AE492" s="95"/>
      <c r="AF492" s="95"/>
      <c r="AH492" s="95"/>
    </row>
    <row r="493" spans="8:34" ht="15" x14ac:dyDescent="0.2">
      <c r="H493" s="95"/>
      <c r="J493" s="95"/>
      <c r="L493" s="95"/>
      <c r="M493" s="95"/>
      <c r="O493" s="95"/>
      <c r="P493" s="95"/>
      <c r="Q493" s="95"/>
      <c r="S493" s="95"/>
      <c r="T493" s="95"/>
      <c r="X493" s="95"/>
      <c r="Y493" s="95"/>
      <c r="AA493" s="95"/>
      <c r="AB493" s="95"/>
      <c r="AC493" s="95"/>
      <c r="AD493" s="95"/>
      <c r="AE493" s="95"/>
      <c r="AF493" s="95"/>
      <c r="AH493" s="95"/>
    </row>
    <row r="494" spans="8:34" ht="15" x14ac:dyDescent="0.2">
      <c r="H494" s="95"/>
      <c r="J494" s="95"/>
      <c r="L494" s="95"/>
      <c r="M494" s="95"/>
      <c r="O494" s="95"/>
      <c r="P494" s="95"/>
      <c r="Q494" s="95"/>
      <c r="S494" s="95"/>
      <c r="T494" s="95"/>
      <c r="X494" s="95"/>
      <c r="Y494" s="95"/>
      <c r="AA494" s="95"/>
      <c r="AB494" s="95"/>
      <c r="AC494" s="95"/>
      <c r="AD494" s="95"/>
      <c r="AE494" s="95"/>
      <c r="AF494" s="95"/>
      <c r="AH494" s="95"/>
    </row>
    <row r="495" spans="8:34" ht="15" x14ac:dyDescent="0.2">
      <c r="H495" s="95"/>
      <c r="J495" s="95"/>
      <c r="L495" s="95"/>
      <c r="M495" s="95"/>
      <c r="O495" s="95"/>
      <c r="P495" s="95"/>
      <c r="Q495" s="95"/>
      <c r="S495" s="95"/>
      <c r="T495" s="95"/>
      <c r="X495" s="95"/>
      <c r="Y495" s="95"/>
      <c r="AA495" s="95"/>
      <c r="AB495" s="95"/>
      <c r="AC495" s="95"/>
      <c r="AD495" s="95"/>
      <c r="AE495" s="95"/>
      <c r="AF495" s="95"/>
      <c r="AH495" s="95"/>
    </row>
    <row r="496" spans="8:34" ht="15" x14ac:dyDescent="0.2">
      <c r="H496" s="95"/>
      <c r="J496" s="95"/>
      <c r="L496" s="95"/>
      <c r="M496" s="95"/>
      <c r="O496" s="95"/>
      <c r="P496" s="95"/>
      <c r="Q496" s="95"/>
      <c r="S496" s="95"/>
      <c r="T496" s="95"/>
      <c r="X496" s="95"/>
      <c r="Y496" s="95"/>
      <c r="AA496" s="95"/>
      <c r="AB496" s="95"/>
      <c r="AC496" s="95"/>
      <c r="AD496" s="95"/>
      <c r="AE496" s="95"/>
      <c r="AF496" s="95"/>
      <c r="AH496" s="95"/>
    </row>
    <row r="497" spans="8:34" ht="15" x14ac:dyDescent="0.2">
      <c r="H497" s="95"/>
      <c r="J497" s="95"/>
      <c r="L497" s="95"/>
      <c r="M497" s="95"/>
      <c r="O497" s="95"/>
      <c r="P497" s="95"/>
      <c r="Q497" s="95"/>
      <c r="S497" s="95"/>
      <c r="T497" s="95"/>
      <c r="X497" s="95"/>
      <c r="Y497" s="95"/>
      <c r="AA497" s="95"/>
      <c r="AB497" s="95"/>
      <c r="AC497" s="95"/>
      <c r="AD497" s="95"/>
      <c r="AE497" s="95"/>
      <c r="AF497" s="95"/>
      <c r="AH497" s="95"/>
    </row>
    <row r="498" spans="8:34" ht="15" x14ac:dyDescent="0.2">
      <c r="H498" s="95"/>
      <c r="J498" s="95"/>
      <c r="L498" s="95"/>
      <c r="M498" s="95"/>
      <c r="O498" s="95"/>
      <c r="P498" s="95"/>
      <c r="Q498" s="95"/>
      <c r="S498" s="95"/>
      <c r="T498" s="95"/>
      <c r="X498" s="95"/>
      <c r="Y498" s="95"/>
      <c r="AA498" s="95"/>
      <c r="AB498" s="95"/>
      <c r="AC498" s="95"/>
      <c r="AD498" s="95"/>
      <c r="AE498" s="95"/>
      <c r="AF498" s="95"/>
      <c r="AH498" s="95"/>
    </row>
    <row r="499" spans="8:34" ht="15" x14ac:dyDescent="0.2">
      <c r="H499" s="95"/>
      <c r="J499" s="95"/>
      <c r="L499" s="95"/>
      <c r="M499" s="95"/>
      <c r="O499" s="95"/>
      <c r="P499" s="95"/>
      <c r="Q499" s="95"/>
      <c r="S499" s="95"/>
      <c r="T499" s="95"/>
      <c r="X499" s="95"/>
      <c r="Y499" s="95"/>
      <c r="AA499" s="95"/>
      <c r="AB499" s="95"/>
      <c r="AC499" s="95"/>
      <c r="AD499" s="95"/>
      <c r="AE499" s="95"/>
      <c r="AF499" s="95"/>
      <c r="AH499" s="95"/>
    </row>
    <row r="500" spans="8:34" ht="15" x14ac:dyDescent="0.2">
      <c r="H500" s="95"/>
      <c r="J500" s="95"/>
      <c r="L500" s="95"/>
      <c r="M500" s="95"/>
      <c r="O500" s="95"/>
      <c r="P500" s="95"/>
      <c r="Q500" s="95"/>
      <c r="S500" s="95"/>
      <c r="T500" s="95"/>
      <c r="X500" s="95"/>
      <c r="Y500" s="95"/>
      <c r="AA500" s="95"/>
      <c r="AB500" s="95"/>
      <c r="AC500" s="95"/>
      <c r="AD500" s="95"/>
      <c r="AE500" s="95"/>
      <c r="AF500" s="95"/>
      <c r="AH500" s="95"/>
    </row>
    <row r="501" spans="8:34" ht="15" x14ac:dyDescent="0.2">
      <c r="H501" s="95"/>
      <c r="J501" s="95"/>
      <c r="L501" s="95"/>
      <c r="M501" s="95"/>
      <c r="O501" s="95"/>
      <c r="P501" s="95"/>
      <c r="Q501" s="95"/>
      <c r="S501" s="95"/>
      <c r="T501" s="95"/>
      <c r="X501" s="95"/>
      <c r="Y501" s="95"/>
      <c r="AA501" s="95"/>
      <c r="AB501" s="95"/>
      <c r="AC501" s="95"/>
      <c r="AD501" s="95"/>
      <c r="AE501" s="95"/>
      <c r="AF501" s="95"/>
      <c r="AH501" s="95"/>
    </row>
    <row r="502" spans="8:34" ht="15" x14ac:dyDescent="0.2">
      <c r="H502" s="95"/>
      <c r="J502" s="95"/>
      <c r="L502" s="95"/>
      <c r="M502" s="95"/>
      <c r="O502" s="95"/>
      <c r="P502" s="95"/>
      <c r="Q502" s="95"/>
      <c r="S502" s="95"/>
      <c r="T502" s="95"/>
      <c r="X502" s="95"/>
      <c r="Y502" s="95"/>
      <c r="AA502" s="95"/>
      <c r="AB502" s="95"/>
      <c r="AC502" s="95"/>
      <c r="AD502" s="95"/>
      <c r="AE502" s="95"/>
      <c r="AF502" s="95"/>
      <c r="AH502" s="95"/>
    </row>
    <row r="503" spans="8:34" ht="15" x14ac:dyDescent="0.2">
      <c r="H503" s="95"/>
      <c r="J503" s="95"/>
      <c r="L503" s="95"/>
      <c r="M503" s="95"/>
      <c r="O503" s="95"/>
      <c r="P503" s="95"/>
      <c r="Q503" s="95"/>
      <c r="S503" s="95"/>
      <c r="T503" s="95"/>
      <c r="X503" s="95"/>
      <c r="Y503" s="95"/>
      <c r="AA503" s="95"/>
      <c r="AB503" s="95"/>
      <c r="AC503" s="95"/>
      <c r="AD503" s="95"/>
      <c r="AE503" s="95"/>
      <c r="AF503" s="95"/>
      <c r="AH503" s="95"/>
    </row>
    <row r="504" spans="8:34" ht="15" x14ac:dyDescent="0.2">
      <c r="H504" s="95"/>
      <c r="J504" s="95"/>
      <c r="L504" s="95"/>
      <c r="M504" s="95"/>
      <c r="O504" s="95"/>
      <c r="P504" s="95"/>
      <c r="Q504" s="95"/>
      <c r="S504" s="95"/>
      <c r="T504" s="95"/>
      <c r="X504" s="95"/>
      <c r="Y504" s="95"/>
      <c r="AA504" s="95"/>
      <c r="AB504" s="95"/>
      <c r="AC504" s="95"/>
      <c r="AD504" s="95"/>
      <c r="AE504" s="95"/>
      <c r="AF504" s="95"/>
      <c r="AH504" s="95"/>
    </row>
    <row r="505" spans="8:34" ht="15" x14ac:dyDescent="0.2">
      <c r="H505" s="95"/>
      <c r="J505" s="95"/>
      <c r="L505" s="95"/>
      <c r="M505" s="95"/>
      <c r="O505" s="95"/>
      <c r="P505" s="95"/>
      <c r="Q505" s="95"/>
      <c r="S505" s="95"/>
      <c r="T505" s="95"/>
      <c r="X505" s="95"/>
      <c r="Y505" s="95"/>
      <c r="AA505" s="95"/>
      <c r="AB505" s="95"/>
      <c r="AC505" s="95"/>
      <c r="AD505" s="95"/>
      <c r="AE505" s="95"/>
      <c r="AF505" s="95"/>
      <c r="AH505" s="95"/>
    </row>
    <row r="506" spans="8:34" ht="15" x14ac:dyDescent="0.2">
      <c r="H506" s="95"/>
      <c r="J506" s="95"/>
      <c r="L506" s="95"/>
      <c r="M506" s="95"/>
      <c r="O506" s="95"/>
      <c r="P506" s="95"/>
      <c r="Q506" s="95"/>
      <c r="S506" s="95"/>
      <c r="T506" s="95"/>
      <c r="X506" s="95"/>
      <c r="Y506" s="95"/>
      <c r="AA506" s="95"/>
      <c r="AB506" s="95"/>
      <c r="AC506" s="95"/>
      <c r="AD506" s="95"/>
      <c r="AE506" s="95"/>
      <c r="AF506" s="95"/>
      <c r="AH506" s="95"/>
    </row>
    <row r="507" spans="8:34" ht="15" x14ac:dyDescent="0.2">
      <c r="H507" s="95"/>
      <c r="J507" s="95"/>
      <c r="L507" s="95"/>
      <c r="M507" s="95"/>
      <c r="O507" s="95"/>
      <c r="P507" s="95"/>
      <c r="Q507" s="95"/>
      <c r="S507" s="95"/>
      <c r="T507" s="95"/>
      <c r="X507" s="95"/>
      <c r="Y507" s="95"/>
      <c r="AA507" s="95"/>
      <c r="AB507" s="95"/>
      <c r="AC507" s="95"/>
      <c r="AD507" s="95"/>
      <c r="AE507" s="95"/>
      <c r="AF507" s="95"/>
      <c r="AH507" s="95"/>
    </row>
    <row r="508" spans="8:34" ht="15" x14ac:dyDescent="0.2">
      <c r="H508" s="95"/>
      <c r="J508" s="95"/>
      <c r="L508" s="95"/>
      <c r="M508" s="95"/>
      <c r="O508" s="95"/>
      <c r="P508" s="95"/>
      <c r="Q508" s="95"/>
      <c r="S508" s="95"/>
      <c r="T508" s="95"/>
      <c r="X508" s="95"/>
      <c r="Y508" s="95"/>
      <c r="AA508" s="95"/>
      <c r="AB508" s="95"/>
      <c r="AC508" s="95"/>
      <c r="AD508" s="95"/>
      <c r="AE508" s="95"/>
      <c r="AF508" s="95"/>
      <c r="AH508" s="95"/>
    </row>
    <row r="509" spans="8:34" ht="15" x14ac:dyDescent="0.2">
      <c r="H509" s="95"/>
      <c r="J509" s="95"/>
      <c r="L509" s="95"/>
      <c r="M509" s="95"/>
      <c r="O509" s="95"/>
      <c r="P509" s="95"/>
      <c r="Q509" s="95"/>
      <c r="S509" s="95"/>
      <c r="T509" s="95"/>
      <c r="X509" s="95"/>
      <c r="Y509" s="95"/>
      <c r="AA509" s="95"/>
      <c r="AB509" s="95"/>
      <c r="AC509" s="95"/>
      <c r="AD509" s="95"/>
      <c r="AE509" s="95"/>
      <c r="AF509" s="95"/>
      <c r="AH509" s="95"/>
    </row>
    <row r="510" spans="8:34" ht="15" x14ac:dyDescent="0.2">
      <c r="H510" s="95"/>
      <c r="J510" s="95"/>
      <c r="L510" s="95"/>
      <c r="M510" s="95"/>
      <c r="O510" s="95"/>
      <c r="P510" s="95"/>
      <c r="Q510" s="95"/>
      <c r="S510" s="95"/>
      <c r="T510" s="95"/>
      <c r="X510" s="95"/>
      <c r="Y510" s="95"/>
      <c r="AA510" s="95"/>
      <c r="AB510" s="95"/>
      <c r="AC510" s="95"/>
      <c r="AD510" s="95"/>
      <c r="AE510" s="95"/>
      <c r="AF510" s="95"/>
      <c r="AH510" s="95"/>
    </row>
    <row r="511" spans="8:34" ht="15" x14ac:dyDescent="0.2">
      <c r="H511" s="95"/>
      <c r="J511" s="95"/>
      <c r="L511" s="95"/>
      <c r="M511" s="95"/>
      <c r="O511" s="95"/>
      <c r="P511" s="95"/>
      <c r="Q511" s="95"/>
      <c r="S511" s="95"/>
      <c r="T511" s="95"/>
      <c r="X511" s="95"/>
      <c r="Y511" s="95"/>
      <c r="AA511" s="95"/>
      <c r="AB511" s="95"/>
      <c r="AC511" s="95"/>
      <c r="AD511" s="95"/>
      <c r="AE511" s="95"/>
      <c r="AF511" s="95"/>
      <c r="AH511" s="95"/>
    </row>
    <row r="512" spans="8:34" ht="15" x14ac:dyDescent="0.2">
      <c r="H512" s="95"/>
      <c r="J512" s="95"/>
      <c r="L512" s="95"/>
      <c r="M512" s="95"/>
      <c r="O512" s="95"/>
      <c r="P512" s="95"/>
      <c r="Q512" s="95"/>
      <c r="S512" s="95"/>
      <c r="T512" s="95"/>
      <c r="X512" s="95"/>
      <c r="Y512" s="95"/>
      <c r="AA512" s="95"/>
      <c r="AB512" s="95"/>
      <c r="AC512" s="95"/>
      <c r="AD512" s="95"/>
      <c r="AE512" s="95"/>
      <c r="AF512" s="95"/>
      <c r="AH512" s="95"/>
    </row>
    <row r="513" spans="8:34" ht="15" x14ac:dyDescent="0.2">
      <c r="H513" s="95"/>
      <c r="J513" s="95"/>
      <c r="L513" s="95"/>
      <c r="M513" s="95"/>
      <c r="O513" s="95"/>
      <c r="P513" s="95"/>
      <c r="Q513" s="95"/>
      <c r="S513" s="95"/>
      <c r="T513" s="95"/>
      <c r="X513" s="95"/>
      <c r="Y513" s="95"/>
      <c r="AA513" s="95"/>
      <c r="AB513" s="95"/>
      <c r="AC513" s="95"/>
      <c r="AD513" s="95"/>
      <c r="AE513" s="95"/>
      <c r="AF513" s="95"/>
      <c r="AH513" s="95"/>
    </row>
    <row r="514" spans="8:34" ht="15" x14ac:dyDescent="0.2">
      <c r="H514" s="95"/>
      <c r="J514" s="95"/>
      <c r="L514" s="95"/>
      <c r="M514" s="95"/>
      <c r="O514" s="95"/>
      <c r="P514" s="95"/>
      <c r="Q514" s="95"/>
      <c r="S514" s="95"/>
      <c r="T514" s="95"/>
      <c r="X514" s="95"/>
      <c r="Y514" s="95"/>
      <c r="AA514" s="95"/>
      <c r="AB514" s="95"/>
      <c r="AC514" s="95"/>
      <c r="AD514" s="95"/>
      <c r="AE514" s="95"/>
      <c r="AF514" s="95"/>
      <c r="AH514" s="95"/>
    </row>
    <row r="515" spans="8:34" ht="15" x14ac:dyDescent="0.2">
      <c r="H515" s="95"/>
      <c r="J515" s="95"/>
      <c r="L515" s="95"/>
      <c r="M515" s="95"/>
      <c r="O515" s="95"/>
      <c r="P515" s="95"/>
      <c r="Q515" s="95"/>
      <c r="S515" s="95"/>
      <c r="T515" s="95"/>
      <c r="X515" s="95"/>
      <c r="Y515" s="95"/>
      <c r="AA515" s="95"/>
      <c r="AB515" s="95"/>
      <c r="AC515" s="95"/>
      <c r="AD515" s="95"/>
      <c r="AE515" s="95"/>
      <c r="AF515" s="95"/>
      <c r="AH515" s="95"/>
    </row>
    <row r="516" spans="8:34" ht="15" x14ac:dyDescent="0.2">
      <c r="H516" s="95"/>
      <c r="J516" s="95"/>
      <c r="L516" s="95"/>
      <c r="M516" s="95"/>
      <c r="O516" s="95"/>
      <c r="P516" s="95"/>
      <c r="Q516" s="95"/>
      <c r="S516" s="95"/>
      <c r="T516" s="95"/>
      <c r="X516" s="95"/>
      <c r="Y516" s="95"/>
      <c r="AA516" s="95"/>
      <c r="AB516" s="95"/>
      <c r="AC516" s="95"/>
      <c r="AD516" s="95"/>
      <c r="AE516" s="95"/>
      <c r="AF516" s="95"/>
      <c r="AH516" s="95"/>
    </row>
    <row r="517" spans="8:34" ht="15" x14ac:dyDescent="0.2">
      <c r="H517" s="95"/>
      <c r="J517" s="95"/>
      <c r="L517" s="95"/>
      <c r="M517" s="95"/>
      <c r="O517" s="95"/>
      <c r="P517" s="95"/>
      <c r="Q517" s="95"/>
      <c r="S517" s="95"/>
      <c r="T517" s="95"/>
      <c r="X517" s="95"/>
      <c r="Y517" s="95"/>
      <c r="AA517" s="95"/>
      <c r="AB517" s="95"/>
      <c r="AC517" s="95"/>
      <c r="AD517" s="95"/>
      <c r="AE517" s="95"/>
      <c r="AF517" s="95"/>
      <c r="AH517" s="95"/>
    </row>
    <row r="518" spans="8:34" ht="15" x14ac:dyDescent="0.2">
      <c r="H518" s="95"/>
      <c r="J518" s="95"/>
      <c r="L518" s="95"/>
      <c r="M518" s="95"/>
      <c r="O518" s="95"/>
      <c r="P518" s="95"/>
      <c r="Q518" s="95"/>
      <c r="S518" s="95"/>
      <c r="T518" s="95"/>
      <c r="X518" s="95"/>
      <c r="Y518" s="95"/>
      <c r="AA518" s="95"/>
      <c r="AB518" s="95"/>
      <c r="AC518" s="95"/>
      <c r="AD518" s="95"/>
      <c r="AE518" s="95"/>
      <c r="AF518" s="95"/>
      <c r="AH518" s="95"/>
    </row>
    <row r="519" spans="8:34" ht="15" x14ac:dyDescent="0.2">
      <c r="H519" s="95"/>
      <c r="J519" s="95"/>
      <c r="L519" s="95"/>
      <c r="M519" s="95"/>
      <c r="O519" s="95"/>
      <c r="P519" s="95"/>
      <c r="Q519" s="95"/>
      <c r="S519" s="95"/>
      <c r="T519" s="95"/>
      <c r="X519" s="95"/>
      <c r="Y519" s="95"/>
      <c r="AA519" s="95"/>
      <c r="AB519" s="95"/>
      <c r="AC519" s="95"/>
      <c r="AD519" s="95"/>
      <c r="AE519" s="95"/>
      <c r="AF519" s="95"/>
      <c r="AH519" s="95"/>
    </row>
    <row r="520" spans="8:34" ht="15" x14ac:dyDescent="0.2">
      <c r="H520" s="95"/>
      <c r="J520" s="95"/>
      <c r="L520" s="95"/>
      <c r="M520" s="95"/>
      <c r="O520" s="95"/>
      <c r="P520" s="95"/>
      <c r="Q520" s="95"/>
      <c r="S520" s="95"/>
      <c r="T520" s="95"/>
      <c r="X520" s="95"/>
      <c r="Y520" s="95"/>
      <c r="AA520" s="95"/>
      <c r="AB520" s="95"/>
      <c r="AC520" s="95"/>
      <c r="AD520" s="95"/>
      <c r="AE520" s="95"/>
      <c r="AF520" s="95"/>
      <c r="AH520" s="95"/>
    </row>
    <row r="521" spans="8:34" ht="15" x14ac:dyDescent="0.2">
      <c r="H521" s="95"/>
      <c r="J521" s="95"/>
      <c r="L521" s="95"/>
      <c r="M521" s="95"/>
      <c r="O521" s="95"/>
      <c r="P521" s="95"/>
      <c r="Q521" s="95"/>
      <c r="S521" s="95"/>
      <c r="T521" s="95"/>
      <c r="X521" s="95"/>
      <c r="Y521" s="95"/>
      <c r="AA521" s="95"/>
      <c r="AB521" s="95"/>
      <c r="AC521" s="95"/>
      <c r="AD521" s="95"/>
      <c r="AE521" s="95"/>
      <c r="AF521" s="95"/>
      <c r="AH521" s="95"/>
    </row>
    <row r="522" spans="8:34" ht="15" x14ac:dyDescent="0.2">
      <c r="H522" s="95"/>
      <c r="J522" s="95"/>
      <c r="L522" s="95"/>
      <c r="M522" s="95"/>
      <c r="O522" s="95"/>
      <c r="P522" s="95"/>
      <c r="Q522" s="95"/>
      <c r="S522" s="95"/>
      <c r="T522" s="95"/>
      <c r="X522" s="95"/>
      <c r="Y522" s="95"/>
      <c r="AA522" s="95"/>
      <c r="AB522" s="95"/>
      <c r="AC522" s="95"/>
      <c r="AD522" s="95"/>
      <c r="AE522" s="95"/>
      <c r="AF522" s="95"/>
      <c r="AH522" s="95"/>
    </row>
    <row r="523" spans="8:34" ht="15" x14ac:dyDescent="0.2">
      <c r="H523" s="95"/>
      <c r="J523" s="95"/>
      <c r="L523" s="95"/>
      <c r="M523" s="95"/>
      <c r="O523" s="95"/>
      <c r="P523" s="95"/>
      <c r="Q523" s="95"/>
      <c r="S523" s="95"/>
      <c r="T523" s="95"/>
      <c r="X523" s="95"/>
      <c r="Y523" s="95"/>
      <c r="AA523" s="95"/>
      <c r="AB523" s="95"/>
      <c r="AC523" s="95"/>
      <c r="AD523" s="95"/>
      <c r="AE523" s="95"/>
      <c r="AF523" s="95"/>
      <c r="AH523" s="95"/>
    </row>
    <row r="524" spans="8:34" ht="15" x14ac:dyDescent="0.2">
      <c r="H524" s="95"/>
      <c r="J524" s="95"/>
      <c r="L524" s="95"/>
      <c r="M524" s="95"/>
      <c r="O524" s="95"/>
      <c r="P524" s="95"/>
      <c r="Q524" s="95"/>
      <c r="S524" s="95"/>
      <c r="T524" s="95"/>
      <c r="X524" s="95"/>
      <c r="Y524" s="95"/>
      <c r="AA524" s="95"/>
      <c r="AB524" s="95"/>
      <c r="AC524" s="95"/>
      <c r="AD524" s="95"/>
      <c r="AE524" s="95"/>
      <c r="AF524" s="95"/>
      <c r="AH524" s="95"/>
    </row>
    <row r="525" spans="8:34" ht="15" x14ac:dyDescent="0.2">
      <c r="H525" s="95"/>
      <c r="J525" s="95"/>
      <c r="L525" s="95"/>
      <c r="M525" s="95"/>
      <c r="O525" s="95"/>
      <c r="P525" s="95"/>
      <c r="Q525" s="95"/>
      <c r="S525" s="95"/>
      <c r="T525" s="95"/>
      <c r="X525" s="95"/>
      <c r="Y525" s="95"/>
      <c r="AA525" s="95"/>
      <c r="AB525" s="95"/>
      <c r="AC525" s="95"/>
      <c r="AD525" s="95"/>
      <c r="AE525" s="95"/>
      <c r="AF525" s="95"/>
      <c r="AH525" s="95"/>
    </row>
    <row r="526" spans="8:34" ht="15" x14ac:dyDescent="0.2">
      <c r="H526" s="95"/>
      <c r="J526" s="95"/>
      <c r="L526" s="95"/>
      <c r="M526" s="95"/>
      <c r="O526" s="95"/>
      <c r="P526" s="95"/>
      <c r="Q526" s="95"/>
      <c r="S526" s="95"/>
      <c r="T526" s="95"/>
      <c r="X526" s="95"/>
      <c r="Y526" s="95"/>
      <c r="AA526" s="95"/>
      <c r="AB526" s="95"/>
      <c r="AC526" s="95"/>
      <c r="AD526" s="95"/>
      <c r="AE526" s="95"/>
      <c r="AF526" s="95"/>
      <c r="AH526" s="95"/>
    </row>
    <row r="527" spans="8:34" ht="15" x14ac:dyDescent="0.2">
      <c r="H527" s="95"/>
      <c r="J527" s="95"/>
      <c r="L527" s="95"/>
      <c r="M527" s="95"/>
      <c r="O527" s="95"/>
      <c r="P527" s="95"/>
      <c r="Q527" s="95"/>
      <c r="S527" s="95"/>
      <c r="T527" s="95"/>
      <c r="X527" s="95"/>
      <c r="Y527" s="95"/>
      <c r="AA527" s="95"/>
      <c r="AB527" s="95"/>
      <c r="AC527" s="95"/>
      <c r="AD527" s="95"/>
      <c r="AE527" s="95"/>
      <c r="AF527" s="95"/>
      <c r="AH527" s="95"/>
    </row>
    <row r="528" spans="8:34" ht="15" x14ac:dyDescent="0.2">
      <c r="H528" s="95"/>
      <c r="J528" s="95"/>
      <c r="L528" s="95"/>
      <c r="M528" s="95"/>
      <c r="O528" s="95"/>
      <c r="P528" s="95"/>
      <c r="Q528" s="95"/>
      <c r="S528" s="95"/>
      <c r="T528" s="95"/>
      <c r="X528" s="95"/>
      <c r="Y528" s="95"/>
      <c r="AA528" s="95"/>
      <c r="AB528" s="95"/>
      <c r="AC528" s="95"/>
      <c r="AD528" s="95"/>
      <c r="AE528" s="95"/>
      <c r="AF528" s="95"/>
      <c r="AH528" s="95"/>
    </row>
    <row r="529" spans="8:34" ht="15" x14ac:dyDescent="0.2">
      <c r="H529" s="95"/>
      <c r="J529" s="95"/>
      <c r="L529" s="95"/>
      <c r="M529" s="95"/>
      <c r="O529" s="95"/>
      <c r="P529" s="95"/>
      <c r="Q529" s="95"/>
      <c r="S529" s="95"/>
      <c r="T529" s="95"/>
      <c r="X529" s="95"/>
      <c r="Y529" s="95"/>
      <c r="AA529" s="95"/>
      <c r="AB529" s="95"/>
      <c r="AC529" s="95"/>
      <c r="AD529" s="95"/>
      <c r="AE529" s="95"/>
      <c r="AF529" s="95"/>
      <c r="AH529" s="95"/>
    </row>
    <row r="530" spans="8:34" ht="15" x14ac:dyDescent="0.2">
      <c r="H530" s="95"/>
      <c r="J530" s="95"/>
      <c r="L530" s="95"/>
      <c r="M530" s="95"/>
      <c r="O530" s="95"/>
      <c r="P530" s="95"/>
      <c r="Q530" s="95"/>
      <c r="S530" s="95"/>
      <c r="T530" s="95"/>
      <c r="X530" s="95"/>
      <c r="Y530" s="95"/>
      <c r="AA530" s="95"/>
      <c r="AB530" s="95"/>
      <c r="AC530" s="95"/>
      <c r="AD530" s="95"/>
      <c r="AE530" s="95"/>
      <c r="AF530" s="95"/>
      <c r="AH530" s="95"/>
    </row>
    <row r="531" spans="8:34" ht="15" x14ac:dyDescent="0.2">
      <c r="H531" s="95"/>
      <c r="J531" s="95"/>
      <c r="L531" s="95"/>
      <c r="M531" s="95"/>
      <c r="O531" s="95"/>
      <c r="P531" s="95"/>
      <c r="Q531" s="95"/>
      <c r="S531" s="95"/>
      <c r="T531" s="95"/>
      <c r="X531" s="95"/>
      <c r="Y531" s="95"/>
      <c r="AA531" s="95"/>
      <c r="AB531" s="95"/>
      <c r="AC531" s="95"/>
      <c r="AD531" s="95"/>
      <c r="AE531" s="95"/>
      <c r="AF531" s="95"/>
      <c r="AH531" s="95"/>
    </row>
    <row r="532" spans="8:34" ht="15" x14ac:dyDescent="0.2">
      <c r="H532" s="95"/>
      <c r="J532" s="95"/>
      <c r="L532" s="95"/>
      <c r="M532" s="95"/>
      <c r="O532" s="95"/>
      <c r="P532" s="95"/>
      <c r="Q532" s="95"/>
      <c r="S532" s="95"/>
      <c r="T532" s="95"/>
      <c r="X532" s="95"/>
      <c r="Y532" s="95"/>
      <c r="AA532" s="95"/>
      <c r="AB532" s="95"/>
      <c r="AC532" s="95"/>
      <c r="AD532" s="95"/>
      <c r="AE532" s="95"/>
      <c r="AF532" s="95"/>
      <c r="AH532" s="95"/>
    </row>
    <row r="533" spans="8:34" ht="15" x14ac:dyDescent="0.2">
      <c r="H533" s="95"/>
      <c r="J533" s="95"/>
      <c r="L533" s="95"/>
      <c r="M533" s="95"/>
      <c r="O533" s="95"/>
      <c r="P533" s="95"/>
      <c r="Q533" s="95"/>
      <c r="S533" s="95"/>
      <c r="T533" s="95"/>
      <c r="X533" s="95"/>
      <c r="Y533" s="95"/>
      <c r="AA533" s="95"/>
      <c r="AB533" s="95"/>
      <c r="AC533" s="95"/>
      <c r="AD533" s="95"/>
      <c r="AE533" s="95"/>
      <c r="AF533" s="95"/>
      <c r="AH533" s="95"/>
    </row>
    <row r="534" spans="8:34" ht="15" x14ac:dyDescent="0.2">
      <c r="H534" s="95"/>
      <c r="J534" s="95"/>
      <c r="L534" s="95"/>
      <c r="M534" s="95"/>
      <c r="O534" s="95"/>
      <c r="P534" s="95"/>
      <c r="Q534" s="95"/>
      <c r="S534" s="95"/>
      <c r="T534" s="95"/>
      <c r="X534" s="95"/>
      <c r="Y534" s="95"/>
      <c r="AA534" s="95"/>
      <c r="AB534" s="95"/>
      <c r="AC534" s="95"/>
      <c r="AD534" s="95"/>
      <c r="AE534" s="95"/>
      <c r="AF534" s="95"/>
      <c r="AH534" s="95"/>
    </row>
    <row r="535" spans="8:34" ht="15" x14ac:dyDescent="0.2">
      <c r="H535" s="95"/>
      <c r="J535" s="95"/>
      <c r="L535" s="95"/>
      <c r="M535" s="95"/>
      <c r="O535" s="95"/>
      <c r="P535" s="95"/>
      <c r="Q535" s="95"/>
      <c r="S535" s="95"/>
      <c r="T535" s="95"/>
      <c r="X535" s="95"/>
      <c r="Y535" s="95"/>
      <c r="AA535" s="95"/>
      <c r="AB535" s="95"/>
      <c r="AC535" s="95"/>
      <c r="AD535" s="95"/>
      <c r="AE535" s="95"/>
      <c r="AF535" s="95"/>
      <c r="AH535" s="95"/>
    </row>
    <row r="536" spans="8:34" ht="15" x14ac:dyDescent="0.2">
      <c r="H536" s="95"/>
      <c r="J536" s="95"/>
      <c r="L536" s="95"/>
      <c r="M536" s="95"/>
      <c r="O536" s="95"/>
      <c r="P536" s="95"/>
      <c r="Q536" s="95"/>
      <c r="S536" s="95"/>
      <c r="T536" s="95"/>
      <c r="X536" s="95"/>
      <c r="Y536" s="95"/>
      <c r="AA536" s="95"/>
      <c r="AB536" s="95"/>
      <c r="AC536" s="95"/>
      <c r="AD536" s="95"/>
      <c r="AE536" s="95"/>
      <c r="AF536" s="95"/>
      <c r="AH536" s="95"/>
    </row>
    <row r="537" spans="8:34" ht="15" x14ac:dyDescent="0.2">
      <c r="H537" s="95"/>
      <c r="J537" s="95"/>
      <c r="L537" s="95"/>
      <c r="M537" s="95"/>
      <c r="O537" s="95"/>
      <c r="P537" s="95"/>
      <c r="Q537" s="95"/>
      <c r="S537" s="95"/>
      <c r="T537" s="95"/>
      <c r="X537" s="95"/>
      <c r="Y537" s="95"/>
      <c r="AA537" s="95"/>
      <c r="AB537" s="95"/>
      <c r="AC537" s="95"/>
      <c r="AD537" s="95"/>
      <c r="AE537" s="95"/>
      <c r="AF537" s="95"/>
      <c r="AH537" s="95"/>
    </row>
    <row r="538" spans="8:34" ht="15" x14ac:dyDescent="0.2">
      <c r="H538" s="95"/>
      <c r="J538" s="95"/>
      <c r="L538" s="95"/>
      <c r="M538" s="95"/>
      <c r="O538" s="95"/>
      <c r="P538" s="95"/>
      <c r="Q538" s="95"/>
      <c r="S538" s="95"/>
      <c r="T538" s="95"/>
      <c r="X538" s="95"/>
      <c r="Y538" s="95"/>
      <c r="AA538" s="95"/>
      <c r="AB538" s="95"/>
      <c r="AC538" s="95"/>
      <c r="AD538" s="95"/>
      <c r="AE538" s="95"/>
      <c r="AF538" s="95"/>
      <c r="AH538" s="95"/>
    </row>
    <row r="539" spans="8:34" ht="15" x14ac:dyDescent="0.2">
      <c r="H539" s="95"/>
      <c r="J539" s="95"/>
      <c r="L539" s="95"/>
      <c r="M539" s="95"/>
      <c r="O539" s="95"/>
      <c r="P539" s="95"/>
      <c r="Q539" s="95"/>
      <c r="S539" s="95"/>
      <c r="T539" s="95"/>
      <c r="X539" s="95"/>
      <c r="Y539" s="95"/>
      <c r="AA539" s="95"/>
      <c r="AB539" s="95"/>
      <c r="AC539" s="95"/>
      <c r="AD539" s="95"/>
      <c r="AE539" s="95"/>
      <c r="AF539" s="95"/>
      <c r="AH539" s="95"/>
    </row>
    <row r="540" spans="8:34" ht="15" x14ac:dyDescent="0.2">
      <c r="H540" s="95"/>
      <c r="J540" s="95"/>
      <c r="L540" s="95"/>
      <c r="M540" s="95"/>
      <c r="O540" s="95"/>
      <c r="P540" s="95"/>
      <c r="Q540" s="95"/>
      <c r="S540" s="95"/>
      <c r="T540" s="95"/>
      <c r="X540" s="95"/>
      <c r="Y540" s="95"/>
      <c r="AA540" s="95"/>
      <c r="AB540" s="95"/>
      <c r="AC540" s="95"/>
      <c r="AD540" s="95"/>
      <c r="AE540" s="95"/>
      <c r="AF540" s="95"/>
      <c r="AH540" s="95"/>
    </row>
  </sheetData>
  <mergeCells count="29">
    <mergeCell ref="A1:AH4"/>
    <mergeCell ref="AE8:AG9"/>
    <mergeCell ref="AH8:AJ9"/>
    <mergeCell ref="AC9:AD9"/>
    <mergeCell ref="M8:AD8"/>
    <mergeCell ref="A8:H9"/>
    <mergeCell ref="U9:AB9"/>
    <mergeCell ref="M9:T9"/>
    <mergeCell ref="J8:J9"/>
    <mergeCell ref="L8:L9"/>
    <mergeCell ref="I8:I9"/>
    <mergeCell ref="K8:K9"/>
    <mergeCell ref="A31:A32"/>
    <mergeCell ref="C31:C32"/>
    <mergeCell ref="E31:E32"/>
    <mergeCell ref="A29:B29"/>
    <mergeCell ref="A28:B28"/>
    <mergeCell ref="A27:B27"/>
    <mergeCell ref="A23:F23"/>
    <mergeCell ref="AE12:AE14"/>
    <mergeCell ref="AF12:AF14"/>
    <mergeCell ref="AG12:AG14"/>
    <mergeCell ref="AF15:AF17"/>
    <mergeCell ref="AE15:AE17"/>
    <mergeCell ref="AG15:AG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19" t="s">
        <v>89</v>
      </c>
      <c r="B29" s="219"/>
      <c r="C29" s="219"/>
      <c r="D29" s="219"/>
      <c r="E29" s="219"/>
      <c r="F29" s="219"/>
    </row>
    <row r="30" spans="1:7" x14ac:dyDescent="0.25">
      <c r="A30" s="31" t="s">
        <v>90</v>
      </c>
      <c r="B30" s="32" t="s">
        <v>91</v>
      </c>
      <c r="C30" s="33" t="s">
        <v>92</v>
      </c>
      <c r="D30" s="33" t="s">
        <v>93</v>
      </c>
      <c r="E30" s="33" t="s">
        <v>94</v>
      </c>
      <c r="F30" s="34" t="s">
        <v>95</v>
      </c>
      <c r="G30" s="34" t="s">
        <v>96</v>
      </c>
    </row>
    <row r="31" spans="1:7" ht="15" customHeight="1" x14ac:dyDescent="0.25">
      <c r="A31" s="220" t="s">
        <v>65</v>
      </c>
      <c r="B31" s="35" t="s">
        <v>97</v>
      </c>
      <c r="C31" s="222">
        <f>+D4</f>
        <v>740668337.55230713</v>
      </c>
      <c r="D31" s="36" t="s">
        <v>98</v>
      </c>
      <c r="E31" s="224"/>
      <c r="F31" s="217" t="s">
        <v>99</v>
      </c>
      <c r="G31" s="217" t="s">
        <v>100</v>
      </c>
    </row>
    <row r="32" spans="1:7" ht="23.25" thickBot="1" x14ac:dyDescent="0.3">
      <c r="A32" s="221"/>
      <c r="B32" s="37" t="s">
        <v>101</v>
      </c>
      <c r="C32" s="223"/>
      <c r="D32" s="38" t="s">
        <v>98</v>
      </c>
      <c r="E32" s="225"/>
      <c r="F32" s="218"/>
      <c r="G32" s="218"/>
    </row>
    <row r="33" spans="1:7" ht="15" customHeight="1" x14ac:dyDescent="0.25">
      <c r="A33" s="226" t="s">
        <v>66</v>
      </c>
      <c r="B33" s="39" t="s">
        <v>102</v>
      </c>
      <c r="C33" s="227">
        <f>+D5</f>
        <v>5030543678.3916664</v>
      </c>
      <c r="D33" s="229" t="s">
        <v>103</v>
      </c>
      <c r="E33" s="224"/>
      <c r="F33" s="40"/>
      <c r="G33" s="40"/>
    </row>
    <row r="34" spans="1:7" ht="81.75" customHeight="1" thickBot="1" x14ac:dyDescent="0.3">
      <c r="A34" s="221"/>
      <c r="B34" s="41" t="s">
        <v>104</v>
      </c>
      <c r="C34" s="228"/>
      <c r="D34" s="230"/>
      <c r="E34" s="225"/>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6" t="s">
        <v>70</v>
      </c>
      <c r="B37" s="35" t="s">
        <v>116</v>
      </c>
      <c r="C37" s="227"/>
      <c r="D37" s="36" t="s">
        <v>117</v>
      </c>
      <c r="E37" s="224" t="s">
        <v>118</v>
      </c>
      <c r="F37" s="231" t="s">
        <v>119</v>
      </c>
      <c r="G37" s="231" t="s">
        <v>120</v>
      </c>
    </row>
    <row r="38" spans="1:7" ht="27" customHeight="1" thickBot="1" x14ac:dyDescent="0.3">
      <c r="A38" s="221"/>
      <c r="B38" s="47" t="s">
        <v>121</v>
      </c>
      <c r="C38" s="228"/>
      <c r="D38" s="38"/>
      <c r="E38" s="225"/>
      <c r="F38" s="218"/>
      <c r="G38" s="218"/>
    </row>
    <row r="39" spans="1:7" ht="26.25" customHeight="1" x14ac:dyDescent="0.25">
      <c r="A39" s="220" t="s">
        <v>73</v>
      </c>
      <c r="B39" s="35" t="s">
        <v>122</v>
      </c>
      <c r="C39" s="227">
        <f>+D11</f>
        <v>116676852.69291401</v>
      </c>
      <c r="D39" s="36" t="s">
        <v>103</v>
      </c>
      <c r="E39" s="232" t="s">
        <v>123</v>
      </c>
      <c r="F39" s="231" t="s">
        <v>124</v>
      </c>
      <c r="G39" s="231" t="s">
        <v>125</v>
      </c>
    </row>
    <row r="40" spans="1:7" ht="30" customHeight="1" thickBot="1" x14ac:dyDescent="0.3">
      <c r="A40" s="221"/>
      <c r="B40" s="47" t="s">
        <v>126</v>
      </c>
      <c r="C40" s="228"/>
      <c r="D40" s="48"/>
      <c r="E40" s="233"/>
      <c r="F40" s="218"/>
      <c r="G40" s="218"/>
    </row>
    <row r="41" spans="1:7" x14ac:dyDescent="0.25">
      <c r="A41" s="226" t="s">
        <v>75</v>
      </c>
      <c r="B41" s="49" t="s">
        <v>127</v>
      </c>
      <c r="C41" s="227">
        <f>+D13</f>
        <v>716350530.54135132</v>
      </c>
      <c r="D41" s="36" t="s">
        <v>98</v>
      </c>
      <c r="E41" s="235" t="s">
        <v>128</v>
      </c>
      <c r="F41" s="40" t="s">
        <v>129</v>
      </c>
      <c r="G41" s="40" t="s">
        <v>130</v>
      </c>
    </row>
    <row r="42" spans="1:7" ht="24.75" x14ac:dyDescent="0.25">
      <c r="A42" s="220"/>
      <c r="B42" s="49" t="s">
        <v>131</v>
      </c>
      <c r="C42" s="234"/>
      <c r="D42" s="50" t="s">
        <v>132</v>
      </c>
      <c r="E42" s="235"/>
      <c r="F42" s="40"/>
      <c r="G42" s="40"/>
    </row>
    <row r="43" spans="1:7" ht="15.75" thickBot="1" x14ac:dyDescent="0.3">
      <c r="A43" s="221"/>
      <c r="B43" s="47" t="s">
        <v>133</v>
      </c>
      <c r="C43" s="228"/>
      <c r="D43" s="38" t="s">
        <v>117</v>
      </c>
      <c r="E43" s="233"/>
      <c r="F43" s="42" t="s">
        <v>134</v>
      </c>
      <c r="G43" s="42" t="s">
        <v>135</v>
      </c>
    </row>
    <row r="44" spans="1:7" ht="24.75" customHeight="1" x14ac:dyDescent="0.25">
      <c r="A44" s="226" t="s">
        <v>76</v>
      </c>
      <c r="B44" s="51" t="s">
        <v>136</v>
      </c>
      <c r="C44" s="227">
        <f>+D14</f>
        <v>9439485699.6839676</v>
      </c>
      <c r="D44" s="36" t="s">
        <v>98</v>
      </c>
      <c r="E44" s="236"/>
      <c r="F44" s="217" t="s">
        <v>137</v>
      </c>
      <c r="G44" s="217" t="s">
        <v>130</v>
      </c>
    </row>
    <row r="45" spans="1:7" ht="24.75" x14ac:dyDescent="0.25">
      <c r="A45" s="220"/>
      <c r="B45" s="52" t="s">
        <v>138</v>
      </c>
      <c r="C45" s="234"/>
      <c r="D45" s="36" t="s">
        <v>98</v>
      </c>
      <c r="E45" s="236"/>
      <c r="F45" s="217"/>
      <c r="G45" s="217"/>
    </row>
    <row r="46" spans="1:7" ht="25.5" customHeight="1" x14ac:dyDescent="0.25">
      <c r="A46" s="220"/>
      <c r="B46" s="53" t="s">
        <v>139</v>
      </c>
      <c r="C46" s="234"/>
      <c r="D46" s="36" t="s">
        <v>98</v>
      </c>
      <c r="E46" s="236"/>
      <c r="F46" s="217"/>
      <c r="G46" s="217"/>
    </row>
    <row r="47" spans="1:7" ht="41.25" customHeight="1" thickBot="1" x14ac:dyDescent="0.3">
      <c r="A47" s="221"/>
      <c r="B47" s="54" t="s">
        <v>140</v>
      </c>
      <c r="C47" s="228"/>
      <c r="D47" s="48"/>
      <c r="E47" s="237"/>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2026-07-06T02:30:14Z</dcterms:modified>
  <cp:category/>
  <cp:contentStatus/>
</cp:coreProperties>
</file>